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 Oh\Desktop\data challenge\i-school-data-science-competition-spring-2017-prestige-worldwide\3. data processing\"/>
    </mc:Choice>
  </mc:AlternateContent>
  <bookViews>
    <workbookView xWindow="0" yWindow="0" windowWidth="28800" windowHeight="14124" activeTab="3"/>
  </bookViews>
  <sheets>
    <sheet name="marriages_raw_data from Gabe" sheetId="1" r:id="rId1"/>
    <sheet name="Data Preprocessing" sheetId="3" r:id="rId2"/>
    <sheet name="Analysis" sheetId="2" r:id="rId3"/>
    <sheet name="Graphs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1817" i="3" l="1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" i="3"/>
  <c r="D1" i="3"/>
  <c r="C1" i="3"/>
  <c r="B1" i="3"/>
  <c r="H21" i="2" l="1"/>
  <c r="G21" i="2"/>
  <c r="C22" i="2"/>
  <c r="B22" i="2"/>
  <c r="C20" i="2"/>
  <c r="D13" i="2"/>
  <c r="B15" i="2"/>
  <c r="D15" i="2" s="1"/>
  <c r="F14" i="2"/>
  <c r="B13" i="2"/>
  <c r="F13" i="2" s="1"/>
  <c r="B5" i="2"/>
  <c r="B4" i="2"/>
  <c r="B3" i="2"/>
  <c r="C23" i="2" s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17" i="1"/>
  <c r="P1817" i="1"/>
  <c r="D1817" i="3" s="1"/>
  <c r="P1816" i="1"/>
  <c r="D1816" i="3" s="1"/>
  <c r="P1815" i="1"/>
  <c r="D1815" i="3" s="1"/>
  <c r="P1814" i="1"/>
  <c r="D1814" i="3" s="1"/>
  <c r="P1813" i="1"/>
  <c r="D1813" i="3" s="1"/>
  <c r="P1812" i="1"/>
  <c r="D1812" i="3" s="1"/>
  <c r="P1811" i="1"/>
  <c r="D1811" i="3" s="1"/>
  <c r="P1810" i="1"/>
  <c r="D1810" i="3" s="1"/>
  <c r="P1809" i="1"/>
  <c r="D1809" i="3" s="1"/>
  <c r="P1808" i="1"/>
  <c r="D1808" i="3" s="1"/>
  <c r="P1807" i="1"/>
  <c r="D1807" i="3" s="1"/>
  <c r="P1806" i="1"/>
  <c r="D1806" i="3" s="1"/>
  <c r="P1805" i="1"/>
  <c r="D1805" i="3" s="1"/>
  <c r="P1804" i="1"/>
  <c r="D1804" i="3" s="1"/>
  <c r="P1803" i="1"/>
  <c r="D1803" i="3" s="1"/>
  <c r="P1802" i="1"/>
  <c r="D1802" i="3" s="1"/>
  <c r="P1801" i="1"/>
  <c r="D1801" i="3" s="1"/>
  <c r="P1800" i="1"/>
  <c r="D1800" i="3" s="1"/>
  <c r="P1799" i="1"/>
  <c r="D1799" i="3" s="1"/>
  <c r="P1798" i="1"/>
  <c r="D1798" i="3" s="1"/>
  <c r="P1797" i="1"/>
  <c r="D1797" i="3" s="1"/>
  <c r="P1796" i="1"/>
  <c r="D1796" i="3" s="1"/>
  <c r="P1795" i="1"/>
  <c r="D1795" i="3" s="1"/>
  <c r="P1794" i="1"/>
  <c r="D1794" i="3" s="1"/>
  <c r="P1793" i="1"/>
  <c r="D1793" i="3" s="1"/>
  <c r="P1792" i="1"/>
  <c r="D1792" i="3" s="1"/>
  <c r="P1791" i="1"/>
  <c r="D1791" i="3" s="1"/>
  <c r="P1790" i="1"/>
  <c r="D1790" i="3" s="1"/>
  <c r="P1789" i="1"/>
  <c r="D1789" i="3" s="1"/>
  <c r="P1788" i="1"/>
  <c r="D1788" i="3" s="1"/>
  <c r="P1787" i="1"/>
  <c r="D1787" i="3" s="1"/>
  <c r="P1786" i="1"/>
  <c r="D1786" i="3" s="1"/>
  <c r="P1785" i="1"/>
  <c r="D1785" i="3" s="1"/>
  <c r="P1784" i="1"/>
  <c r="D1784" i="3" s="1"/>
  <c r="P1783" i="1"/>
  <c r="D1783" i="3" s="1"/>
  <c r="P1782" i="1"/>
  <c r="D1782" i="3" s="1"/>
  <c r="P1781" i="1"/>
  <c r="D1781" i="3" s="1"/>
  <c r="P1780" i="1"/>
  <c r="D1780" i="3" s="1"/>
  <c r="P1779" i="1"/>
  <c r="D1779" i="3" s="1"/>
  <c r="P1778" i="1"/>
  <c r="D1778" i="3" s="1"/>
  <c r="P1777" i="1"/>
  <c r="D1777" i="3" s="1"/>
  <c r="P1776" i="1"/>
  <c r="D1776" i="3" s="1"/>
  <c r="P1775" i="1"/>
  <c r="D1775" i="3" s="1"/>
  <c r="P1774" i="1"/>
  <c r="D1774" i="3" s="1"/>
  <c r="P1773" i="1"/>
  <c r="D1773" i="3" s="1"/>
  <c r="P1772" i="1"/>
  <c r="D1772" i="3" s="1"/>
  <c r="P1771" i="1"/>
  <c r="D1771" i="3" s="1"/>
  <c r="P1770" i="1"/>
  <c r="D1770" i="3" s="1"/>
  <c r="P1769" i="1"/>
  <c r="D1769" i="3" s="1"/>
  <c r="P1768" i="1"/>
  <c r="D1768" i="3" s="1"/>
  <c r="P1767" i="1"/>
  <c r="D1767" i="3" s="1"/>
  <c r="P1766" i="1"/>
  <c r="D1766" i="3" s="1"/>
  <c r="P1765" i="1"/>
  <c r="D1765" i="3" s="1"/>
  <c r="P1764" i="1"/>
  <c r="D1764" i="3" s="1"/>
  <c r="P1763" i="1"/>
  <c r="D1763" i="3" s="1"/>
  <c r="P1762" i="1"/>
  <c r="D1762" i="3" s="1"/>
  <c r="P1761" i="1"/>
  <c r="D1761" i="3" s="1"/>
  <c r="P1760" i="1"/>
  <c r="D1760" i="3" s="1"/>
  <c r="P1759" i="1"/>
  <c r="D1759" i="3" s="1"/>
  <c r="P1758" i="1"/>
  <c r="D1758" i="3" s="1"/>
  <c r="P1757" i="1"/>
  <c r="D1757" i="3" s="1"/>
  <c r="P1756" i="1"/>
  <c r="D1756" i="3" s="1"/>
  <c r="P1755" i="1"/>
  <c r="D1755" i="3" s="1"/>
  <c r="P1754" i="1"/>
  <c r="D1754" i="3" s="1"/>
  <c r="P1753" i="1"/>
  <c r="D1753" i="3" s="1"/>
  <c r="P1752" i="1"/>
  <c r="D1752" i="3" s="1"/>
  <c r="P1751" i="1"/>
  <c r="D1751" i="3" s="1"/>
  <c r="P1750" i="1"/>
  <c r="D1750" i="3" s="1"/>
  <c r="P1749" i="1"/>
  <c r="D1749" i="3" s="1"/>
  <c r="P1748" i="1"/>
  <c r="D1748" i="3" s="1"/>
  <c r="P1747" i="1"/>
  <c r="D1747" i="3" s="1"/>
  <c r="P1746" i="1"/>
  <c r="D1746" i="3" s="1"/>
  <c r="P1745" i="1"/>
  <c r="D1745" i="3" s="1"/>
  <c r="P1744" i="1"/>
  <c r="D1744" i="3" s="1"/>
  <c r="P1743" i="1"/>
  <c r="D1743" i="3" s="1"/>
  <c r="P1742" i="1"/>
  <c r="D1742" i="3" s="1"/>
  <c r="P1741" i="1"/>
  <c r="D1741" i="3" s="1"/>
  <c r="P1740" i="1"/>
  <c r="D1740" i="3" s="1"/>
  <c r="P1739" i="1"/>
  <c r="D1739" i="3" s="1"/>
  <c r="P1738" i="1"/>
  <c r="D1738" i="3" s="1"/>
  <c r="P1737" i="1"/>
  <c r="D1737" i="3" s="1"/>
  <c r="P1736" i="1"/>
  <c r="D1736" i="3" s="1"/>
  <c r="P1735" i="1"/>
  <c r="D1735" i="3" s="1"/>
  <c r="P1734" i="1"/>
  <c r="D1734" i="3" s="1"/>
  <c r="P1733" i="1"/>
  <c r="D1733" i="3" s="1"/>
  <c r="P1732" i="1"/>
  <c r="D1732" i="3" s="1"/>
  <c r="P1731" i="1"/>
  <c r="D1731" i="3" s="1"/>
  <c r="P1730" i="1"/>
  <c r="D1730" i="3" s="1"/>
  <c r="P1729" i="1"/>
  <c r="D1729" i="3" s="1"/>
  <c r="P1728" i="1"/>
  <c r="D1728" i="3" s="1"/>
  <c r="P1727" i="1"/>
  <c r="D1727" i="3" s="1"/>
  <c r="P1726" i="1"/>
  <c r="D1726" i="3" s="1"/>
  <c r="P1725" i="1"/>
  <c r="D1725" i="3" s="1"/>
  <c r="P1724" i="1"/>
  <c r="D1724" i="3" s="1"/>
  <c r="P1723" i="1"/>
  <c r="D1723" i="3" s="1"/>
  <c r="P1722" i="1"/>
  <c r="D1722" i="3" s="1"/>
  <c r="P1721" i="1"/>
  <c r="D1721" i="3" s="1"/>
  <c r="P1720" i="1"/>
  <c r="D1720" i="3" s="1"/>
  <c r="P1719" i="1"/>
  <c r="D1719" i="3" s="1"/>
  <c r="P1718" i="1"/>
  <c r="D1718" i="3" s="1"/>
  <c r="P1717" i="1"/>
  <c r="D1717" i="3" s="1"/>
  <c r="P1716" i="1"/>
  <c r="D1716" i="3" s="1"/>
  <c r="P1715" i="1"/>
  <c r="D1715" i="3" s="1"/>
  <c r="P1714" i="1"/>
  <c r="D1714" i="3" s="1"/>
  <c r="P1713" i="1"/>
  <c r="D1713" i="3" s="1"/>
  <c r="P1712" i="1"/>
  <c r="D1712" i="3" s="1"/>
  <c r="P1711" i="1"/>
  <c r="D1711" i="3" s="1"/>
  <c r="P1710" i="1"/>
  <c r="D1710" i="3" s="1"/>
  <c r="P1709" i="1"/>
  <c r="D1709" i="3" s="1"/>
  <c r="P1708" i="1"/>
  <c r="D1708" i="3" s="1"/>
  <c r="P1707" i="1"/>
  <c r="D1707" i="3" s="1"/>
  <c r="P1706" i="1"/>
  <c r="D1706" i="3" s="1"/>
  <c r="P1705" i="1"/>
  <c r="D1705" i="3" s="1"/>
  <c r="P1704" i="1"/>
  <c r="D1704" i="3" s="1"/>
  <c r="P1703" i="1"/>
  <c r="D1703" i="3" s="1"/>
  <c r="P1702" i="1"/>
  <c r="D1702" i="3" s="1"/>
  <c r="P1701" i="1"/>
  <c r="D1701" i="3" s="1"/>
  <c r="P1700" i="1"/>
  <c r="D1700" i="3" s="1"/>
  <c r="P1699" i="1"/>
  <c r="D1699" i="3" s="1"/>
  <c r="P1698" i="1"/>
  <c r="D1698" i="3" s="1"/>
  <c r="P1697" i="1"/>
  <c r="D1697" i="3" s="1"/>
  <c r="P1696" i="1"/>
  <c r="D1696" i="3" s="1"/>
  <c r="P1695" i="1"/>
  <c r="D1695" i="3" s="1"/>
  <c r="P1694" i="1"/>
  <c r="D1694" i="3" s="1"/>
  <c r="P1693" i="1"/>
  <c r="D1693" i="3" s="1"/>
  <c r="P1692" i="1"/>
  <c r="D1692" i="3" s="1"/>
  <c r="P1691" i="1"/>
  <c r="D1691" i="3" s="1"/>
  <c r="P1690" i="1"/>
  <c r="D1690" i="3" s="1"/>
  <c r="P1689" i="1"/>
  <c r="D1689" i="3" s="1"/>
  <c r="P1688" i="1"/>
  <c r="D1688" i="3" s="1"/>
  <c r="P1687" i="1"/>
  <c r="D1687" i="3" s="1"/>
  <c r="P1686" i="1"/>
  <c r="D1686" i="3" s="1"/>
  <c r="P1685" i="1"/>
  <c r="D1685" i="3" s="1"/>
  <c r="P1684" i="1"/>
  <c r="D1684" i="3" s="1"/>
  <c r="P1683" i="1"/>
  <c r="D1683" i="3" s="1"/>
  <c r="P1682" i="1"/>
  <c r="D1682" i="3" s="1"/>
  <c r="P1681" i="1"/>
  <c r="D1681" i="3" s="1"/>
  <c r="P1680" i="1"/>
  <c r="D1680" i="3" s="1"/>
  <c r="P1679" i="1"/>
  <c r="D1679" i="3" s="1"/>
  <c r="P1678" i="1"/>
  <c r="D1678" i="3" s="1"/>
  <c r="P1677" i="1"/>
  <c r="D1677" i="3" s="1"/>
  <c r="P1676" i="1"/>
  <c r="D1676" i="3" s="1"/>
  <c r="P1675" i="1"/>
  <c r="D1675" i="3" s="1"/>
  <c r="P1674" i="1"/>
  <c r="D1674" i="3" s="1"/>
  <c r="P1673" i="1"/>
  <c r="D1673" i="3" s="1"/>
  <c r="P1672" i="1"/>
  <c r="D1672" i="3" s="1"/>
  <c r="P1671" i="1"/>
  <c r="D1671" i="3" s="1"/>
  <c r="P1670" i="1"/>
  <c r="D1670" i="3" s="1"/>
  <c r="P1669" i="1"/>
  <c r="D1669" i="3" s="1"/>
  <c r="P1668" i="1"/>
  <c r="D1668" i="3" s="1"/>
  <c r="P1667" i="1"/>
  <c r="D1667" i="3" s="1"/>
  <c r="P1666" i="1"/>
  <c r="D1666" i="3" s="1"/>
  <c r="P1665" i="1"/>
  <c r="D1665" i="3" s="1"/>
  <c r="P1664" i="1"/>
  <c r="D1664" i="3" s="1"/>
  <c r="P1663" i="1"/>
  <c r="D1663" i="3" s="1"/>
  <c r="P1662" i="1"/>
  <c r="D1662" i="3" s="1"/>
  <c r="P1661" i="1"/>
  <c r="D1661" i="3" s="1"/>
  <c r="P1660" i="1"/>
  <c r="D1660" i="3" s="1"/>
  <c r="P1659" i="1"/>
  <c r="D1659" i="3" s="1"/>
  <c r="P1658" i="1"/>
  <c r="D1658" i="3" s="1"/>
  <c r="P1657" i="1"/>
  <c r="D1657" i="3" s="1"/>
  <c r="P1656" i="1"/>
  <c r="D1656" i="3" s="1"/>
  <c r="P1655" i="1"/>
  <c r="D1655" i="3" s="1"/>
  <c r="P1654" i="1"/>
  <c r="D1654" i="3" s="1"/>
  <c r="P1653" i="1"/>
  <c r="D1653" i="3" s="1"/>
  <c r="P1652" i="1"/>
  <c r="D1652" i="3" s="1"/>
  <c r="P1651" i="1"/>
  <c r="D1651" i="3" s="1"/>
  <c r="P1650" i="1"/>
  <c r="D1650" i="3" s="1"/>
  <c r="P1649" i="1"/>
  <c r="D1649" i="3" s="1"/>
  <c r="P1648" i="1"/>
  <c r="D1648" i="3" s="1"/>
  <c r="P1647" i="1"/>
  <c r="D1647" i="3" s="1"/>
  <c r="P1646" i="1"/>
  <c r="D1646" i="3" s="1"/>
  <c r="P1645" i="1"/>
  <c r="D1645" i="3" s="1"/>
  <c r="P1644" i="1"/>
  <c r="D1644" i="3" s="1"/>
  <c r="P1643" i="1"/>
  <c r="D1643" i="3" s="1"/>
  <c r="P1642" i="1"/>
  <c r="D1642" i="3" s="1"/>
  <c r="P1641" i="1"/>
  <c r="D1641" i="3" s="1"/>
  <c r="P1640" i="1"/>
  <c r="D1640" i="3" s="1"/>
  <c r="P1639" i="1"/>
  <c r="D1639" i="3" s="1"/>
  <c r="P1638" i="1"/>
  <c r="D1638" i="3" s="1"/>
  <c r="P1637" i="1"/>
  <c r="D1637" i="3" s="1"/>
  <c r="P1636" i="1"/>
  <c r="D1636" i="3" s="1"/>
  <c r="P1635" i="1"/>
  <c r="D1635" i="3" s="1"/>
  <c r="P1634" i="1"/>
  <c r="D1634" i="3" s="1"/>
  <c r="P1633" i="1"/>
  <c r="D1633" i="3" s="1"/>
  <c r="P1632" i="1"/>
  <c r="D1632" i="3" s="1"/>
  <c r="P1631" i="1"/>
  <c r="D1631" i="3" s="1"/>
  <c r="P1630" i="1"/>
  <c r="D1630" i="3" s="1"/>
  <c r="P1629" i="1"/>
  <c r="D1629" i="3" s="1"/>
  <c r="P1628" i="1"/>
  <c r="D1628" i="3" s="1"/>
  <c r="P1627" i="1"/>
  <c r="D1627" i="3" s="1"/>
  <c r="P1626" i="1"/>
  <c r="D1626" i="3" s="1"/>
  <c r="P1625" i="1"/>
  <c r="D1625" i="3" s="1"/>
  <c r="P1624" i="1"/>
  <c r="D1624" i="3" s="1"/>
  <c r="P1623" i="1"/>
  <c r="D1623" i="3" s="1"/>
  <c r="P1622" i="1"/>
  <c r="D1622" i="3" s="1"/>
  <c r="P1621" i="1"/>
  <c r="D1621" i="3" s="1"/>
  <c r="P1620" i="1"/>
  <c r="D1620" i="3" s="1"/>
  <c r="P1619" i="1"/>
  <c r="D1619" i="3" s="1"/>
  <c r="P1618" i="1"/>
  <c r="D1618" i="3" s="1"/>
  <c r="P1617" i="1"/>
  <c r="D1617" i="3" s="1"/>
  <c r="P1616" i="1"/>
  <c r="D1616" i="3" s="1"/>
  <c r="P1615" i="1"/>
  <c r="D1615" i="3" s="1"/>
  <c r="P1614" i="1"/>
  <c r="D1614" i="3" s="1"/>
  <c r="P1613" i="1"/>
  <c r="D1613" i="3" s="1"/>
  <c r="P1612" i="1"/>
  <c r="D1612" i="3" s="1"/>
  <c r="P1611" i="1"/>
  <c r="D1611" i="3" s="1"/>
  <c r="P1610" i="1"/>
  <c r="D1610" i="3" s="1"/>
  <c r="P1609" i="1"/>
  <c r="D1609" i="3" s="1"/>
  <c r="P1608" i="1"/>
  <c r="D1608" i="3" s="1"/>
  <c r="P1607" i="1"/>
  <c r="D1607" i="3" s="1"/>
  <c r="P1606" i="1"/>
  <c r="D1606" i="3" s="1"/>
  <c r="P1605" i="1"/>
  <c r="D1605" i="3" s="1"/>
  <c r="P1604" i="1"/>
  <c r="D1604" i="3" s="1"/>
  <c r="P1603" i="1"/>
  <c r="D1603" i="3" s="1"/>
  <c r="P1602" i="1"/>
  <c r="D1602" i="3" s="1"/>
  <c r="P1601" i="1"/>
  <c r="D1601" i="3" s="1"/>
  <c r="P1600" i="1"/>
  <c r="D1600" i="3" s="1"/>
  <c r="P1599" i="1"/>
  <c r="D1599" i="3" s="1"/>
  <c r="P1598" i="1"/>
  <c r="D1598" i="3" s="1"/>
  <c r="P1597" i="1"/>
  <c r="D1597" i="3" s="1"/>
  <c r="P1596" i="1"/>
  <c r="D1596" i="3" s="1"/>
  <c r="P1595" i="1"/>
  <c r="D1595" i="3" s="1"/>
  <c r="P1594" i="1"/>
  <c r="D1594" i="3" s="1"/>
  <c r="P1593" i="1"/>
  <c r="D1593" i="3" s="1"/>
  <c r="P1592" i="1"/>
  <c r="D1592" i="3" s="1"/>
  <c r="P1591" i="1"/>
  <c r="D1591" i="3" s="1"/>
  <c r="P1590" i="1"/>
  <c r="D1590" i="3" s="1"/>
  <c r="P1589" i="1"/>
  <c r="D1589" i="3" s="1"/>
  <c r="P1588" i="1"/>
  <c r="D1588" i="3" s="1"/>
  <c r="P1587" i="1"/>
  <c r="D1587" i="3" s="1"/>
  <c r="P1586" i="1"/>
  <c r="D1586" i="3" s="1"/>
  <c r="P1585" i="1"/>
  <c r="D1585" i="3" s="1"/>
  <c r="P1584" i="1"/>
  <c r="D1584" i="3" s="1"/>
  <c r="P1583" i="1"/>
  <c r="D1583" i="3" s="1"/>
  <c r="P1582" i="1"/>
  <c r="D1582" i="3" s="1"/>
  <c r="P1581" i="1"/>
  <c r="D1581" i="3" s="1"/>
  <c r="P1580" i="1"/>
  <c r="D1580" i="3" s="1"/>
  <c r="P1579" i="1"/>
  <c r="D1579" i="3" s="1"/>
  <c r="P1578" i="1"/>
  <c r="D1578" i="3" s="1"/>
  <c r="P1577" i="1"/>
  <c r="D1577" i="3" s="1"/>
  <c r="P1576" i="1"/>
  <c r="D1576" i="3" s="1"/>
  <c r="P1575" i="1"/>
  <c r="D1575" i="3" s="1"/>
  <c r="P1574" i="1"/>
  <c r="D1574" i="3" s="1"/>
  <c r="P1573" i="1"/>
  <c r="D1573" i="3" s="1"/>
  <c r="P1572" i="1"/>
  <c r="D1572" i="3" s="1"/>
  <c r="P1571" i="1"/>
  <c r="D1571" i="3" s="1"/>
  <c r="P1570" i="1"/>
  <c r="D1570" i="3" s="1"/>
  <c r="P1569" i="1"/>
  <c r="D1569" i="3" s="1"/>
  <c r="P1568" i="1"/>
  <c r="D1568" i="3" s="1"/>
  <c r="P1567" i="1"/>
  <c r="D1567" i="3" s="1"/>
  <c r="P1566" i="1"/>
  <c r="D1566" i="3" s="1"/>
  <c r="P1565" i="1"/>
  <c r="D1565" i="3" s="1"/>
  <c r="P1564" i="1"/>
  <c r="D1564" i="3" s="1"/>
  <c r="P1563" i="1"/>
  <c r="D1563" i="3" s="1"/>
  <c r="P1562" i="1"/>
  <c r="D1562" i="3" s="1"/>
  <c r="P1561" i="1"/>
  <c r="D1561" i="3" s="1"/>
  <c r="P1560" i="1"/>
  <c r="D1560" i="3" s="1"/>
  <c r="P1559" i="1"/>
  <c r="D1559" i="3" s="1"/>
  <c r="P1558" i="1"/>
  <c r="D1558" i="3" s="1"/>
  <c r="P1557" i="1"/>
  <c r="D1557" i="3" s="1"/>
  <c r="P1556" i="1"/>
  <c r="D1556" i="3" s="1"/>
  <c r="P1555" i="1"/>
  <c r="D1555" i="3" s="1"/>
  <c r="P1554" i="1"/>
  <c r="D1554" i="3" s="1"/>
  <c r="P1553" i="1"/>
  <c r="D1553" i="3" s="1"/>
  <c r="P1552" i="1"/>
  <c r="D1552" i="3" s="1"/>
  <c r="P1551" i="1"/>
  <c r="D1551" i="3" s="1"/>
  <c r="P1550" i="1"/>
  <c r="D1550" i="3" s="1"/>
  <c r="P1549" i="1"/>
  <c r="D1549" i="3" s="1"/>
  <c r="P1548" i="1"/>
  <c r="D1548" i="3" s="1"/>
  <c r="P1547" i="1"/>
  <c r="D1547" i="3" s="1"/>
  <c r="P1546" i="1"/>
  <c r="D1546" i="3" s="1"/>
  <c r="P1545" i="1"/>
  <c r="D1545" i="3" s="1"/>
  <c r="P1544" i="1"/>
  <c r="D1544" i="3" s="1"/>
  <c r="P1543" i="1"/>
  <c r="D1543" i="3" s="1"/>
  <c r="P1542" i="1"/>
  <c r="D1542" i="3" s="1"/>
  <c r="P1541" i="1"/>
  <c r="D1541" i="3" s="1"/>
  <c r="P1540" i="1"/>
  <c r="D1540" i="3" s="1"/>
  <c r="P1539" i="1"/>
  <c r="D1539" i="3" s="1"/>
  <c r="P1538" i="1"/>
  <c r="D1538" i="3" s="1"/>
  <c r="P1537" i="1"/>
  <c r="D1537" i="3" s="1"/>
  <c r="P1536" i="1"/>
  <c r="D1536" i="3" s="1"/>
  <c r="P1535" i="1"/>
  <c r="D1535" i="3" s="1"/>
  <c r="P1534" i="1"/>
  <c r="D1534" i="3" s="1"/>
  <c r="P1533" i="1"/>
  <c r="D1533" i="3" s="1"/>
  <c r="P1532" i="1"/>
  <c r="D1532" i="3" s="1"/>
  <c r="P1531" i="1"/>
  <c r="D1531" i="3" s="1"/>
  <c r="P1530" i="1"/>
  <c r="D1530" i="3" s="1"/>
  <c r="P1529" i="1"/>
  <c r="D1529" i="3" s="1"/>
  <c r="P1528" i="1"/>
  <c r="D1528" i="3" s="1"/>
  <c r="P1527" i="1"/>
  <c r="D1527" i="3" s="1"/>
  <c r="P1526" i="1"/>
  <c r="D1526" i="3" s="1"/>
  <c r="P1525" i="1"/>
  <c r="D1525" i="3" s="1"/>
  <c r="P1524" i="1"/>
  <c r="D1524" i="3" s="1"/>
  <c r="P1523" i="1"/>
  <c r="D1523" i="3" s="1"/>
  <c r="P1522" i="1"/>
  <c r="D1522" i="3" s="1"/>
  <c r="P1521" i="1"/>
  <c r="D1521" i="3" s="1"/>
  <c r="P1520" i="1"/>
  <c r="D1520" i="3" s="1"/>
  <c r="P1519" i="1"/>
  <c r="D1519" i="3" s="1"/>
  <c r="P1518" i="1"/>
  <c r="D1518" i="3" s="1"/>
  <c r="P1517" i="1"/>
  <c r="D1517" i="3" s="1"/>
  <c r="P1516" i="1"/>
  <c r="D1516" i="3" s="1"/>
  <c r="P1515" i="1"/>
  <c r="D1515" i="3" s="1"/>
  <c r="P1514" i="1"/>
  <c r="D1514" i="3" s="1"/>
  <c r="P1513" i="1"/>
  <c r="D1513" i="3" s="1"/>
  <c r="P1512" i="1"/>
  <c r="D1512" i="3" s="1"/>
  <c r="P1511" i="1"/>
  <c r="D1511" i="3" s="1"/>
  <c r="P1510" i="1"/>
  <c r="D1510" i="3" s="1"/>
  <c r="P1509" i="1"/>
  <c r="D1509" i="3" s="1"/>
  <c r="P1508" i="1"/>
  <c r="D1508" i="3" s="1"/>
  <c r="P1507" i="1"/>
  <c r="D1507" i="3" s="1"/>
  <c r="P1506" i="1"/>
  <c r="D1506" i="3" s="1"/>
  <c r="P1505" i="1"/>
  <c r="D1505" i="3" s="1"/>
  <c r="P1504" i="1"/>
  <c r="D1504" i="3" s="1"/>
  <c r="P1503" i="1"/>
  <c r="D1503" i="3" s="1"/>
  <c r="P1502" i="1"/>
  <c r="D1502" i="3" s="1"/>
  <c r="P1501" i="1"/>
  <c r="D1501" i="3" s="1"/>
  <c r="P1500" i="1"/>
  <c r="D1500" i="3" s="1"/>
  <c r="P1499" i="1"/>
  <c r="D1499" i="3" s="1"/>
  <c r="P1498" i="1"/>
  <c r="D1498" i="3" s="1"/>
  <c r="P1497" i="1"/>
  <c r="D1497" i="3" s="1"/>
  <c r="P1496" i="1"/>
  <c r="D1496" i="3" s="1"/>
  <c r="P1495" i="1"/>
  <c r="D1495" i="3" s="1"/>
  <c r="P1494" i="1"/>
  <c r="D1494" i="3" s="1"/>
  <c r="P1493" i="1"/>
  <c r="D1493" i="3" s="1"/>
  <c r="P1492" i="1"/>
  <c r="D1492" i="3" s="1"/>
  <c r="P1491" i="1"/>
  <c r="D1491" i="3" s="1"/>
  <c r="P1490" i="1"/>
  <c r="D1490" i="3" s="1"/>
  <c r="P1489" i="1"/>
  <c r="D1489" i="3" s="1"/>
  <c r="P1488" i="1"/>
  <c r="D1488" i="3" s="1"/>
  <c r="P1487" i="1"/>
  <c r="D1487" i="3" s="1"/>
  <c r="P1486" i="1"/>
  <c r="D1486" i="3" s="1"/>
  <c r="P1485" i="1"/>
  <c r="D1485" i="3" s="1"/>
  <c r="P1484" i="1"/>
  <c r="D1484" i="3" s="1"/>
  <c r="P1483" i="1"/>
  <c r="D1483" i="3" s="1"/>
  <c r="P1482" i="1"/>
  <c r="D1482" i="3" s="1"/>
  <c r="P1481" i="1"/>
  <c r="D1481" i="3" s="1"/>
  <c r="P1480" i="1"/>
  <c r="D1480" i="3" s="1"/>
  <c r="P1479" i="1"/>
  <c r="D1479" i="3" s="1"/>
  <c r="P1478" i="1"/>
  <c r="D1478" i="3" s="1"/>
  <c r="P1477" i="1"/>
  <c r="D1477" i="3" s="1"/>
  <c r="P1476" i="1"/>
  <c r="D1476" i="3" s="1"/>
  <c r="P1475" i="1"/>
  <c r="D1475" i="3" s="1"/>
  <c r="P1474" i="1"/>
  <c r="D1474" i="3" s="1"/>
  <c r="P1473" i="1"/>
  <c r="D1473" i="3" s="1"/>
  <c r="P1472" i="1"/>
  <c r="D1472" i="3" s="1"/>
  <c r="P1471" i="1"/>
  <c r="D1471" i="3" s="1"/>
  <c r="P1470" i="1"/>
  <c r="D1470" i="3" s="1"/>
  <c r="P1469" i="1"/>
  <c r="D1469" i="3" s="1"/>
  <c r="P1468" i="1"/>
  <c r="D1468" i="3" s="1"/>
  <c r="P1467" i="1"/>
  <c r="D1467" i="3" s="1"/>
  <c r="P1466" i="1"/>
  <c r="D1466" i="3" s="1"/>
  <c r="P1465" i="1"/>
  <c r="D1465" i="3" s="1"/>
  <c r="P1464" i="1"/>
  <c r="D1464" i="3" s="1"/>
  <c r="P1463" i="1"/>
  <c r="D1463" i="3" s="1"/>
  <c r="P1462" i="1"/>
  <c r="D1462" i="3" s="1"/>
  <c r="P1461" i="1"/>
  <c r="D1461" i="3" s="1"/>
  <c r="P1460" i="1"/>
  <c r="D1460" i="3" s="1"/>
  <c r="P1459" i="1"/>
  <c r="D1459" i="3" s="1"/>
  <c r="P1458" i="1"/>
  <c r="D1458" i="3" s="1"/>
  <c r="P1457" i="1"/>
  <c r="D1457" i="3" s="1"/>
  <c r="P1456" i="1"/>
  <c r="D1456" i="3" s="1"/>
  <c r="P1455" i="1"/>
  <c r="D1455" i="3" s="1"/>
  <c r="P1454" i="1"/>
  <c r="D1454" i="3" s="1"/>
  <c r="P1453" i="1"/>
  <c r="D1453" i="3" s="1"/>
  <c r="P1452" i="1"/>
  <c r="D1452" i="3" s="1"/>
  <c r="P1451" i="1"/>
  <c r="D1451" i="3" s="1"/>
  <c r="P1450" i="1"/>
  <c r="D1450" i="3" s="1"/>
  <c r="P1449" i="1"/>
  <c r="D1449" i="3" s="1"/>
  <c r="P1448" i="1"/>
  <c r="D1448" i="3" s="1"/>
  <c r="P1447" i="1"/>
  <c r="D1447" i="3" s="1"/>
  <c r="P1446" i="1"/>
  <c r="D1446" i="3" s="1"/>
  <c r="P1445" i="1"/>
  <c r="D1445" i="3" s="1"/>
  <c r="P1444" i="1"/>
  <c r="D1444" i="3" s="1"/>
  <c r="P1443" i="1"/>
  <c r="D1443" i="3" s="1"/>
  <c r="P1442" i="1"/>
  <c r="D1442" i="3" s="1"/>
  <c r="P1441" i="1"/>
  <c r="D1441" i="3" s="1"/>
  <c r="P1440" i="1"/>
  <c r="D1440" i="3" s="1"/>
  <c r="P1439" i="1"/>
  <c r="D1439" i="3" s="1"/>
  <c r="P1438" i="1"/>
  <c r="D1438" i="3" s="1"/>
  <c r="P1437" i="1"/>
  <c r="D1437" i="3" s="1"/>
  <c r="P1436" i="1"/>
  <c r="D1436" i="3" s="1"/>
  <c r="P1435" i="1"/>
  <c r="D1435" i="3" s="1"/>
  <c r="P1434" i="1"/>
  <c r="D1434" i="3" s="1"/>
  <c r="P1433" i="1"/>
  <c r="D1433" i="3" s="1"/>
  <c r="P1432" i="1"/>
  <c r="D1432" i="3" s="1"/>
  <c r="P1431" i="1"/>
  <c r="D1431" i="3" s="1"/>
  <c r="P1430" i="1"/>
  <c r="D1430" i="3" s="1"/>
  <c r="P1429" i="1"/>
  <c r="D1429" i="3" s="1"/>
  <c r="P1428" i="1"/>
  <c r="D1428" i="3" s="1"/>
  <c r="P1427" i="1"/>
  <c r="D1427" i="3" s="1"/>
  <c r="P1426" i="1"/>
  <c r="D1426" i="3" s="1"/>
  <c r="P1425" i="1"/>
  <c r="D1425" i="3" s="1"/>
  <c r="P1424" i="1"/>
  <c r="D1424" i="3" s="1"/>
  <c r="P1423" i="1"/>
  <c r="D1423" i="3" s="1"/>
  <c r="P1422" i="1"/>
  <c r="D1422" i="3" s="1"/>
  <c r="P1421" i="1"/>
  <c r="D1421" i="3" s="1"/>
  <c r="P1420" i="1"/>
  <c r="D1420" i="3" s="1"/>
  <c r="P1419" i="1"/>
  <c r="D1419" i="3" s="1"/>
  <c r="P1418" i="1"/>
  <c r="D1418" i="3" s="1"/>
  <c r="P1417" i="1"/>
  <c r="D1417" i="3" s="1"/>
  <c r="P1416" i="1"/>
  <c r="D1416" i="3" s="1"/>
  <c r="P1415" i="1"/>
  <c r="D1415" i="3" s="1"/>
  <c r="P1414" i="1"/>
  <c r="D1414" i="3" s="1"/>
  <c r="P1413" i="1"/>
  <c r="D1413" i="3" s="1"/>
  <c r="P1412" i="1"/>
  <c r="D1412" i="3" s="1"/>
  <c r="P1411" i="1"/>
  <c r="D1411" i="3" s="1"/>
  <c r="P1410" i="1"/>
  <c r="D1410" i="3" s="1"/>
  <c r="P1409" i="1"/>
  <c r="D1409" i="3" s="1"/>
  <c r="P1408" i="1"/>
  <c r="D1408" i="3" s="1"/>
  <c r="P1407" i="1"/>
  <c r="D1407" i="3" s="1"/>
  <c r="P1406" i="1"/>
  <c r="D1406" i="3" s="1"/>
  <c r="P1405" i="1"/>
  <c r="D1405" i="3" s="1"/>
  <c r="P1404" i="1"/>
  <c r="D1404" i="3" s="1"/>
  <c r="P1403" i="1"/>
  <c r="D1403" i="3" s="1"/>
  <c r="P1402" i="1"/>
  <c r="D1402" i="3" s="1"/>
  <c r="P1401" i="1"/>
  <c r="D1401" i="3" s="1"/>
  <c r="P1400" i="1"/>
  <c r="D1400" i="3" s="1"/>
  <c r="P1399" i="1"/>
  <c r="D1399" i="3" s="1"/>
  <c r="P1398" i="1"/>
  <c r="D1398" i="3" s="1"/>
  <c r="P1397" i="1"/>
  <c r="D1397" i="3" s="1"/>
  <c r="P1396" i="1"/>
  <c r="D1396" i="3" s="1"/>
  <c r="P1395" i="1"/>
  <c r="D1395" i="3" s="1"/>
  <c r="P1394" i="1"/>
  <c r="D1394" i="3" s="1"/>
  <c r="P1393" i="1"/>
  <c r="D1393" i="3" s="1"/>
  <c r="P1392" i="1"/>
  <c r="D1392" i="3" s="1"/>
  <c r="P1391" i="1"/>
  <c r="D1391" i="3" s="1"/>
  <c r="P1390" i="1"/>
  <c r="D1390" i="3" s="1"/>
  <c r="P1389" i="1"/>
  <c r="D1389" i="3" s="1"/>
  <c r="P1388" i="1"/>
  <c r="D1388" i="3" s="1"/>
  <c r="P1387" i="1"/>
  <c r="D1387" i="3" s="1"/>
  <c r="P1386" i="1"/>
  <c r="D1386" i="3" s="1"/>
  <c r="P1385" i="1"/>
  <c r="D1385" i="3" s="1"/>
  <c r="P1384" i="1"/>
  <c r="D1384" i="3" s="1"/>
  <c r="P1383" i="1"/>
  <c r="D1383" i="3" s="1"/>
  <c r="P1382" i="1"/>
  <c r="D1382" i="3" s="1"/>
  <c r="P1381" i="1"/>
  <c r="D1381" i="3" s="1"/>
  <c r="P1380" i="1"/>
  <c r="D1380" i="3" s="1"/>
  <c r="P1379" i="1"/>
  <c r="D1379" i="3" s="1"/>
  <c r="P1378" i="1"/>
  <c r="D1378" i="3" s="1"/>
  <c r="P1377" i="1"/>
  <c r="D1377" i="3" s="1"/>
  <c r="P1376" i="1"/>
  <c r="D1376" i="3" s="1"/>
  <c r="P1375" i="1"/>
  <c r="D1375" i="3" s="1"/>
  <c r="P1374" i="1"/>
  <c r="D1374" i="3" s="1"/>
  <c r="P1373" i="1"/>
  <c r="D1373" i="3" s="1"/>
  <c r="P1372" i="1"/>
  <c r="D1372" i="3" s="1"/>
  <c r="P1371" i="1"/>
  <c r="D1371" i="3" s="1"/>
  <c r="P1370" i="1"/>
  <c r="D1370" i="3" s="1"/>
  <c r="P1369" i="1"/>
  <c r="D1369" i="3" s="1"/>
  <c r="P1368" i="1"/>
  <c r="D1368" i="3" s="1"/>
  <c r="P1367" i="1"/>
  <c r="D1367" i="3" s="1"/>
  <c r="P1366" i="1"/>
  <c r="D1366" i="3" s="1"/>
  <c r="P1365" i="1"/>
  <c r="D1365" i="3" s="1"/>
  <c r="P1364" i="1"/>
  <c r="D1364" i="3" s="1"/>
  <c r="P1363" i="1"/>
  <c r="D1363" i="3" s="1"/>
  <c r="P1362" i="1"/>
  <c r="D1362" i="3" s="1"/>
  <c r="P1361" i="1"/>
  <c r="D1361" i="3" s="1"/>
  <c r="P1360" i="1"/>
  <c r="D1360" i="3" s="1"/>
  <c r="P1359" i="1"/>
  <c r="D1359" i="3" s="1"/>
  <c r="P1358" i="1"/>
  <c r="D1358" i="3" s="1"/>
  <c r="P1357" i="1"/>
  <c r="D1357" i="3" s="1"/>
  <c r="P1356" i="1"/>
  <c r="D1356" i="3" s="1"/>
  <c r="P1355" i="1"/>
  <c r="D1355" i="3" s="1"/>
  <c r="P1354" i="1"/>
  <c r="D1354" i="3" s="1"/>
  <c r="P1353" i="1"/>
  <c r="D1353" i="3" s="1"/>
  <c r="P1352" i="1"/>
  <c r="D1352" i="3" s="1"/>
  <c r="P1351" i="1"/>
  <c r="D1351" i="3" s="1"/>
  <c r="P1350" i="1"/>
  <c r="D1350" i="3" s="1"/>
  <c r="P1349" i="1"/>
  <c r="D1349" i="3" s="1"/>
  <c r="P1348" i="1"/>
  <c r="D1348" i="3" s="1"/>
  <c r="P1347" i="1"/>
  <c r="D1347" i="3" s="1"/>
  <c r="P1346" i="1"/>
  <c r="D1346" i="3" s="1"/>
  <c r="P1345" i="1"/>
  <c r="D1345" i="3" s="1"/>
  <c r="P1344" i="1"/>
  <c r="D1344" i="3" s="1"/>
  <c r="P1343" i="1"/>
  <c r="D1343" i="3" s="1"/>
  <c r="P1342" i="1"/>
  <c r="D1342" i="3" s="1"/>
  <c r="P1341" i="1"/>
  <c r="D1341" i="3" s="1"/>
  <c r="P1340" i="1"/>
  <c r="D1340" i="3" s="1"/>
  <c r="P1339" i="1"/>
  <c r="D1339" i="3" s="1"/>
  <c r="P1338" i="1"/>
  <c r="D1338" i="3" s="1"/>
  <c r="P1337" i="1"/>
  <c r="D1337" i="3" s="1"/>
  <c r="P1336" i="1"/>
  <c r="D1336" i="3" s="1"/>
  <c r="P1335" i="1"/>
  <c r="D1335" i="3" s="1"/>
  <c r="P1334" i="1"/>
  <c r="D1334" i="3" s="1"/>
  <c r="P1333" i="1"/>
  <c r="D1333" i="3" s="1"/>
  <c r="P1332" i="1"/>
  <c r="D1332" i="3" s="1"/>
  <c r="P1331" i="1"/>
  <c r="D1331" i="3" s="1"/>
  <c r="P1330" i="1"/>
  <c r="D1330" i="3" s="1"/>
  <c r="P1329" i="1"/>
  <c r="D1329" i="3" s="1"/>
  <c r="P1328" i="1"/>
  <c r="D1328" i="3" s="1"/>
  <c r="P1327" i="1"/>
  <c r="D1327" i="3" s="1"/>
  <c r="P1326" i="1"/>
  <c r="D1326" i="3" s="1"/>
  <c r="P1325" i="1"/>
  <c r="D1325" i="3" s="1"/>
  <c r="P1324" i="1"/>
  <c r="D1324" i="3" s="1"/>
  <c r="P1323" i="1"/>
  <c r="D1323" i="3" s="1"/>
  <c r="P1322" i="1"/>
  <c r="D1322" i="3" s="1"/>
  <c r="P1321" i="1"/>
  <c r="D1321" i="3" s="1"/>
  <c r="P1320" i="1"/>
  <c r="D1320" i="3" s="1"/>
  <c r="P1319" i="1"/>
  <c r="D1319" i="3" s="1"/>
  <c r="P1318" i="1"/>
  <c r="D1318" i="3" s="1"/>
  <c r="P1317" i="1"/>
  <c r="D1317" i="3" s="1"/>
  <c r="P1316" i="1"/>
  <c r="D1316" i="3" s="1"/>
  <c r="P1315" i="1"/>
  <c r="D1315" i="3" s="1"/>
  <c r="P1314" i="1"/>
  <c r="D1314" i="3" s="1"/>
  <c r="P1313" i="1"/>
  <c r="D1313" i="3" s="1"/>
  <c r="P1312" i="1"/>
  <c r="D1312" i="3" s="1"/>
  <c r="P1311" i="1"/>
  <c r="D1311" i="3" s="1"/>
  <c r="P1310" i="1"/>
  <c r="D1310" i="3" s="1"/>
  <c r="P1309" i="1"/>
  <c r="D1309" i="3" s="1"/>
  <c r="P1308" i="1"/>
  <c r="D1308" i="3" s="1"/>
  <c r="P1307" i="1"/>
  <c r="D1307" i="3" s="1"/>
  <c r="P1306" i="1"/>
  <c r="D1306" i="3" s="1"/>
  <c r="P1305" i="1"/>
  <c r="D1305" i="3" s="1"/>
  <c r="P1304" i="1"/>
  <c r="D1304" i="3" s="1"/>
  <c r="P1303" i="1"/>
  <c r="D1303" i="3" s="1"/>
  <c r="P1302" i="1"/>
  <c r="D1302" i="3" s="1"/>
  <c r="P1301" i="1"/>
  <c r="D1301" i="3" s="1"/>
  <c r="P1300" i="1"/>
  <c r="D1300" i="3" s="1"/>
  <c r="P1299" i="1"/>
  <c r="D1299" i="3" s="1"/>
  <c r="P1298" i="1"/>
  <c r="D1298" i="3" s="1"/>
  <c r="P1297" i="1"/>
  <c r="D1297" i="3" s="1"/>
  <c r="P1296" i="1"/>
  <c r="D1296" i="3" s="1"/>
  <c r="P1295" i="1"/>
  <c r="D1295" i="3" s="1"/>
  <c r="P1294" i="1"/>
  <c r="D1294" i="3" s="1"/>
  <c r="P1293" i="1"/>
  <c r="D1293" i="3" s="1"/>
  <c r="P1292" i="1"/>
  <c r="D1292" i="3" s="1"/>
  <c r="P1291" i="1"/>
  <c r="D1291" i="3" s="1"/>
  <c r="P1290" i="1"/>
  <c r="D1290" i="3" s="1"/>
  <c r="P1289" i="1"/>
  <c r="D1289" i="3" s="1"/>
  <c r="P1288" i="1"/>
  <c r="D1288" i="3" s="1"/>
  <c r="P1287" i="1"/>
  <c r="D1287" i="3" s="1"/>
  <c r="P1286" i="1"/>
  <c r="D1286" i="3" s="1"/>
  <c r="P1285" i="1"/>
  <c r="D1285" i="3" s="1"/>
  <c r="P1284" i="1"/>
  <c r="D1284" i="3" s="1"/>
  <c r="P1283" i="1"/>
  <c r="D1283" i="3" s="1"/>
  <c r="P1282" i="1"/>
  <c r="D1282" i="3" s="1"/>
  <c r="P1281" i="1"/>
  <c r="D1281" i="3" s="1"/>
  <c r="P1280" i="1"/>
  <c r="D1280" i="3" s="1"/>
  <c r="P1279" i="1"/>
  <c r="D1279" i="3" s="1"/>
  <c r="P1278" i="1"/>
  <c r="D1278" i="3" s="1"/>
  <c r="P1277" i="1"/>
  <c r="D1277" i="3" s="1"/>
  <c r="P1276" i="1"/>
  <c r="D1276" i="3" s="1"/>
  <c r="P1275" i="1"/>
  <c r="D1275" i="3" s="1"/>
  <c r="P1274" i="1"/>
  <c r="D1274" i="3" s="1"/>
  <c r="P1273" i="1"/>
  <c r="D1273" i="3" s="1"/>
  <c r="P1272" i="1"/>
  <c r="D1272" i="3" s="1"/>
  <c r="P1271" i="1"/>
  <c r="D1271" i="3" s="1"/>
  <c r="P1270" i="1"/>
  <c r="D1270" i="3" s="1"/>
  <c r="P1269" i="1"/>
  <c r="D1269" i="3" s="1"/>
  <c r="P1268" i="1"/>
  <c r="D1268" i="3" s="1"/>
  <c r="P1267" i="1"/>
  <c r="D1267" i="3" s="1"/>
  <c r="P1266" i="1"/>
  <c r="D1266" i="3" s="1"/>
  <c r="P1265" i="1"/>
  <c r="D1265" i="3" s="1"/>
  <c r="P1264" i="1"/>
  <c r="D1264" i="3" s="1"/>
  <c r="P1263" i="1"/>
  <c r="D1263" i="3" s="1"/>
  <c r="P1262" i="1"/>
  <c r="D1262" i="3" s="1"/>
  <c r="P1261" i="1"/>
  <c r="D1261" i="3" s="1"/>
  <c r="P1260" i="1"/>
  <c r="D1260" i="3" s="1"/>
  <c r="P1259" i="1"/>
  <c r="D1259" i="3" s="1"/>
  <c r="P1258" i="1"/>
  <c r="D1258" i="3" s="1"/>
  <c r="P1257" i="1"/>
  <c r="D1257" i="3" s="1"/>
  <c r="P1256" i="1"/>
  <c r="D1256" i="3" s="1"/>
  <c r="P1255" i="1"/>
  <c r="D1255" i="3" s="1"/>
  <c r="P1254" i="1"/>
  <c r="D1254" i="3" s="1"/>
  <c r="P1253" i="1"/>
  <c r="D1253" i="3" s="1"/>
  <c r="P1252" i="1"/>
  <c r="D1252" i="3" s="1"/>
  <c r="P1251" i="1"/>
  <c r="D1251" i="3" s="1"/>
  <c r="P1250" i="1"/>
  <c r="D1250" i="3" s="1"/>
  <c r="P1249" i="1"/>
  <c r="D1249" i="3" s="1"/>
  <c r="P1248" i="1"/>
  <c r="D1248" i="3" s="1"/>
  <c r="P1247" i="1"/>
  <c r="D1247" i="3" s="1"/>
  <c r="P1246" i="1"/>
  <c r="D1246" i="3" s="1"/>
  <c r="P1245" i="1"/>
  <c r="D1245" i="3" s="1"/>
  <c r="P1244" i="1"/>
  <c r="D1244" i="3" s="1"/>
  <c r="P1243" i="1"/>
  <c r="D1243" i="3" s="1"/>
  <c r="P1242" i="1"/>
  <c r="D1242" i="3" s="1"/>
  <c r="P1241" i="1"/>
  <c r="D1241" i="3" s="1"/>
  <c r="P1240" i="1"/>
  <c r="D1240" i="3" s="1"/>
  <c r="P1239" i="1"/>
  <c r="D1239" i="3" s="1"/>
  <c r="P1238" i="1"/>
  <c r="D1238" i="3" s="1"/>
  <c r="P1237" i="1"/>
  <c r="D1237" i="3" s="1"/>
  <c r="P1236" i="1"/>
  <c r="D1236" i="3" s="1"/>
  <c r="P1235" i="1"/>
  <c r="D1235" i="3" s="1"/>
  <c r="P1234" i="1"/>
  <c r="D1234" i="3" s="1"/>
  <c r="P1233" i="1"/>
  <c r="D1233" i="3" s="1"/>
  <c r="P1232" i="1"/>
  <c r="D1232" i="3" s="1"/>
  <c r="P1231" i="1"/>
  <c r="D1231" i="3" s="1"/>
  <c r="P1230" i="1"/>
  <c r="D1230" i="3" s="1"/>
  <c r="P1229" i="1"/>
  <c r="D1229" i="3" s="1"/>
  <c r="P1228" i="1"/>
  <c r="D1228" i="3" s="1"/>
  <c r="P1227" i="1"/>
  <c r="D1227" i="3" s="1"/>
  <c r="P1226" i="1"/>
  <c r="D1226" i="3" s="1"/>
  <c r="P1225" i="1"/>
  <c r="D1225" i="3" s="1"/>
  <c r="P1224" i="1"/>
  <c r="D1224" i="3" s="1"/>
  <c r="P1223" i="1"/>
  <c r="D1223" i="3" s="1"/>
  <c r="P1222" i="1"/>
  <c r="D1222" i="3" s="1"/>
  <c r="P1221" i="1"/>
  <c r="D1221" i="3" s="1"/>
  <c r="P1220" i="1"/>
  <c r="D1220" i="3" s="1"/>
  <c r="P1219" i="1"/>
  <c r="D1219" i="3" s="1"/>
  <c r="P1218" i="1"/>
  <c r="D1218" i="3" s="1"/>
  <c r="P1217" i="1"/>
  <c r="D1217" i="3" s="1"/>
  <c r="P1216" i="1"/>
  <c r="D1216" i="3" s="1"/>
  <c r="P1215" i="1"/>
  <c r="D1215" i="3" s="1"/>
  <c r="P1214" i="1"/>
  <c r="D1214" i="3" s="1"/>
  <c r="P1213" i="1"/>
  <c r="D1213" i="3" s="1"/>
  <c r="P1212" i="1"/>
  <c r="D1212" i="3" s="1"/>
  <c r="P1211" i="1"/>
  <c r="D1211" i="3" s="1"/>
  <c r="P1210" i="1"/>
  <c r="D1210" i="3" s="1"/>
  <c r="P1209" i="1"/>
  <c r="D1209" i="3" s="1"/>
  <c r="P1208" i="1"/>
  <c r="D1208" i="3" s="1"/>
  <c r="P1207" i="1"/>
  <c r="D1207" i="3" s="1"/>
  <c r="P1206" i="1"/>
  <c r="D1206" i="3" s="1"/>
  <c r="P1205" i="1"/>
  <c r="D1205" i="3" s="1"/>
  <c r="P1204" i="1"/>
  <c r="D1204" i="3" s="1"/>
  <c r="P1203" i="1"/>
  <c r="D1203" i="3" s="1"/>
  <c r="P1202" i="1"/>
  <c r="D1202" i="3" s="1"/>
  <c r="P1201" i="1"/>
  <c r="D1201" i="3" s="1"/>
  <c r="P1200" i="1"/>
  <c r="D1200" i="3" s="1"/>
  <c r="P1199" i="1"/>
  <c r="D1199" i="3" s="1"/>
  <c r="P1198" i="1"/>
  <c r="D1198" i="3" s="1"/>
  <c r="P1197" i="1"/>
  <c r="D1197" i="3" s="1"/>
  <c r="P1196" i="1"/>
  <c r="D1196" i="3" s="1"/>
  <c r="P1195" i="1"/>
  <c r="D1195" i="3" s="1"/>
  <c r="P1194" i="1"/>
  <c r="D1194" i="3" s="1"/>
  <c r="P1193" i="1"/>
  <c r="D1193" i="3" s="1"/>
  <c r="P1192" i="1"/>
  <c r="D1192" i="3" s="1"/>
  <c r="P1191" i="1"/>
  <c r="D1191" i="3" s="1"/>
  <c r="P1190" i="1"/>
  <c r="D1190" i="3" s="1"/>
  <c r="P1189" i="1"/>
  <c r="D1189" i="3" s="1"/>
  <c r="P1188" i="1"/>
  <c r="D1188" i="3" s="1"/>
  <c r="P1187" i="1"/>
  <c r="D1187" i="3" s="1"/>
  <c r="P1186" i="1"/>
  <c r="D1186" i="3" s="1"/>
  <c r="P1185" i="1"/>
  <c r="D1185" i="3" s="1"/>
  <c r="P1184" i="1"/>
  <c r="D1184" i="3" s="1"/>
  <c r="P1183" i="1"/>
  <c r="D1183" i="3" s="1"/>
  <c r="P1182" i="1"/>
  <c r="D1182" i="3" s="1"/>
  <c r="P1181" i="1"/>
  <c r="D1181" i="3" s="1"/>
  <c r="P1180" i="1"/>
  <c r="D1180" i="3" s="1"/>
  <c r="P1179" i="1"/>
  <c r="D1179" i="3" s="1"/>
  <c r="P1178" i="1"/>
  <c r="D1178" i="3" s="1"/>
  <c r="P1177" i="1"/>
  <c r="D1177" i="3" s="1"/>
  <c r="P1176" i="1"/>
  <c r="D1176" i="3" s="1"/>
  <c r="P1175" i="1"/>
  <c r="D1175" i="3" s="1"/>
  <c r="P1174" i="1"/>
  <c r="D1174" i="3" s="1"/>
  <c r="P1173" i="1"/>
  <c r="D1173" i="3" s="1"/>
  <c r="P1172" i="1"/>
  <c r="D1172" i="3" s="1"/>
  <c r="P1171" i="1"/>
  <c r="D1171" i="3" s="1"/>
  <c r="P1170" i="1"/>
  <c r="D1170" i="3" s="1"/>
  <c r="P1169" i="1"/>
  <c r="D1169" i="3" s="1"/>
  <c r="P1168" i="1"/>
  <c r="D1168" i="3" s="1"/>
  <c r="P1167" i="1"/>
  <c r="D1167" i="3" s="1"/>
  <c r="P1166" i="1"/>
  <c r="D1166" i="3" s="1"/>
  <c r="P1165" i="1"/>
  <c r="D1165" i="3" s="1"/>
  <c r="P1164" i="1"/>
  <c r="D1164" i="3" s="1"/>
  <c r="P1163" i="1"/>
  <c r="D1163" i="3" s="1"/>
  <c r="P1162" i="1"/>
  <c r="D1162" i="3" s="1"/>
  <c r="P1161" i="1"/>
  <c r="D1161" i="3" s="1"/>
  <c r="P1160" i="1"/>
  <c r="D1160" i="3" s="1"/>
  <c r="P1159" i="1"/>
  <c r="D1159" i="3" s="1"/>
  <c r="P1158" i="1"/>
  <c r="D1158" i="3" s="1"/>
  <c r="P1157" i="1"/>
  <c r="D1157" i="3" s="1"/>
  <c r="P1156" i="1"/>
  <c r="D1156" i="3" s="1"/>
  <c r="P1155" i="1"/>
  <c r="D1155" i="3" s="1"/>
  <c r="P1154" i="1"/>
  <c r="D1154" i="3" s="1"/>
  <c r="P1153" i="1"/>
  <c r="D1153" i="3" s="1"/>
  <c r="P1152" i="1"/>
  <c r="D1152" i="3" s="1"/>
  <c r="P1151" i="1"/>
  <c r="D1151" i="3" s="1"/>
  <c r="P1150" i="1"/>
  <c r="D1150" i="3" s="1"/>
  <c r="P1149" i="1"/>
  <c r="D1149" i="3" s="1"/>
  <c r="P1148" i="1"/>
  <c r="D1148" i="3" s="1"/>
  <c r="P1147" i="1"/>
  <c r="D1147" i="3" s="1"/>
  <c r="P1146" i="1"/>
  <c r="D1146" i="3" s="1"/>
  <c r="P1145" i="1"/>
  <c r="D1145" i="3" s="1"/>
  <c r="P1144" i="1"/>
  <c r="D1144" i="3" s="1"/>
  <c r="P1143" i="1"/>
  <c r="D1143" i="3" s="1"/>
  <c r="P1142" i="1"/>
  <c r="D1142" i="3" s="1"/>
  <c r="P1141" i="1"/>
  <c r="D1141" i="3" s="1"/>
  <c r="P1140" i="1"/>
  <c r="D1140" i="3" s="1"/>
  <c r="P1139" i="1"/>
  <c r="D1139" i="3" s="1"/>
  <c r="P1138" i="1"/>
  <c r="D1138" i="3" s="1"/>
  <c r="P1137" i="1"/>
  <c r="D1137" i="3" s="1"/>
  <c r="P1136" i="1"/>
  <c r="D1136" i="3" s="1"/>
  <c r="P1135" i="1"/>
  <c r="D1135" i="3" s="1"/>
  <c r="P1134" i="1"/>
  <c r="D1134" i="3" s="1"/>
  <c r="P1133" i="1"/>
  <c r="D1133" i="3" s="1"/>
  <c r="P1132" i="1"/>
  <c r="D1132" i="3" s="1"/>
  <c r="P1131" i="1"/>
  <c r="D1131" i="3" s="1"/>
  <c r="P1130" i="1"/>
  <c r="D1130" i="3" s="1"/>
  <c r="P1129" i="1"/>
  <c r="D1129" i="3" s="1"/>
  <c r="P1128" i="1"/>
  <c r="D1128" i="3" s="1"/>
  <c r="P1127" i="1"/>
  <c r="D1127" i="3" s="1"/>
  <c r="P1126" i="1"/>
  <c r="D1126" i="3" s="1"/>
  <c r="P1125" i="1"/>
  <c r="D1125" i="3" s="1"/>
  <c r="P1124" i="1"/>
  <c r="D1124" i="3" s="1"/>
  <c r="P1123" i="1"/>
  <c r="D1123" i="3" s="1"/>
  <c r="P1122" i="1"/>
  <c r="D1122" i="3" s="1"/>
  <c r="P1121" i="1"/>
  <c r="D1121" i="3" s="1"/>
  <c r="P1120" i="1"/>
  <c r="D1120" i="3" s="1"/>
  <c r="P1119" i="1"/>
  <c r="D1119" i="3" s="1"/>
  <c r="P1118" i="1"/>
  <c r="D1118" i="3" s="1"/>
  <c r="P1117" i="1"/>
  <c r="D1117" i="3" s="1"/>
  <c r="P1116" i="1"/>
  <c r="D1116" i="3" s="1"/>
  <c r="P1115" i="1"/>
  <c r="D1115" i="3" s="1"/>
  <c r="P1114" i="1"/>
  <c r="D1114" i="3" s="1"/>
  <c r="P1113" i="1"/>
  <c r="D1113" i="3" s="1"/>
  <c r="P1112" i="1"/>
  <c r="D1112" i="3" s="1"/>
  <c r="P1111" i="1"/>
  <c r="D1111" i="3" s="1"/>
  <c r="P1110" i="1"/>
  <c r="D1110" i="3" s="1"/>
  <c r="P1109" i="1"/>
  <c r="D1109" i="3" s="1"/>
  <c r="P1108" i="1"/>
  <c r="D1108" i="3" s="1"/>
  <c r="P1107" i="1"/>
  <c r="D1107" i="3" s="1"/>
  <c r="P1106" i="1"/>
  <c r="D1106" i="3" s="1"/>
  <c r="P1105" i="1"/>
  <c r="D1105" i="3" s="1"/>
  <c r="P1104" i="1"/>
  <c r="D1104" i="3" s="1"/>
  <c r="P1103" i="1"/>
  <c r="D1103" i="3" s="1"/>
  <c r="P1102" i="1"/>
  <c r="D1102" i="3" s="1"/>
  <c r="P1101" i="1"/>
  <c r="D1101" i="3" s="1"/>
  <c r="P1100" i="1"/>
  <c r="D1100" i="3" s="1"/>
  <c r="P1099" i="1"/>
  <c r="D1099" i="3" s="1"/>
  <c r="P1098" i="1"/>
  <c r="D1098" i="3" s="1"/>
  <c r="P1097" i="1"/>
  <c r="D1097" i="3" s="1"/>
  <c r="P1096" i="1"/>
  <c r="D1096" i="3" s="1"/>
  <c r="P1095" i="1"/>
  <c r="D1095" i="3" s="1"/>
  <c r="P1094" i="1"/>
  <c r="D1094" i="3" s="1"/>
  <c r="P1093" i="1"/>
  <c r="D1093" i="3" s="1"/>
  <c r="P1092" i="1"/>
  <c r="D1092" i="3" s="1"/>
  <c r="P1091" i="1"/>
  <c r="D1091" i="3" s="1"/>
  <c r="P1090" i="1"/>
  <c r="D1090" i="3" s="1"/>
  <c r="P1089" i="1"/>
  <c r="D1089" i="3" s="1"/>
  <c r="P1088" i="1"/>
  <c r="D1088" i="3" s="1"/>
  <c r="P1087" i="1"/>
  <c r="D1087" i="3" s="1"/>
  <c r="P1086" i="1"/>
  <c r="D1086" i="3" s="1"/>
  <c r="P1085" i="1"/>
  <c r="D1085" i="3" s="1"/>
  <c r="P1084" i="1"/>
  <c r="D1084" i="3" s="1"/>
  <c r="P1083" i="1"/>
  <c r="D1083" i="3" s="1"/>
  <c r="P1082" i="1"/>
  <c r="D1082" i="3" s="1"/>
  <c r="P1081" i="1"/>
  <c r="D1081" i="3" s="1"/>
  <c r="P1080" i="1"/>
  <c r="D1080" i="3" s="1"/>
  <c r="P1079" i="1"/>
  <c r="D1079" i="3" s="1"/>
  <c r="P1078" i="1"/>
  <c r="D1078" i="3" s="1"/>
  <c r="P1077" i="1"/>
  <c r="D1077" i="3" s="1"/>
  <c r="P1076" i="1"/>
  <c r="D1076" i="3" s="1"/>
  <c r="P1075" i="1"/>
  <c r="D1075" i="3" s="1"/>
  <c r="P1074" i="1"/>
  <c r="D1074" i="3" s="1"/>
  <c r="P1073" i="1"/>
  <c r="D1073" i="3" s="1"/>
  <c r="P1072" i="1"/>
  <c r="D1072" i="3" s="1"/>
  <c r="P1071" i="1"/>
  <c r="D1071" i="3" s="1"/>
  <c r="P1070" i="1"/>
  <c r="D1070" i="3" s="1"/>
  <c r="P1069" i="1"/>
  <c r="D1069" i="3" s="1"/>
  <c r="P1068" i="1"/>
  <c r="D1068" i="3" s="1"/>
  <c r="P1067" i="1"/>
  <c r="D1067" i="3" s="1"/>
  <c r="P1066" i="1"/>
  <c r="D1066" i="3" s="1"/>
  <c r="P1065" i="1"/>
  <c r="D1065" i="3" s="1"/>
  <c r="P1064" i="1"/>
  <c r="D1064" i="3" s="1"/>
  <c r="P1063" i="1"/>
  <c r="D1063" i="3" s="1"/>
  <c r="P1062" i="1"/>
  <c r="D1062" i="3" s="1"/>
  <c r="P1061" i="1"/>
  <c r="D1061" i="3" s="1"/>
  <c r="P1060" i="1"/>
  <c r="D1060" i="3" s="1"/>
  <c r="P1059" i="1"/>
  <c r="D1059" i="3" s="1"/>
  <c r="P1058" i="1"/>
  <c r="D1058" i="3" s="1"/>
  <c r="P1057" i="1"/>
  <c r="D1057" i="3" s="1"/>
  <c r="P1056" i="1"/>
  <c r="D1056" i="3" s="1"/>
  <c r="P1055" i="1"/>
  <c r="D1055" i="3" s="1"/>
  <c r="P1054" i="1"/>
  <c r="D1054" i="3" s="1"/>
  <c r="P1053" i="1"/>
  <c r="D1053" i="3" s="1"/>
  <c r="P1052" i="1"/>
  <c r="D1052" i="3" s="1"/>
  <c r="P1051" i="1"/>
  <c r="D1051" i="3" s="1"/>
  <c r="P1050" i="1"/>
  <c r="D1050" i="3" s="1"/>
  <c r="P1049" i="1"/>
  <c r="D1049" i="3" s="1"/>
  <c r="P1048" i="1"/>
  <c r="D1048" i="3" s="1"/>
  <c r="P1047" i="1"/>
  <c r="D1047" i="3" s="1"/>
  <c r="P1046" i="1"/>
  <c r="D1046" i="3" s="1"/>
  <c r="P1045" i="1"/>
  <c r="D1045" i="3" s="1"/>
  <c r="P1044" i="1"/>
  <c r="D1044" i="3" s="1"/>
  <c r="P1043" i="1"/>
  <c r="D1043" i="3" s="1"/>
  <c r="P1042" i="1"/>
  <c r="D1042" i="3" s="1"/>
  <c r="P1041" i="1"/>
  <c r="D1041" i="3" s="1"/>
  <c r="P1040" i="1"/>
  <c r="D1040" i="3" s="1"/>
  <c r="P1039" i="1"/>
  <c r="D1039" i="3" s="1"/>
  <c r="P1038" i="1"/>
  <c r="D1038" i="3" s="1"/>
  <c r="P1037" i="1"/>
  <c r="D1037" i="3" s="1"/>
  <c r="P1036" i="1"/>
  <c r="D1036" i="3" s="1"/>
  <c r="P1035" i="1"/>
  <c r="D1035" i="3" s="1"/>
  <c r="P1034" i="1"/>
  <c r="D1034" i="3" s="1"/>
  <c r="P1033" i="1"/>
  <c r="D1033" i="3" s="1"/>
  <c r="P1032" i="1"/>
  <c r="D1032" i="3" s="1"/>
  <c r="P1031" i="1"/>
  <c r="D1031" i="3" s="1"/>
  <c r="P1030" i="1"/>
  <c r="D1030" i="3" s="1"/>
  <c r="P1029" i="1"/>
  <c r="D1029" i="3" s="1"/>
  <c r="P1028" i="1"/>
  <c r="D1028" i="3" s="1"/>
  <c r="P1027" i="1"/>
  <c r="D1027" i="3" s="1"/>
  <c r="P1026" i="1"/>
  <c r="D1026" i="3" s="1"/>
  <c r="P1025" i="1"/>
  <c r="D1025" i="3" s="1"/>
  <c r="P1024" i="1"/>
  <c r="D1024" i="3" s="1"/>
  <c r="P1023" i="1"/>
  <c r="D1023" i="3" s="1"/>
  <c r="P1022" i="1"/>
  <c r="D1022" i="3" s="1"/>
  <c r="P1021" i="1"/>
  <c r="D1021" i="3" s="1"/>
  <c r="P1020" i="1"/>
  <c r="D1020" i="3" s="1"/>
  <c r="P1019" i="1"/>
  <c r="D1019" i="3" s="1"/>
  <c r="P1018" i="1"/>
  <c r="D1018" i="3" s="1"/>
  <c r="P1017" i="1"/>
  <c r="D1017" i="3" s="1"/>
  <c r="P1016" i="1"/>
  <c r="D1016" i="3" s="1"/>
  <c r="P1015" i="1"/>
  <c r="D1015" i="3" s="1"/>
  <c r="P1014" i="1"/>
  <c r="D1014" i="3" s="1"/>
  <c r="P1013" i="1"/>
  <c r="D1013" i="3" s="1"/>
  <c r="P1012" i="1"/>
  <c r="D1012" i="3" s="1"/>
  <c r="P1011" i="1"/>
  <c r="D1011" i="3" s="1"/>
  <c r="P1010" i="1"/>
  <c r="D1010" i="3" s="1"/>
  <c r="P1009" i="1"/>
  <c r="D1009" i="3" s="1"/>
  <c r="P1008" i="1"/>
  <c r="D1008" i="3" s="1"/>
  <c r="P1007" i="1"/>
  <c r="D1007" i="3" s="1"/>
  <c r="P1006" i="1"/>
  <c r="D1006" i="3" s="1"/>
  <c r="P1005" i="1"/>
  <c r="D1005" i="3" s="1"/>
  <c r="P1004" i="1"/>
  <c r="D1004" i="3" s="1"/>
  <c r="P1003" i="1"/>
  <c r="D1003" i="3" s="1"/>
  <c r="P1002" i="1"/>
  <c r="D1002" i="3" s="1"/>
  <c r="P1001" i="1"/>
  <c r="D1001" i="3" s="1"/>
  <c r="P1000" i="1"/>
  <c r="D1000" i="3" s="1"/>
  <c r="P999" i="1"/>
  <c r="D999" i="3" s="1"/>
  <c r="P998" i="1"/>
  <c r="D998" i="3" s="1"/>
  <c r="P997" i="1"/>
  <c r="D997" i="3" s="1"/>
  <c r="P996" i="1"/>
  <c r="D996" i="3" s="1"/>
  <c r="P995" i="1"/>
  <c r="D995" i="3" s="1"/>
  <c r="P994" i="1"/>
  <c r="D994" i="3" s="1"/>
  <c r="P993" i="1"/>
  <c r="D993" i="3" s="1"/>
  <c r="P992" i="1"/>
  <c r="D992" i="3" s="1"/>
  <c r="P991" i="1"/>
  <c r="D991" i="3" s="1"/>
  <c r="P990" i="1"/>
  <c r="D990" i="3" s="1"/>
  <c r="P989" i="1"/>
  <c r="D989" i="3" s="1"/>
  <c r="P988" i="1"/>
  <c r="D988" i="3" s="1"/>
  <c r="P987" i="1"/>
  <c r="D987" i="3" s="1"/>
  <c r="P986" i="1"/>
  <c r="D986" i="3" s="1"/>
  <c r="P985" i="1"/>
  <c r="D985" i="3" s="1"/>
  <c r="P984" i="1"/>
  <c r="D984" i="3" s="1"/>
  <c r="P983" i="1"/>
  <c r="D983" i="3" s="1"/>
  <c r="P982" i="1"/>
  <c r="D982" i="3" s="1"/>
  <c r="P981" i="1"/>
  <c r="D981" i="3" s="1"/>
  <c r="P980" i="1"/>
  <c r="D980" i="3" s="1"/>
  <c r="P979" i="1"/>
  <c r="D979" i="3" s="1"/>
  <c r="P978" i="1"/>
  <c r="D978" i="3" s="1"/>
  <c r="P977" i="1"/>
  <c r="D977" i="3" s="1"/>
  <c r="P976" i="1"/>
  <c r="D976" i="3" s="1"/>
  <c r="P975" i="1"/>
  <c r="D975" i="3" s="1"/>
  <c r="P974" i="1"/>
  <c r="D974" i="3" s="1"/>
  <c r="P973" i="1"/>
  <c r="D973" i="3" s="1"/>
  <c r="P972" i="1"/>
  <c r="D972" i="3" s="1"/>
  <c r="P971" i="1"/>
  <c r="D971" i="3" s="1"/>
  <c r="P970" i="1"/>
  <c r="D970" i="3" s="1"/>
  <c r="P969" i="1"/>
  <c r="D969" i="3" s="1"/>
  <c r="P968" i="1"/>
  <c r="D968" i="3" s="1"/>
  <c r="P967" i="1"/>
  <c r="D967" i="3" s="1"/>
  <c r="P966" i="1"/>
  <c r="D966" i="3" s="1"/>
  <c r="P965" i="1"/>
  <c r="D965" i="3" s="1"/>
  <c r="P964" i="1"/>
  <c r="D964" i="3" s="1"/>
  <c r="P963" i="1"/>
  <c r="D963" i="3" s="1"/>
  <c r="P962" i="1"/>
  <c r="D962" i="3" s="1"/>
  <c r="P961" i="1"/>
  <c r="D961" i="3" s="1"/>
  <c r="P960" i="1"/>
  <c r="D960" i="3" s="1"/>
  <c r="P959" i="1"/>
  <c r="D959" i="3" s="1"/>
  <c r="P958" i="1"/>
  <c r="D958" i="3" s="1"/>
  <c r="P957" i="1"/>
  <c r="D957" i="3" s="1"/>
  <c r="P956" i="1"/>
  <c r="D956" i="3" s="1"/>
  <c r="P955" i="1"/>
  <c r="D955" i="3" s="1"/>
  <c r="P954" i="1"/>
  <c r="D954" i="3" s="1"/>
  <c r="P953" i="1"/>
  <c r="D953" i="3" s="1"/>
  <c r="P952" i="1"/>
  <c r="D952" i="3" s="1"/>
  <c r="P951" i="1"/>
  <c r="D951" i="3" s="1"/>
  <c r="P950" i="1"/>
  <c r="D950" i="3" s="1"/>
  <c r="P949" i="1"/>
  <c r="D949" i="3" s="1"/>
  <c r="P948" i="1"/>
  <c r="D948" i="3" s="1"/>
  <c r="P947" i="1"/>
  <c r="D947" i="3" s="1"/>
  <c r="P946" i="1"/>
  <c r="D946" i="3" s="1"/>
  <c r="P945" i="1"/>
  <c r="D945" i="3" s="1"/>
  <c r="P944" i="1"/>
  <c r="D944" i="3" s="1"/>
  <c r="P943" i="1"/>
  <c r="D943" i="3" s="1"/>
  <c r="P942" i="1"/>
  <c r="D942" i="3" s="1"/>
  <c r="P941" i="1"/>
  <c r="D941" i="3" s="1"/>
  <c r="P940" i="1"/>
  <c r="D940" i="3" s="1"/>
  <c r="P939" i="1"/>
  <c r="D939" i="3" s="1"/>
  <c r="P938" i="1"/>
  <c r="D938" i="3" s="1"/>
  <c r="P937" i="1"/>
  <c r="D937" i="3" s="1"/>
  <c r="P936" i="1"/>
  <c r="D936" i="3" s="1"/>
  <c r="P935" i="1"/>
  <c r="D935" i="3" s="1"/>
  <c r="P934" i="1"/>
  <c r="D934" i="3" s="1"/>
  <c r="P933" i="1"/>
  <c r="D933" i="3" s="1"/>
  <c r="P932" i="1"/>
  <c r="D932" i="3" s="1"/>
  <c r="P931" i="1"/>
  <c r="D931" i="3" s="1"/>
  <c r="P930" i="1"/>
  <c r="D930" i="3" s="1"/>
  <c r="P929" i="1"/>
  <c r="D929" i="3" s="1"/>
  <c r="P928" i="1"/>
  <c r="D928" i="3" s="1"/>
  <c r="P927" i="1"/>
  <c r="D927" i="3" s="1"/>
  <c r="P926" i="1"/>
  <c r="D926" i="3" s="1"/>
  <c r="P925" i="1"/>
  <c r="D925" i="3" s="1"/>
  <c r="P924" i="1"/>
  <c r="D924" i="3" s="1"/>
  <c r="P923" i="1"/>
  <c r="D923" i="3" s="1"/>
  <c r="P922" i="1"/>
  <c r="D922" i="3" s="1"/>
  <c r="P921" i="1"/>
  <c r="D921" i="3" s="1"/>
  <c r="P920" i="1"/>
  <c r="D920" i="3" s="1"/>
  <c r="P919" i="1"/>
  <c r="D919" i="3" s="1"/>
  <c r="P918" i="1"/>
  <c r="D918" i="3" s="1"/>
  <c r="P917" i="1"/>
  <c r="D917" i="3" s="1"/>
  <c r="P916" i="1"/>
  <c r="D916" i="3" s="1"/>
  <c r="P915" i="1"/>
  <c r="D915" i="3" s="1"/>
  <c r="P914" i="1"/>
  <c r="D914" i="3" s="1"/>
  <c r="P913" i="1"/>
  <c r="D913" i="3" s="1"/>
  <c r="P912" i="1"/>
  <c r="D912" i="3" s="1"/>
  <c r="P911" i="1"/>
  <c r="D911" i="3" s="1"/>
  <c r="P910" i="1"/>
  <c r="D910" i="3" s="1"/>
  <c r="P909" i="1"/>
  <c r="D909" i="3" s="1"/>
  <c r="P908" i="1"/>
  <c r="D908" i="3" s="1"/>
  <c r="P907" i="1"/>
  <c r="D907" i="3" s="1"/>
  <c r="P906" i="1"/>
  <c r="D906" i="3" s="1"/>
  <c r="P905" i="1"/>
  <c r="D905" i="3" s="1"/>
  <c r="P904" i="1"/>
  <c r="D904" i="3" s="1"/>
  <c r="P903" i="1"/>
  <c r="D903" i="3" s="1"/>
  <c r="P902" i="1"/>
  <c r="D902" i="3" s="1"/>
  <c r="P901" i="1"/>
  <c r="D901" i="3" s="1"/>
  <c r="P900" i="1"/>
  <c r="D900" i="3" s="1"/>
  <c r="P899" i="1"/>
  <c r="D899" i="3" s="1"/>
  <c r="P898" i="1"/>
  <c r="D898" i="3" s="1"/>
  <c r="P897" i="1"/>
  <c r="D897" i="3" s="1"/>
  <c r="P896" i="1"/>
  <c r="D896" i="3" s="1"/>
  <c r="P895" i="1"/>
  <c r="D895" i="3" s="1"/>
  <c r="P894" i="1"/>
  <c r="D894" i="3" s="1"/>
  <c r="P893" i="1"/>
  <c r="D893" i="3" s="1"/>
  <c r="P892" i="1"/>
  <c r="D892" i="3" s="1"/>
  <c r="P891" i="1"/>
  <c r="D891" i="3" s="1"/>
  <c r="P890" i="1"/>
  <c r="D890" i="3" s="1"/>
  <c r="P889" i="1"/>
  <c r="D889" i="3" s="1"/>
  <c r="P888" i="1"/>
  <c r="D888" i="3" s="1"/>
  <c r="P887" i="1"/>
  <c r="D887" i="3" s="1"/>
  <c r="P886" i="1"/>
  <c r="D886" i="3" s="1"/>
  <c r="P885" i="1"/>
  <c r="D885" i="3" s="1"/>
  <c r="P884" i="1"/>
  <c r="D884" i="3" s="1"/>
  <c r="P883" i="1"/>
  <c r="D883" i="3" s="1"/>
  <c r="P882" i="1"/>
  <c r="D882" i="3" s="1"/>
  <c r="P881" i="1"/>
  <c r="D881" i="3" s="1"/>
  <c r="P880" i="1"/>
  <c r="D880" i="3" s="1"/>
  <c r="P879" i="1"/>
  <c r="D879" i="3" s="1"/>
  <c r="P878" i="1"/>
  <c r="D878" i="3" s="1"/>
  <c r="P877" i="1"/>
  <c r="D877" i="3" s="1"/>
  <c r="P876" i="1"/>
  <c r="D876" i="3" s="1"/>
  <c r="P875" i="1"/>
  <c r="D875" i="3" s="1"/>
  <c r="P874" i="1"/>
  <c r="D874" i="3" s="1"/>
  <c r="P873" i="1"/>
  <c r="D873" i="3" s="1"/>
  <c r="P872" i="1"/>
  <c r="D872" i="3" s="1"/>
  <c r="P871" i="1"/>
  <c r="D871" i="3" s="1"/>
  <c r="P870" i="1"/>
  <c r="D870" i="3" s="1"/>
  <c r="P869" i="1"/>
  <c r="D869" i="3" s="1"/>
  <c r="P868" i="1"/>
  <c r="D868" i="3" s="1"/>
  <c r="P867" i="1"/>
  <c r="D867" i="3" s="1"/>
  <c r="P866" i="1"/>
  <c r="D866" i="3" s="1"/>
  <c r="P865" i="1"/>
  <c r="D865" i="3" s="1"/>
  <c r="P864" i="1"/>
  <c r="D864" i="3" s="1"/>
  <c r="P863" i="1"/>
  <c r="D863" i="3" s="1"/>
  <c r="P862" i="1"/>
  <c r="D862" i="3" s="1"/>
  <c r="P861" i="1"/>
  <c r="D861" i="3" s="1"/>
  <c r="P860" i="1"/>
  <c r="D860" i="3" s="1"/>
  <c r="P859" i="1"/>
  <c r="D859" i="3" s="1"/>
  <c r="P858" i="1"/>
  <c r="D858" i="3" s="1"/>
  <c r="P857" i="1"/>
  <c r="D857" i="3" s="1"/>
  <c r="P856" i="1"/>
  <c r="D856" i="3" s="1"/>
  <c r="P855" i="1"/>
  <c r="D855" i="3" s="1"/>
  <c r="P854" i="1"/>
  <c r="D854" i="3" s="1"/>
  <c r="P853" i="1"/>
  <c r="D853" i="3" s="1"/>
  <c r="P852" i="1"/>
  <c r="D852" i="3" s="1"/>
  <c r="P851" i="1"/>
  <c r="D851" i="3" s="1"/>
  <c r="P850" i="1"/>
  <c r="D850" i="3" s="1"/>
  <c r="P849" i="1"/>
  <c r="D849" i="3" s="1"/>
  <c r="P848" i="1"/>
  <c r="D848" i="3" s="1"/>
  <c r="P847" i="1"/>
  <c r="D847" i="3" s="1"/>
  <c r="P846" i="1"/>
  <c r="D846" i="3" s="1"/>
  <c r="P845" i="1"/>
  <c r="D845" i="3" s="1"/>
  <c r="P844" i="1"/>
  <c r="D844" i="3" s="1"/>
  <c r="P843" i="1"/>
  <c r="D843" i="3" s="1"/>
  <c r="P842" i="1"/>
  <c r="D842" i="3" s="1"/>
  <c r="P841" i="1"/>
  <c r="D841" i="3" s="1"/>
  <c r="P840" i="1"/>
  <c r="D840" i="3" s="1"/>
  <c r="P839" i="1"/>
  <c r="D839" i="3" s="1"/>
  <c r="P838" i="1"/>
  <c r="D838" i="3" s="1"/>
  <c r="P837" i="1"/>
  <c r="D837" i="3" s="1"/>
  <c r="P836" i="1"/>
  <c r="D836" i="3" s="1"/>
  <c r="P835" i="1"/>
  <c r="D835" i="3" s="1"/>
  <c r="P834" i="1"/>
  <c r="D834" i="3" s="1"/>
  <c r="P833" i="1"/>
  <c r="D833" i="3" s="1"/>
  <c r="P832" i="1"/>
  <c r="D832" i="3" s="1"/>
  <c r="P831" i="1"/>
  <c r="D831" i="3" s="1"/>
  <c r="P830" i="1"/>
  <c r="D830" i="3" s="1"/>
  <c r="P829" i="1"/>
  <c r="D829" i="3" s="1"/>
  <c r="P828" i="1"/>
  <c r="D828" i="3" s="1"/>
  <c r="P827" i="1"/>
  <c r="D827" i="3" s="1"/>
  <c r="P826" i="1"/>
  <c r="D826" i="3" s="1"/>
  <c r="P825" i="1"/>
  <c r="D825" i="3" s="1"/>
  <c r="P824" i="1"/>
  <c r="D824" i="3" s="1"/>
  <c r="P823" i="1"/>
  <c r="D823" i="3" s="1"/>
  <c r="P822" i="1"/>
  <c r="D822" i="3" s="1"/>
  <c r="P821" i="1"/>
  <c r="D821" i="3" s="1"/>
  <c r="P820" i="1"/>
  <c r="D820" i="3" s="1"/>
  <c r="P819" i="1"/>
  <c r="D819" i="3" s="1"/>
  <c r="P818" i="1"/>
  <c r="D818" i="3" s="1"/>
  <c r="P817" i="1"/>
  <c r="D817" i="3" s="1"/>
  <c r="P816" i="1"/>
  <c r="D816" i="3" s="1"/>
  <c r="P815" i="1"/>
  <c r="D815" i="3" s="1"/>
  <c r="P814" i="1"/>
  <c r="D814" i="3" s="1"/>
  <c r="P813" i="1"/>
  <c r="D813" i="3" s="1"/>
  <c r="P812" i="1"/>
  <c r="D812" i="3" s="1"/>
  <c r="P811" i="1"/>
  <c r="D811" i="3" s="1"/>
  <c r="P810" i="1"/>
  <c r="D810" i="3" s="1"/>
  <c r="P809" i="1"/>
  <c r="D809" i="3" s="1"/>
  <c r="P808" i="1"/>
  <c r="D808" i="3" s="1"/>
  <c r="P807" i="1"/>
  <c r="D807" i="3" s="1"/>
  <c r="P806" i="1"/>
  <c r="D806" i="3" s="1"/>
  <c r="P805" i="1"/>
  <c r="D805" i="3" s="1"/>
  <c r="P804" i="1"/>
  <c r="D804" i="3" s="1"/>
  <c r="P803" i="1"/>
  <c r="D803" i="3" s="1"/>
  <c r="P802" i="1"/>
  <c r="D802" i="3" s="1"/>
  <c r="P801" i="1"/>
  <c r="D801" i="3" s="1"/>
  <c r="P800" i="1"/>
  <c r="D800" i="3" s="1"/>
  <c r="P799" i="1"/>
  <c r="D799" i="3" s="1"/>
  <c r="P798" i="1"/>
  <c r="D798" i="3" s="1"/>
  <c r="P797" i="1"/>
  <c r="D797" i="3" s="1"/>
  <c r="P796" i="1"/>
  <c r="D796" i="3" s="1"/>
  <c r="P795" i="1"/>
  <c r="D795" i="3" s="1"/>
  <c r="P794" i="1"/>
  <c r="D794" i="3" s="1"/>
  <c r="P793" i="1"/>
  <c r="D793" i="3" s="1"/>
  <c r="P792" i="1"/>
  <c r="D792" i="3" s="1"/>
  <c r="P791" i="1"/>
  <c r="D791" i="3" s="1"/>
  <c r="P790" i="1"/>
  <c r="D790" i="3" s="1"/>
  <c r="P789" i="1"/>
  <c r="D789" i="3" s="1"/>
  <c r="P788" i="1"/>
  <c r="D788" i="3" s="1"/>
  <c r="P787" i="1"/>
  <c r="D787" i="3" s="1"/>
  <c r="P786" i="1"/>
  <c r="D786" i="3" s="1"/>
  <c r="P785" i="1"/>
  <c r="D785" i="3" s="1"/>
  <c r="P784" i="1"/>
  <c r="D784" i="3" s="1"/>
  <c r="P783" i="1"/>
  <c r="D783" i="3" s="1"/>
  <c r="P782" i="1"/>
  <c r="D782" i="3" s="1"/>
  <c r="P781" i="1"/>
  <c r="D781" i="3" s="1"/>
  <c r="P780" i="1"/>
  <c r="D780" i="3" s="1"/>
  <c r="P779" i="1"/>
  <c r="D779" i="3" s="1"/>
  <c r="P778" i="1"/>
  <c r="D778" i="3" s="1"/>
  <c r="P777" i="1"/>
  <c r="D777" i="3" s="1"/>
  <c r="P776" i="1"/>
  <c r="D776" i="3" s="1"/>
  <c r="P775" i="1"/>
  <c r="D775" i="3" s="1"/>
  <c r="P774" i="1"/>
  <c r="D774" i="3" s="1"/>
  <c r="P773" i="1"/>
  <c r="D773" i="3" s="1"/>
  <c r="P772" i="1"/>
  <c r="D772" i="3" s="1"/>
  <c r="P771" i="1"/>
  <c r="D771" i="3" s="1"/>
  <c r="P770" i="1"/>
  <c r="D770" i="3" s="1"/>
  <c r="P769" i="1"/>
  <c r="D769" i="3" s="1"/>
  <c r="P768" i="1"/>
  <c r="D768" i="3" s="1"/>
  <c r="P767" i="1"/>
  <c r="D767" i="3" s="1"/>
  <c r="P766" i="1"/>
  <c r="D766" i="3" s="1"/>
  <c r="P765" i="1"/>
  <c r="D765" i="3" s="1"/>
  <c r="P764" i="1"/>
  <c r="D764" i="3" s="1"/>
  <c r="P763" i="1"/>
  <c r="D763" i="3" s="1"/>
  <c r="P762" i="1"/>
  <c r="D762" i="3" s="1"/>
  <c r="P761" i="1"/>
  <c r="D761" i="3" s="1"/>
  <c r="P760" i="1"/>
  <c r="D760" i="3" s="1"/>
  <c r="P759" i="1"/>
  <c r="D759" i="3" s="1"/>
  <c r="P758" i="1"/>
  <c r="D758" i="3" s="1"/>
  <c r="P757" i="1"/>
  <c r="D757" i="3" s="1"/>
  <c r="P756" i="1"/>
  <c r="D756" i="3" s="1"/>
  <c r="P755" i="1"/>
  <c r="D755" i="3" s="1"/>
  <c r="P754" i="1"/>
  <c r="D754" i="3" s="1"/>
  <c r="P753" i="1"/>
  <c r="D753" i="3" s="1"/>
  <c r="P752" i="1"/>
  <c r="D752" i="3" s="1"/>
  <c r="P751" i="1"/>
  <c r="D751" i="3" s="1"/>
  <c r="P750" i="1"/>
  <c r="D750" i="3" s="1"/>
  <c r="P749" i="1"/>
  <c r="D749" i="3" s="1"/>
  <c r="P748" i="1"/>
  <c r="D748" i="3" s="1"/>
  <c r="P747" i="1"/>
  <c r="D747" i="3" s="1"/>
  <c r="P746" i="1"/>
  <c r="D746" i="3" s="1"/>
  <c r="P745" i="1"/>
  <c r="D745" i="3" s="1"/>
  <c r="P744" i="1"/>
  <c r="D744" i="3" s="1"/>
  <c r="P743" i="1"/>
  <c r="D743" i="3" s="1"/>
  <c r="P742" i="1"/>
  <c r="D742" i="3" s="1"/>
  <c r="P741" i="1"/>
  <c r="D741" i="3" s="1"/>
  <c r="P740" i="1"/>
  <c r="D740" i="3" s="1"/>
  <c r="P739" i="1"/>
  <c r="D739" i="3" s="1"/>
  <c r="P738" i="1"/>
  <c r="D738" i="3" s="1"/>
  <c r="P737" i="1"/>
  <c r="D737" i="3" s="1"/>
  <c r="P736" i="1"/>
  <c r="D736" i="3" s="1"/>
  <c r="P735" i="1"/>
  <c r="D735" i="3" s="1"/>
  <c r="P734" i="1"/>
  <c r="D734" i="3" s="1"/>
  <c r="P733" i="1"/>
  <c r="D733" i="3" s="1"/>
  <c r="P732" i="1"/>
  <c r="D732" i="3" s="1"/>
  <c r="P731" i="1"/>
  <c r="D731" i="3" s="1"/>
  <c r="P730" i="1"/>
  <c r="D730" i="3" s="1"/>
  <c r="P729" i="1"/>
  <c r="D729" i="3" s="1"/>
  <c r="P728" i="1"/>
  <c r="D728" i="3" s="1"/>
  <c r="P727" i="1"/>
  <c r="D727" i="3" s="1"/>
  <c r="P726" i="1"/>
  <c r="D726" i="3" s="1"/>
  <c r="P725" i="1"/>
  <c r="D725" i="3" s="1"/>
  <c r="P724" i="1"/>
  <c r="D724" i="3" s="1"/>
  <c r="P723" i="1"/>
  <c r="D723" i="3" s="1"/>
  <c r="P722" i="1"/>
  <c r="D722" i="3" s="1"/>
  <c r="P721" i="1"/>
  <c r="D721" i="3" s="1"/>
  <c r="P720" i="1"/>
  <c r="D720" i="3" s="1"/>
  <c r="P719" i="1"/>
  <c r="D719" i="3" s="1"/>
  <c r="P718" i="1"/>
  <c r="D718" i="3" s="1"/>
  <c r="P717" i="1"/>
  <c r="D717" i="3" s="1"/>
  <c r="P716" i="1"/>
  <c r="D716" i="3" s="1"/>
  <c r="P715" i="1"/>
  <c r="D715" i="3" s="1"/>
  <c r="P714" i="1"/>
  <c r="D714" i="3" s="1"/>
  <c r="P713" i="1"/>
  <c r="D713" i="3" s="1"/>
  <c r="P712" i="1"/>
  <c r="D712" i="3" s="1"/>
  <c r="P711" i="1"/>
  <c r="D711" i="3" s="1"/>
  <c r="P710" i="1"/>
  <c r="D710" i="3" s="1"/>
  <c r="P709" i="1"/>
  <c r="D709" i="3" s="1"/>
  <c r="P708" i="1"/>
  <c r="D708" i="3" s="1"/>
  <c r="P707" i="1"/>
  <c r="D707" i="3" s="1"/>
  <c r="P706" i="1"/>
  <c r="D706" i="3" s="1"/>
  <c r="P705" i="1"/>
  <c r="D705" i="3" s="1"/>
  <c r="P704" i="1"/>
  <c r="D704" i="3" s="1"/>
  <c r="P703" i="1"/>
  <c r="D703" i="3" s="1"/>
  <c r="P702" i="1"/>
  <c r="D702" i="3" s="1"/>
  <c r="P701" i="1"/>
  <c r="D701" i="3" s="1"/>
  <c r="P700" i="1"/>
  <c r="D700" i="3" s="1"/>
  <c r="P699" i="1"/>
  <c r="D699" i="3" s="1"/>
  <c r="P698" i="1"/>
  <c r="D698" i="3" s="1"/>
  <c r="P697" i="1"/>
  <c r="D697" i="3" s="1"/>
  <c r="P696" i="1"/>
  <c r="D696" i="3" s="1"/>
  <c r="P695" i="1"/>
  <c r="D695" i="3" s="1"/>
  <c r="P694" i="1"/>
  <c r="D694" i="3" s="1"/>
  <c r="P693" i="1"/>
  <c r="D693" i="3" s="1"/>
  <c r="P692" i="1"/>
  <c r="D692" i="3" s="1"/>
  <c r="P691" i="1"/>
  <c r="D691" i="3" s="1"/>
  <c r="P690" i="1"/>
  <c r="D690" i="3" s="1"/>
  <c r="P689" i="1"/>
  <c r="D689" i="3" s="1"/>
  <c r="P688" i="1"/>
  <c r="D688" i="3" s="1"/>
  <c r="P687" i="1"/>
  <c r="D687" i="3" s="1"/>
  <c r="P686" i="1"/>
  <c r="D686" i="3" s="1"/>
  <c r="P685" i="1"/>
  <c r="D685" i="3" s="1"/>
  <c r="P684" i="1"/>
  <c r="D684" i="3" s="1"/>
  <c r="P683" i="1"/>
  <c r="D683" i="3" s="1"/>
  <c r="P682" i="1"/>
  <c r="D682" i="3" s="1"/>
  <c r="P681" i="1"/>
  <c r="D681" i="3" s="1"/>
  <c r="P680" i="1"/>
  <c r="D680" i="3" s="1"/>
  <c r="P679" i="1"/>
  <c r="D679" i="3" s="1"/>
  <c r="P678" i="1"/>
  <c r="D678" i="3" s="1"/>
  <c r="P677" i="1"/>
  <c r="D677" i="3" s="1"/>
  <c r="P676" i="1"/>
  <c r="D676" i="3" s="1"/>
  <c r="P675" i="1"/>
  <c r="D675" i="3" s="1"/>
  <c r="P674" i="1"/>
  <c r="D674" i="3" s="1"/>
  <c r="P673" i="1"/>
  <c r="D673" i="3" s="1"/>
  <c r="P672" i="1"/>
  <c r="D672" i="3" s="1"/>
  <c r="P671" i="1"/>
  <c r="D671" i="3" s="1"/>
  <c r="P670" i="1"/>
  <c r="D670" i="3" s="1"/>
  <c r="P669" i="1"/>
  <c r="D669" i="3" s="1"/>
  <c r="P668" i="1"/>
  <c r="D668" i="3" s="1"/>
  <c r="P667" i="1"/>
  <c r="D667" i="3" s="1"/>
  <c r="P666" i="1"/>
  <c r="D666" i="3" s="1"/>
  <c r="P665" i="1"/>
  <c r="D665" i="3" s="1"/>
  <c r="P664" i="1"/>
  <c r="D664" i="3" s="1"/>
  <c r="P663" i="1"/>
  <c r="D663" i="3" s="1"/>
  <c r="P662" i="1"/>
  <c r="D662" i="3" s="1"/>
  <c r="P661" i="1"/>
  <c r="D661" i="3" s="1"/>
  <c r="P660" i="1"/>
  <c r="D660" i="3" s="1"/>
  <c r="P659" i="1"/>
  <c r="D659" i="3" s="1"/>
  <c r="P658" i="1"/>
  <c r="D658" i="3" s="1"/>
  <c r="P657" i="1"/>
  <c r="D657" i="3" s="1"/>
  <c r="P656" i="1"/>
  <c r="D656" i="3" s="1"/>
  <c r="P655" i="1"/>
  <c r="D655" i="3" s="1"/>
  <c r="P654" i="1"/>
  <c r="D654" i="3" s="1"/>
  <c r="P653" i="1"/>
  <c r="D653" i="3" s="1"/>
  <c r="P652" i="1"/>
  <c r="D652" i="3" s="1"/>
  <c r="P651" i="1"/>
  <c r="D651" i="3" s="1"/>
  <c r="P650" i="1"/>
  <c r="D650" i="3" s="1"/>
  <c r="P649" i="1"/>
  <c r="D649" i="3" s="1"/>
  <c r="P648" i="1"/>
  <c r="D648" i="3" s="1"/>
  <c r="P647" i="1"/>
  <c r="D647" i="3" s="1"/>
  <c r="P646" i="1"/>
  <c r="D646" i="3" s="1"/>
  <c r="P645" i="1"/>
  <c r="D645" i="3" s="1"/>
  <c r="P644" i="1"/>
  <c r="D644" i="3" s="1"/>
  <c r="P643" i="1"/>
  <c r="D643" i="3" s="1"/>
  <c r="P642" i="1"/>
  <c r="D642" i="3" s="1"/>
  <c r="P641" i="1"/>
  <c r="D641" i="3" s="1"/>
  <c r="P640" i="1"/>
  <c r="D640" i="3" s="1"/>
  <c r="P639" i="1"/>
  <c r="D639" i="3" s="1"/>
  <c r="P638" i="1"/>
  <c r="D638" i="3" s="1"/>
  <c r="P637" i="1"/>
  <c r="D637" i="3" s="1"/>
  <c r="P636" i="1"/>
  <c r="D636" i="3" s="1"/>
  <c r="P635" i="1"/>
  <c r="D635" i="3" s="1"/>
  <c r="P634" i="1"/>
  <c r="D634" i="3" s="1"/>
  <c r="P633" i="1"/>
  <c r="D633" i="3" s="1"/>
  <c r="P632" i="1"/>
  <c r="D632" i="3" s="1"/>
  <c r="P631" i="1"/>
  <c r="D631" i="3" s="1"/>
  <c r="P630" i="1"/>
  <c r="D630" i="3" s="1"/>
  <c r="P629" i="1"/>
  <c r="D629" i="3" s="1"/>
  <c r="P628" i="1"/>
  <c r="D628" i="3" s="1"/>
  <c r="P627" i="1"/>
  <c r="D627" i="3" s="1"/>
  <c r="P626" i="1"/>
  <c r="D626" i="3" s="1"/>
  <c r="P625" i="1"/>
  <c r="D625" i="3" s="1"/>
  <c r="P624" i="1"/>
  <c r="D624" i="3" s="1"/>
  <c r="P623" i="1"/>
  <c r="D623" i="3" s="1"/>
  <c r="P622" i="1"/>
  <c r="D622" i="3" s="1"/>
  <c r="P621" i="1"/>
  <c r="D621" i="3" s="1"/>
  <c r="P620" i="1"/>
  <c r="D620" i="3" s="1"/>
  <c r="P619" i="1"/>
  <c r="D619" i="3" s="1"/>
  <c r="P618" i="1"/>
  <c r="D618" i="3" s="1"/>
  <c r="P617" i="1"/>
  <c r="D617" i="3" s="1"/>
  <c r="P616" i="1"/>
  <c r="D616" i="3" s="1"/>
  <c r="P615" i="1"/>
  <c r="D615" i="3" s="1"/>
  <c r="P614" i="1"/>
  <c r="D614" i="3" s="1"/>
  <c r="P613" i="1"/>
  <c r="D613" i="3" s="1"/>
  <c r="P612" i="1"/>
  <c r="D612" i="3" s="1"/>
  <c r="P611" i="1"/>
  <c r="D611" i="3" s="1"/>
  <c r="P610" i="1"/>
  <c r="D610" i="3" s="1"/>
  <c r="P609" i="1"/>
  <c r="D609" i="3" s="1"/>
  <c r="P608" i="1"/>
  <c r="D608" i="3" s="1"/>
  <c r="P607" i="1"/>
  <c r="D607" i="3" s="1"/>
  <c r="P606" i="1"/>
  <c r="D606" i="3" s="1"/>
  <c r="P605" i="1"/>
  <c r="D605" i="3" s="1"/>
  <c r="P604" i="1"/>
  <c r="D604" i="3" s="1"/>
  <c r="P603" i="1"/>
  <c r="D603" i="3" s="1"/>
  <c r="P602" i="1"/>
  <c r="D602" i="3" s="1"/>
  <c r="P601" i="1"/>
  <c r="D601" i="3" s="1"/>
  <c r="P600" i="1"/>
  <c r="D600" i="3" s="1"/>
  <c r="P599" i="1"/>
  <c r="D599" i="3" s="1"/>
  <c r="P598" i="1"/>
  <c r="D598" i="3" s="1"/>
  <c r="P597" i="1"/>
  <c r="D597" i="3" s="1"/>
  <c r="P596" i="1"/>
  <c r="D596" i="3" s="1"/>
  <c r="P595" i="1"/>
  <c r="D595" i="3" s="1"/>
  <c r="P594" i="1"/>
  <c r="D594" i="3" s="1"/>
  <c r="P593" i="1"/>
  <c r="D593" i="3" s="1"/>
  <c r="P592" i="1"/>
  <c r="D592" i="3" s="1"/>
  <c r="P591" i="1"/>
  <c r="D591" i="3" s="1"/>
  <c r="P590" i="1"/>
  <c r="D590" i="3" s="1"/>
  <c r="P589" i="1"/>
  <c r="D589" i="3" s="1"/>
  <c r="P588" i="1"/>
  <c r="D588" i="3" s="1"/>
  <c r="P587" i="1"/>
  <c r="D587" i="3" s="1"/>
  <c r="P586" i="1"/>
  <c r="D586" i="3" s="1"/>
  <c r="P585" i="1"/>
  <c r="D585" i="3" s="1"/>
  <c r="P584" i="1"/>
  <c r="D584" i="3" s="1"/>
  <c r="P583" i="1"/>
  <c r="D583" i="3" s="1"/>
  <c r="P582" i="1"/>
  <c r="D582" i="3" s="1"/>
  <c r="P581" i="1"/>
  <c r="D581" i="3" s="1"/>
  <c r="P580" i="1"/>
  <c r="D580" i="3" s="1"/>
  <c r="P579" i="1"/>
  <c r="D579" i="3" s="1"/>
  <c r="P578" i="1"/>
  <c r="D578" i="3" s="1"/>
  <c r="P577" i="1"/>
  <c r="D577" i="3" s="1"/>
  <c r="P576" i="1"/>
  <c r="D576" i="3" s="1"/>
  <c r="P575" i="1"/>
  <c r="D575" i="3" s="1"/>
  <c r="P574" i="1"/>
  <c r="D574" i="3" s="1"/>
  <c r="P573" i="1"/>
  <c r="D573" i="3" s="1"/>
  <c r="P572" i="1"/>
  <c r="D572" i="3" s="1"/>
  <c r="P571" i="1"/>
  <c r="D571" i="3" s="1"/>
  <c r="P570" i="1"/>
  <c r="D570" i="3" s="1"/>
  <c r="P569" i="1"/>
  <c r="D569" i="3" s="1"/>
  <c r="P568" i="1"/>
  <c r="D568" i="3" s="1"/>
  <c r="P567" i="1"/>
  <c r="D567" i="3" s="1"/>
  <c r="P566" i="1"/>
  <c r="D566" i="3" s="1"/>
  <c r="P565" i="1"/>
  <c r="D565" i="3" s="1"/>
  <c r="P564" i="1"/>
  <c r="D564" i="3" s="1"/>
  <c r="P563" i="1"/>
  <c r="D563" i="3" s="1"/>
  <c r="P562" i="1"/>
  <c r="D562" i="3" s="1"/>
  <c r="P561" i="1"/>
  <c r="D561" i="3" s="1"/>
  <c r="P560" i="1"/>
  <c r="D560" i="3" s="1"/>
  <c r="P559" i="1"/>
  <c r="D559" i="3" s="1"/>
  <c r="P558" i="1"/>
  <c r="D558" i="3" s="1"/>
  <c r="P557" i="1"/>
  <c r="D557" i="3" s="1"/>
  <c r="P556" i="1"/>
  <c r="D556" i="3" s="1"/>
  <c r="P555" i="1"/>
  <c r="D555" i="3" s="1"/>
  <c r="P554" i="1"/>
  <c r="D554" i="3" s="1"/>
  <c r="P553" i="1"/>
  <c r="D553" i="3" s="1"/>
  <c r="P552" i="1"/>
  <c r="D552" i="3" s="1"/>
  <c r="P551" i="1"/>
  <c r="D551" i="3" s="1"/>
  <c r="P550" i="1"/>
  <c r="D550" i="3" s="1"/>
  <c r="P549" i="1"/>
  <c r="D549" i="3" s="1"/>
  <c r="P548" i="1"/>
  <c r="D548" i="3" s="1"/>
  <c r="P547" i="1"/>
  <c r="D547" i="3" s="1"/>
  <c r="P546" i="1"/>
  <c r="D546" i="3" s="1"/>
  <c r="P545" i="1"/>
  <c r="D545" i="3" s="1"/>
  <c r="P544" i="1"/>
  <c r="D544" i="3" s="1"/>
  <c r="P543" i="1"/>
  <c r="D543" i="3" s="1"/>
  <c r="P542" i="1"/>
  <c r="D542" i="3" s="1"/>
  <c r="P541" i="1"/>
  <c r="D541" i="3" s="1"/>
  <c r="P540" i="1"/>
  <c r="D540" i="3" s="1"/>
  <c r="P539" i="1"/>
  <c r="D539" i="3" s="1"/>
  <c r="P538" i="1"/>
  <c r="D538" i="3" s="1"/>
  <c r="P537" i="1"/>
  <c r="D537" i="3" s="1"/>
  <c r="P536" i="1"/>
  <c r="D536" i="3" s="1"/>
  <c r="P535" i="1"/>
  <c r="D535" i="3" s="1"/>
  <c r="P534" i="1"/>
  <c r="D534" i="3" s="1"/>
  <c r="P533" i="1"/>
  <c r="D533" i="3" s="1"/>
  <c r="P532" i="1"/>
  <c r="D532" i="3" s="1"/>
  <c r="P531" i="1"/>
  <c r="D531" i="3" s="1"/>
  <c r="P530" i="1"/>
  <c r="D530" i="3" s="1"/>
  <c r="P529" i="1"/>
  <c r="D529" i="3" s="1"/>
  <c r="P528" i="1"/>
  <c r="D528" i="3" s="1"/>
  <c r="P527" i="1"/>
  <c r="D527" i="3" s="1"/>
  <c r="P526" i="1"/>
  <c r="D526" i="3" s="1"/>
  <c r="P525" i="1"/>
  <c r="D525" i="3" s="1"/>
  <c r="P524" i="1"/>
  <c r="D524" i="3" s="1"/>
  <c r="P523" i="1"/>
  <c r="D523" i="3" s="1"/>
  <c r="P522" i="1"/>
  <c r="D522" i="3" s="1"/>
  <c r="P521" i="1"/>
  <c r="D521" i="3" s="1"/>
  <c r="P520" i="1"/>
  <c r="D520" i="3" s="1"/>
  <c r="P519" i="1"/>
  <c r="D519" i="3" s="1"/>
  <c r="P518" i="1"/>
  <c r="D518" i="3" s="1"/>
  <c r="P517" i="1"/>
  <c r="D517" i="3" s="1"/>
  <c r="P516" i="1"/>
  <c r="D516" i="3" s="1"/>
  <c r="P515" i="1"/>
  <c r="D515" i="3" s="1"/>
  <c r="P514" i="1"/>
  <c r="D514" i="3" s="1"/>
  <c r="P513" i="1"/>
  <c r="D513" i="3" s="1"/>
  <c r="P512" i="1"/>
  <c r="D512" i="3" s="1"/>
  <c r="P511" i="1"/>
  <c r="D511" i="3" s="1"/>
  <c r="P510" i="1"/>
  <c r="D510" i="3" s="1"/>
  <c r="P509" i="1"/>
  <c r="D509" i="3" s="1"/>
  <c r="P508" i="1"/>
  <c r="D508" i="3" s="1"/>
  <c r="P507" i="1"/>
  <c r="D507" i="3" s="1"/>
  <c r="P506" i="1"/>
  <c r="D506" i="3" s="1"/>
  <c r="P505" i="1"/>
  <c r="D505" i="3" s="1"/>
  <c r="P504" i="1"/>
  <c r="D504" i="3" s="1"/>
  <c r="P503" i="1"/>
  <c r="D503" i="3" s="1"/>
  <c r="P502" i="1"/>
  <c r="D502" i="3" s="1"/>
  <c r="P501" i="1"/>
  <c r="D501" i="3" s="1"/>
  <c r="P500" i="1"/>
  <c r="D500" i="3" s="1"/>
  <c r="P499" i="1"/>
  <c r="D499" i="3" s="1"/>
  <c r="P498" i="1"/>
  <c r="D498" i="3" s="1"/>
  <c r="P497" i="1"/>
  <c r="D497" i="3" s="1"/>
  <c r="P496" i="1"/>
  <c r="D496" i="3" s="1"/>
  <c r="P495" i="1"/>
  <c r="D495" i="3" s="1"/>
  <c r="P494" i="1"/>
  <c r="D494" i="3" s="1"/>
  <c r="P493" i="1"/>
  <c r="D493" i="3" s="1"/>
  <c r="P492" i="1"/>
  <c r="D492" i="3" s="1"/>
  <c r="P491" i="1"/>
  <c r="D491" i="3" s="1"/>
  <c r="P490" i="1"/>
  <c r="D490" i="3" s="1"/>
  <c r="P489" i="1"/>
  <c r="D489" i="3" s="1"/>
  <c r="P488" i="1"/>
  <c r="D488" i="3" s="1"/>
  <c r="P487" i="1"/>
  <c r="D487" i="3" s="1"/>
  <c r="P486" i="1"/>
  <c r="D486" i="3" s="1"/>
  <c r="P485" i="1"/>
  <c r="D485" i="3" s="1"/>
  <c r="P484" i="1"/>
  <c r="D484" i="3" s="1"/>
  <c r="P483" i="1"/>
  <c r="D483" i="3" s="1"/>
  <c r="P482" i="1"/>
  <c r="D482" i="3" s="1"/>
  <c r="P481" i="1"/>
  <c r="D481" i="3" s="1"/>
  <c r="P480" i="1"/>
  <c r="D480" i="3" s="1"/>
  <c r="P479" i="1"/>
  <c r="D479" i="3" s="1"/>
  <c r="P478" i="1"/>
  <c r="D478" i="3" s="1"/>
  <c r="P477" i="1"/>
  <c r="D477" i="3" s="1"/>
  <c r="P476" i="1"/>
  <c r="D476" i="3" s="1"/>
  <c r="P475" i="1"/>
  <c r="D475" i="3" s="1"/>
  <c r="P474" i="1"/>
  <c r="D474" i="3" s="1"/>
  <c r="P473" i="1"/>
  <c r="D473" i="3" s="1"/>
  <c r="P472" i="1"/>
  <c r="D472" i="3" s="1"/>
  <c r="P471" i="1"/>
  <c r="D471" i="3" s="1"/>
  <c r="P470" i="1"/>
  <c r="D470" i="3" s="1"/>
  <c r="P469" i="1"/>
  <c r="D469" i="3" s="1"/>
  <c r="P468" i="1"/>
  <c r="D468" i="3" s="1"/>
  <c r="P467" i="1"/>
  <c r="D467" i="3" s="1"/>
  <c r="P466" i="1"/>
  <c r="D466" i="3" s="1"/>
  <c r="P465" i="1"/>
  <c r="D465" i="3" s="1"/>
  <c r="P464" i="1"/>
  <c r="D464" i="3" s="1"/>
  <c r="P463" i="1"/>
  <c r="D463" i="3" s="1"/>
  <c r="P462" i="1"/>
  <c r="D462" i="3" s="1"/>
  <c r="P461" i="1"/>
  <c r="D461" i="3" s="1"/>
  <c r="P460" i="1"/>
  <c r="D460" i="3" s="1"/>
  <c r="P459" i="1"/>
  <c r="D459" i="3" s="1"/>
  <c r="P458" i="1"/>
  <c r="D458" i="3" s="1"/>
  <c r="P457" i="1"/>
  <c r="D457" i="3" s="1"/>
  <c r="P456" i="1"/>
  <c r="D456" i="3" s="1"/>
  <c r="P455" i="1"/>
  <c r="D455" i="3" s="1"/>
  <c r="P454" i="1"/>
  <c r="D454" i="3" s="1"/>
  <c r="P453" i="1"/>
  <c r="D453" i="3" s="1"/>
  <c r="P452" i="1"/>
  <c r="D452" i="3" s="1"/>
  <c r="P451" i="1"/>
  <c r="D451" i="3" s="1"/>
  <c r="P450" i="1"/>
  <c r="D450" i="3" s="1"/>
  <c r="P449" i="1"/>
  <c r="D449" i="3" s="1"/>
  <c r="P448" i="1"/>
  <c r="D448" i="3" s="1"/>
  <c r="P447" i="1"/>
  <c r="D447" i="3" s="1"/>
  <c r="P446" i="1"/>
  <c r="D446" i="3" s="1"/>
  <c r="P445" i="1"/>
  <c r="D445" i="3" s="1"/>
  <c r="P444" i="1"/>
  <c r="D444" i="3" s="1"/>
  <c r="P443" i="1"/>
  <c r="D443" i="3" s="1"/>
  <c r="P442" i="1"/>
  <c r="D442" i="3" s="1"/>
  <c r="P441" i="1"/>
  <c r="D441" i="3" s="1"/>
  <c r="P440" i="1"/>
  <c r="D440" i="3" s="1"/>
  <c r="P439" i="1"/>
  <c r="D439" i="3" s="1"/>
  <c r="P438" i="1"/>
  <c r="D438" i="3" s="1"/>
  <c r="P437" i="1"/>
  <c r="D437" i="3" s="1"/>
  <c r="P436" i="1"/>
  <c r="D436" i="3" s="1"/>
  <c r="P435" i="1"/>
  <c r="D435" i="3" s="1"/>
  <c r="P434" i="1"/>
  <c r="D434" i="3" s="1"/>
  <c r="P433" i="1"/>
  <c r="D433" i="3" s="1"/>
  <c r="P432" i="1"/>
  <c r="D432" i="3" s="1"/>
  <c r="P431" i="1"/>
  <c r="D431" i="3" s="1"/>
  <c r="P430" i="1"/>
  <c r="D430" i="3" s="1"/>
  <c r="P429" i="1"/>
  <c r="D429" i="3" s="1"/>
  <c r="P428" i="1"/>
  <c r="D428" i="3" s="1"/>
  <c r="P427" i="1"/>
  <c r="D427" i="3" s="1"/>
  <c r="P426" i="1"/>
  <c r="D426" i="3" s="1"/>
  <c r="P425" i="1"/>
  <c r="D425" i="3" s="1"/>
  <c r="P424" i="1"/>
  <c r="D424" i="3" s="1"/>
  <c r="P423" i="1"/>
  <c r="D423" i="3" s="1"/>
  <c r="P422" i="1"/>
  <c r="D422" i="3" s="1"/>
  <c r="P421" i="1"/>
  <c r="D421" i="3" s="1"/>
  <c r="P420" i="1"/>
  <c r="D420" i="3" s="1"/>
  <c r="P419" i="1"/>
  <c r="D419" i="3" s="1"/>
  <c r="P418" i="1"/>
  <c r="D418" i="3" s="1"/>
  <c r="P417" i="1"/>
  <c r="D417" i="3" s="1"/>
  <c r="P416" i="1"/>
  <c r="D416" i="3" s="1"/>
  <c r="P415" i="1"/>
  <c r="D415" i="3" s="1"/>
  <c r="P414" i="1"/>
  <c r="D414" i="3" s="1"/>
  <c r="P413" i="1"/>
  <c r="D413" i="3" s="1"/>
  <c r="P412" i="1"/>
  <c r="D412" i="3" s="1"/>
  <c r="P411" i="1"/>
  <c r="D411" i="3" s="1"/>
  <c r="P410" i="1"/>
  <c r="D410" i="3" s="1"/>
  <c r="P409" i="1"/>
  <c r="D409" i="3" s="1"/>
  <c r="P408" i="1"/>
  <c r="D408" i="3" s="1"/>
  <c r="P407" i="1"/>
  <c r="D407" i="3" s="1"/>
  <c r="P406" i="1"/>
  <c r="D406" i="3" s="1"/>
  <c r="P405" i="1"/>
  <c r="D405" i="3" s="1"/>
  <c r="P404" i="1"/>
  <c r="D404" i="3" s="1"/>
  <c r="P403" i="1"/>
  <c r="D403" i="3" s="1"/>
  <c r="P402" i="1"/>
  <c r="D402" i="3" s="1"/>
  <c r="P401" i="1"/>
  <c r="D401" i="3" s="1"/>
  <c r="P400" i="1"/>
  <c r="D400" i="3" s="1"/>
  <c r="P399" i="1"/>
  <c r="D399" i="3" s="1"/>
  <c r="P398" i="1"/>
  <c r="D398" i="3" s="1"/>
  <c r="P397" i="1"/>
  <c r="D397" i="3" s="1"/>
  <c r="P396" i="1"/>
  <c r="D396" i="3" s="1"/>
  <c r="P395" i="1"/>
  <c r="D395" i="3" s="1"/>
  <c r="P394" i="1"/>
  <c r="D394" i="3" s="1"/>
  <c r="P393" i="1"/>
  <c r="D393" i="3" s="1"/>
  <c r="P392" i="1"/>
  <c r="D392" i="3" s="1"/>
  <c r="P391" i="1"/>
  <c r="D391" i="3" s="1"/>
  <c r="P390" i="1"/>
  <c r="D390" i="3" s="1"/>
  <c r="P389" i="1"/>
  <c r="D389" i="3" s="1"/>
  <c r="P388" i="1"/>
  <c r="D388" i="3" s="1"/>
  <c r="P387" i="1"/>
  <c r="D387" i="3" s="1"/>
  <c r="P386" i="1"/>
  <c r="D386" i="3" s="1"/>
  <c r="P385" i="1"/>
  <c r="D385" i="3" s="1"/>
  <c r="P384" i="1"/>
  <c r="D384" i="3" s="1"/>
  <c r="P383" i="1"/>
  <c r="D383" i="3" s="1"/>
  <c r="P382" i="1"/>
  <c r="D382" i="3" s="1"/>
  <c r="P381" i="1"/>
  <c r="D381" i="3" s="1"/>
  <c r="P380" i="1"/>
  <c r="D380" i="3" s="1"/>
  <c r="P379" i="1"/>
  <c r="D379" i="3" s="1"/>
  <c r="P378" i="1"/>
  <c r="D378" i="3" s="1"/>
  <c r="P377" i="1"/>
  <c r="D377" i="3" s="1"/>
  <c r="P376" i="1"/>
  <c r="D376" i="3" s="1"/>
  <c r="P375" i="1"/>
  <c r="D375" i="3" s="1"/>
  <c r="P374" i="1"/>
  <c r="D374" i="3" s="1"/>
  <c r="P373" i="1"/>
  <c r="D373" i="3" s="1"/>
  <c r="P372" i="1"/>
  <c r="D372" i="3" s="1"/>
  <c r="P371" i="1"/>
  <c r="D371" i="3" s="1"/>
  <c r="P370" i="1"/>
  <c r="D370" i="3" s="1"/>
  <c r="P369" i="1"/>
  <c r="D369" i="3" s="1"/>
  <c r="P368" i="1"/>
  <c r="D368" i="3" s="1"/>
  <c r="P367" i="1"/>
  <c r="D367" i="3" s="1"/>
  <c r="P366" i="1"/>
  <c r="D366" i="3" s="1"/>
  <c r="P365" i="1"/>
  <c r="D365" i="3" s="1"/>
  <c r="P364" i="1"/>
  <c r="D364" i="3" s="1"/>
  <c r="P363" i="1"/>
  <c r="D363" i="3" s="1"/>
  <c r="P362" i="1"/>
  <c r="D362" i="3" s="1"/>
  <c r="P361" i="1"/>
  <c r="D361" i="3" s="1"/>
  <c r="P360" i="1"/>
  <c r="D360" i="3" s="1"/>
  <c r="P359" i="1"/>
  <c r="D359" i="3" s="1"/>
  <c r="P358" i="1"/>
  <c r="D358" i="3" s="1"/>
  <c r="P357" i="1"/>
  <c r="D357" i="3" s="1"/>
  <c r="P356" i="1"/>
  <c r="D356" i="3" s="1"/>
  <c r="P355" i="1"/>
  <c r="D355" i="3" s="1"/>
  <c r="P354" i="1"/>
  <c r="D354" i="3" s="1"/>
  <c r="P353" i="1"/>
  <c r="D353" i="3" s="1"/>
  <c r="P352" i="1"/>
  <c r="D352" i="3" s="1"/>
  <c r="P351" i="1"/>
  <c r="D351" i="3" s="1"/>
  <c r="P350" i="1"/>
  <c r="D350" i="3" s="1"/>
  <c r="P349" i="1"/>
  <c r="D349" i="3" s="1"/>
  <c r="P348" i="1"/>
  <c r="D348" i="3" s="1"/>
  <c r="P347" i="1"/>
  <c r="D347" i="3" s="1"/>
  <c r="P346" i="1"/>
  <c r="D346" i="3" s="1"/>
  <c r="P345" i="1"/>
  <c r="D345" i="3" s="1"/>
  <c r="P344" i="1"/>
  <c r="D344" i="3" s="1"/>
  <c r="P343" i="1"/>
  <c r="D343" i="3" s="1"/>
  <c r="P342" i="1"/>
  <c r="D342" i="3" s="1"/>
  <c r="P341" i="1"/>
  <c r="D341" i="3" s="1"/>
  <c r="P340" i="1"/>
  <c r="D340" i="3" s="1"/>
  <c r="P339" i="1"/>
  <c r="D339" i="3" s="1"/>
  <c r="P338" i="1"/>
  <c r="D338" i="3" s="1"/>
  <c r="P337" i="1"/>
  <c r="D337" i="3" s="1"/>
  <c r="P336" i="1"/>
  <c r="D336" i="3" s="1"/>
  <c r="P335" i="1"/>
  <c r="D335" i="3" s="1"/>
  <c r="P334" i="1"/>
  <c r="D334" i="3" s="1"/>
  <c r="P333" i="1"/>
  <c r="D333" i="3" s="1"/>
  <c r="P332" i="1"/>
  <c r="D332" i="3" s="1"/>
  <c r="P331" i="1"/>
  <c r="D331" i="3" s="1"/>
  <c r="P330" i="1"/>
  <c r="D330" i="3" s="1"/>
  <c r="P329" i="1"/>
  <c r="D329" i="3" s="1"/>
  <c r="P328" i="1"/>
  <c r="D328" i="3" s="1"/>
  <c r="P327" i="1"/>
  <c r="D327" i="3" s="1"/>
  <c r="P326" i="1"/>
  <c r="D326" i="3" s="1"/>
  <c r="P325" i="1"/>
  <c r="D325" i="3" s="1"/>
  <c r="P324" i="1"/>
  <c r="D324" i="3" s="1"/>
  <c r="P323" i="1"/>
  <c r="D323" i="3" s="1"/>
  <c r="P322" i="1"/>
  <c r="D322" i="3" s="1"/>
  <c r="P321" i="1"/>
  <c r="D321" i="3" s="1"/>
  <c r="P320" i="1"/>
  <c r="D320" i="3" s="1"/>
  <c r="P319" i="1"/>
  <c r="D319" i="3" s="1"/>
  <c r="P318" i="1"/>
  <c r="D318" i="3" s="1"/>
  <c r="P317" i="1"/>
  <c r="D317" i="3" s="1"/>
  <c r="P316" i="1"/>
  <c r="D316" i="3" s="1"/>
  <c r="P315" i="1"/>
  <c r="D315" i="3" s="1"/>
  <c r="P314" i="1"/>
  <c r="D314" i="3" s="1"/>
  <c r="P313" i="1"/>
  <c r="D313" i="3" s="1"/>
  <c r="P312" i="1"/>
  <c r="D312" i="3" s="1"/>
  <c r="P311" i="1"/>
  <c r="D311" i="3" s="1"/>
  <c r="P310" i="1"/>
  <c r="D310" i="3" s="1"/>
  <c r="P309" i="1"/>
  <c r="D309" i="3" s="1"/>
  <c r="P308" i="1"/>
  <c r="D308" i="3" s="1"/>
  <c r="P307" i="1"/>
  <c r="D307" i="3" s="1"/>
  <c r="P306" i="1"/>
  <c r="D306" i="3" s="1"/>
  <c r="P305" i="1"/>
  <c r="D305" i="3" s="1"/>
  <c r="P304" i="1"/>
  <c r="D304" i="3" s="1"/>
  <c r="P303" i="1"/>
  <c r="D303" i="3" s="1"/>
  <c r="P302" i="1"/>
  <c r="D302" i="3" s="1"/>
  <c r="P301" i="1"/>
  <c r="D301" i="3" s="1"/>
  <c r="P300" i="1"/>
  <c r="D300" i="3" s="1"/>
  <c r="P299" i="1"/>
  <c r="D299" i="3" s="1"/>
  <c r="P298" i="1"/>
  <c r="D298" i="3" s="1"/>
  <c r="P297" i="1"/>
  <c r="D297" i="3" s="1"/>
  <c r="P296" i="1"/>
  <c r="D296" i="3" s="1"/>
  <c r="P295" i="1"/>
  <c r="D295" i="3" s="1"/>
  <c r="P294" i="1"/>
  <c r="D294" i="3" s="1"/>
  <c r="P293" i="1"/>
  <c r="D293" i="3" s="1"/>
  <c r="P292" i="1"/>
  <c r="D292" i="3" s="1"/>
  <c r="P291" i="1"/>
  <c r="D291" i="3" s="1"/>
  <c r="P290" i="1"/>
  <c r="D290" i="3" s="1"/>
  <c r="P289" i="1"/>
  <c r="D289" i="3" s="1"/>
  <c r="P288" i="1"/>
  <c r="D288" i="3" s="1"/>
  <c r="P287" i="1"/>
  <c r="D287" i="3" s="1"/>
  <c r="P286" i="1"/>
  <c r="D286" i="3" s="1"/>
  <c r="P285" i="1"/>
  <c r="D285" i="3" s="1"/>
  <c r="P284" i="1"/>
  <c r="D284" i="3" s="1"/>
  <c r="P283" i="1"/>
  <c r="D283" i="3" s="1"/>
  <c r="P282" i="1"/>
  <c r="D282" i="3" s="1"/>
  <c r="P281" i="1"/>
  <c r="D281" i="3" s="1"/>
  <c r="P280" i="1"/>
  <c r="D280" i="3" s="1"/>
  <c r="P279" i="1"/>
  <c r="D279" i="3" s="1"/>
  <c r="P278" i="1"/>
  <c r="D278" i="3" s="1"/>
  <c r="P277" i="1"/>
  <c r="D277" i="3" s="1"/>
  <c r="P276" i="1"/>
  <c r="D276" i="3" s="1"/>
  <c r="P275" i="1"/>
  <c r="D275" i="3" s="1"/>
  <c r="P274" i="1"/>
  <c r="D274" i="3" s="1"/>
  <c r="P273" i="1"/>
  <c r="D273" i="3" s="1"/>
  <c r="P272" i="1"/>
  <c r="D272" i="3" s="1"/>
  <c r="P271" i="1"/>
  <c r="D271" i="3" s="1"/>
  <c r="P270" i="1"/>
  <c r="D270" i="3" s="1"/>
  <c r="P269" i="1"/>
  <c r="D269" i="3" s="1"/>
  <c r="P268" i="1"/>
  <c r="D268" i="3" s="1"/>
  <c r="P267" i="1"/>
  <c r="D267" i="3" s="1"/>
  <c r="P266" i="1"/>
  <c r="D266" i="3" s="1"/>
  <c r="P265" i="1"/>
  <c r="D265" i="3" s="1"/>
  <c r="P264" i="1"/>
  <c r="D264" i="3" s="1"/>
  <c r="P263" i="1"/>
  <c r="D263" i="3" s="1"/>
  <c r="P262" i="1"/>
  <c r="D262" i="3" s="1"/>
  <c r="P261" i="1"/>
  <c r="D261" i="3" s="1"/>
  <c r="P260" i="1"/>
  <c r="D260" i="3" s="1"/>
  <c r="P259" i="1"/>
  <c r="D259" i="3" s="1"/>
  <c r="P258" i="1"/>
  <c r="D258" i="3" s="1"/>
  <c r="P257" i="1"/>
  <c r="D257" i="3" s="1"/>
  <c r="P256" i="1"/>
  <c r="D256" i="3" s="1"/>
  <c r="P255" i="1"/>
  <c r="D255" i="3" s="1"/>
  <c r="P254" i="1"/>
  <c r="D254" i="3" s="1"/>
  <c r="P253" i="1"/>
  <c r="D253" i="3" s="1"/>
  <c r="P252" i="1"/>
  <c r="D252" i="3" s="1"/>
  <c r="P251" i="1"/>
  <c r="D251" i="3" s="1"/>
  <c r="P250" i="1"/>
  <c r="D250" i="3" s="1"/>
  <c r="P249" i="1"/>
  <c r="D249" i="3" s="1"/>
  <c r="P248" i="1"/>
  <c r="D248" i="3" s="1"/>
  <c r="P247" i="1"/>
  <c r="D247" i="3" s="1"/>
  <c r="P246" i="1"/>
  <c r="D246" i="3" s="1"/>
  <c r="P245" i="1"/>
  <c r="D245" i="3" s="1"/>
  <c r="P244" i="1"/>
  <c r="D244" i="3" s="1"/>
  <c r="P243" i="1"/>
  <c r="D243" i="3" s="1"/>
  <c r="P242" i="1"/>
  <c r="D242" i="3" s="1"/>
  <c r="P241" i="1"/>
  <c r="D241" i="3" s="1"/>
  <c r="P240" i="1"/>
  <c r="D240" i="3" s="1"/>
  <c r="P239" i="1"/>
  <c r="D239" i="3" s="1"/>
  <c r="P238" i="1"/>
  <c r="D238" i="3" s="1"/>
  <c r="P237" i="1"/>
  <c r="D237" i="3" s="1"/>
  <c r="P236" i="1"/>
  <c r="D236" i="3" s="1"/>
  <c r="P235" i="1"/>
  <c r="D235" i="3" s="1"/>
  <c r="P234" i="1"/>
  <c r="D234" i="3" s="1"/>
  <c r="P233" i="1"/>
  <c r="D233" i="3" s="1"/>
  <c r="P232" i="1"/>
  <c r="D232" i="3" s="1"/>
  <c r="P231" i="1"/>
  <c r="D231" i="3" s="1"/>
  <c r="P230" i="1"/>
  <c r="D230" i="3" s="1"/>
  <c r="P229" i="1"/>
  <c r="D229" i="3" s="1"/>
  <c r="P228" i="1"/>
  <c r="D228" i="3" s="1"/>
  <c r="P227" i="1"/>
  <c r="D227" i="3" s="1"/>
  <c r="P226" i="1"/>
  <c r="D226" i="3" s="1"/>
  <c r="P225" i="1"/>
  <c r="D225" i="3" s="1"/>
  <c r="P224" i="1"/>
  <c r="D224" i="3" s="1"/>
  <c r="P223" i="1"/>
  <c r="D223" i="3" s="1"/>
  <c r="P222" i="1"/>
  <c r="D222" i="3" s="1"/>
  <c r="P221" i="1"/>
  <c r="D221" i="3" s="1"/>
  <c r="P220" i="1"/>
  <c r="D220" i="3" s="1"/>
  <c r="P219" i="1"/>
  <c r="D219" i="3" s="1"/>
  <c r="P218" i="1"/>
  <c r="D218" i="3" s="1"/>
  <c r="P217" i="1"/>
  <c r="D217" i="3" s="1"/>
  <c r="P216" i="1"/>
  <c r="D216" i="3" s="1"/>
  <c r="P215" i="1"/>
  <c r="D215" i="3" s="1"/>
  <c r="P214" i="1"/>
  <c r="D214" i="3" s="1"/>
  <c r="P213" i="1"/>
  <c r="D213" i="3" s="1"/>
  <c r="P212" i="1"/>
  <c r="D212" i="3" s="1"/>
  <c r="P211" i="1"/>
  <c r="D211" i="3" s="1"/>
  <c r="P210" i="1"/>
  <c r="D210" i="3" s="1"/>
  <c r="P209" i="1"/>
  <c r="D209" i="3" s="1"/>
  <c r="P208" i="1"/>
  <c r="D208" i="3" s="1"/>
  <c r="P207" i="1"/>
  <c r="D207" i="3" s="1"/>
  <c r="P206" i="1"/>
  <c r="D206" i="3" s="1"/>
  <c r="P205" i="1"/>
  <c r="D205" i="3" s="1"/>
  <c r="P204" i="1"/>
  <c r="D204" i="3" s="1"/>
  <c r="P203" i="1"/>
  <c r="D203" i="3" s="1"/>
  <c r="P202" i="1"/>
  <c r="D202" i="3" s="1"/>
  <c r="P201" i="1"/>
  <c r="D201" i="3" s="1"/>
  <c r="P200" i="1"/>
  <c r="D200" i="3" s="1"/>
  <c r="P199" i="1"/>
  <c r="D199" i="3" s="1"/>
  <c r="P198" i="1"/>
  <c r="D198" i="3" s="1"/>
  <c r="P197" i="1"/>
  <c r="D197" i="3" s="1"/>
  <c r="P196" i="1"/>
  <c r="D196" i="3" s="1"/>
  <c r="P195" i="1"/>
  <c r="D195" i="3" s="1"/>
  <c r="P194" i="1"/>
  <c r="D194" i="3" s="1"/>
  <c r="P193" i="1"/>
  <c r="D193" i="3" s="1"/>
  <c r="P192" i="1"/>
  <c r="D192" i="3" s="1"/>
  <c r="P191" i="1"/>
  <c r="D191" i="3" s="1"/>
  <c r="P190" i="1"/>
  <c r="D190" i="3" s="1"/>
  <c r="P189" i="1"/>
  <c r="D189" i="3" s="1"/>
  <c r="P188" i="1"/>
  <c r="D188" i="3" s="1"/>
  <c r="P187" i="1"/>
  <c r="D187" i="3" s="1"/>
  <c r="P186" i="1"/>
  <c r="D186" i="3" s="1"/>
  <c r="P185" i="1"/>
  <c r="D185" i="3" s="1"/>
  <c r="P184" i="1"/>
  <c r="D184" i="3" s="1"/>
  <c r="P183" i="1"/>
  <c r="D183" i="3" s="1"/>
  <c r="P182" i="1"/>
  <c r="D182" i="3" s="1"/>
  <c r="P181" i="1"/>
  <c r="D181" i="3" s="1"/>
  <c r="P180" i="1"/>
  <c r="D180" i="3" s="1"/>
  <c r="P179" i="1"/>
  <c r="D179" i="3" s="1"/>
  <c r="P178" i="1"/>
  <c r="D178" i="3" s="1"/>
  <c r="P177" i="1"/>
  <c r="D177" i="3" s="1"/>
  <c r="P176" i="1"/>
  <c r="D176" i="3" s="1"/>
  <c r="P175" i="1"/>
  <c r="D175" i="3" s="1"/>
  <c r="P174" i="1"/>
  <c r="D174" i="3" s="1"/>
  <c r="P173" i="1"/>
  <c r="D173" i="3" s="1"/>
  <c r="P172" i="1"/>
  <c r="D172" i="3" s="1"/>
  <c r="P171" i="1"/>
  <c r="D171" i="3" s="1"/>
  <c r="P170" i="1"/>
  <c r="D170" i="3" s="1"/>
  <c r="P169" i="1"/>
  <c r="D169" i="3" s="1"/>
  <c r="P168" i="1"/>
  <c r="D168" i="3" s="1"/>
  <c r="P167" i="1"/>
  <c r="D167" i="3" s="1"/>
  <c r="P166" i="1"/>
  <c r="D166" i="3" s="1"/>
  <c r="P165" i="1"/>
  <c r="D165" i="3" s="1"/>
  <c r="P164" i="1"/>
  <c r="D164" i="3" s="1"/>
  <c r="P163" i="1"/>
  <c r="D163" i="3" s="1"/>
  <c r="P162" i="1"/>
  <c r="D162" i="3" s="1"/>
  <c r="P161" i="1"/>
  <c r="D161" i="3" s="1"/>
  <c r="P160" i="1"/>
  <c r="D160" i="3" s="1"/>
  <c r="P159" i="1"/>
  <c r="D159" i="3" s="1"/>
  <c r="P158" i="1"/>
  <c r="D158" i="3" s="1"/>
  <c r="P157" i="1"/>
  <c r="D157" i="3" s="1"/>
  <c r="P156" i="1"/>
  <c r="D156" i="3" s="1"/>
  <c r="P155" i="1"/>
  <c r="D155" i="3" s="1"/>
  <c r="P154" i="1"/>
  <c r="D154" i="3" s="1"/>
  <c r="P153" i="1"/>
  <c r="D153" i="3" s="1"/>
  <c r="P152" i="1"/>
  <c r="D152" i="3" s="1"/>
  <c r="P151" i="1"/>
  <c r="D151" i="3" s="1"/>
  <c r="P150" i="1"/>
  <c r="D150" i="3" s="1"/>
  <c r="P149" i="1"/>
  <c r="D149" i="3" s="1"/>
  <c r="P148" i="1"/>
  <c r="D148" i="3" s="1"/>
  <c r="P147" i="1"/>
  <c r="D147" i="3" s="1"/>
  <c r="P146" i="1"/>
  <c r="D146" i="3" s="1"/>
  <c r="P145" i="1"/>
  <c r="D145" i="3" s="1"/>
  <c r="P144" i="1"/>
  <c r="D144" i="3" s="1"/>
  <c r="P143" i="1"/>
  <c r="D143" i="3" s="1"/>
  <c r="P142" i="1"/>
  <c r="D142" i="3" s="1"/>
  <c r="P141" i="1"/>
  <c r="D141" i="3" s="1"/>
  <c r="P140" i="1"/>
  <c r="D140" i="3" s="1"/>
  <c r="P139" i="1"/>
  <c r="D139" i="3" s="1"/>
  <c r="P138" i="1"/>
  <c r="D138" i="3" s="1"/>
  <c r="P137" i="1"/>
  <c r="D137" i="3" s="1"/>
  <c r="P136" i="1"/>
  <c r="D136" i="3" s="1"/>
  <c r="P135" i="1"/>
  <c r="D135" i="3" s="1"/>
  <c r="P134" i="1"/>
  <c r="D134" i="3" s="1"/>
  <c r="P133" i="1"/>
  <c r="D133" i="3" s="1"/>
  <c r="P132" i="1"/>
  <c r="D132" i="3" s="1"/>
  <c r="P131" i="1"/>
  <c r="D131" i="3" s="1"/>
  <c r="P130" i="1"/>
  <c r="D130" i="3" s="1"/>
  <c r="P129" i="1"/>
  <c r="D129" i="3" s="1"/>
  <c r="P128" i="1"/>
  <c r="D128" i="3" s="1"/>
  <c r="P127" i="1"/>
  <c r="D127" i="3" s="1"/>
  <c r="P126" i="1"/>
  <c r="D126" i="3" s="1"/>
  <c r="P125" i="1"/>
  <c r="D125" i="3" s="1"/>
  <c r="P124" i="1"/>
  <c r="D124" i="3" s="1"/>
  <c r="P123" i="1"/>
  <c r="D123" i="3" s="1"/>
  <c r="P122" i="1"/>
  <c r="D122" i="3" s="1"/>
  <c r="P121" i="1"/>
  <c r="D121" i="3" s="1"/>
  <c r="P120" i="1"/>
  <c r="D120" i="3" s="1"/>
  <c r="P119" i="1"/>
  <c r="D119" i="3" s="1"/>
  <c r="P118" i="1"/>
  <c r="D118" i="3" s="1"/>
  <c r="P117" i="1"/>
  <c r="D117" i="3" s="1"/>
  <c r="P116" i="1"/>
  <c r="D116" i="3" s="1"/>
  <c r="P115" i="1"/>
  <c r="D115" i="3" s="1"/>
  <c r="P114" i="1"/>
  <c r="D114" i="3" s="1"/>
  <c r="P113" i="1"/>
  <c r="D113" i="3" s="1"/>
  <c r="P112" i="1"/>
  <c r="D112" i="3" s="1"/>
  <c r="P111" i="1"/>
  <c r="D111" i="3" s="1"/>
  <c r="P110" i="1"/>
  <c r="D110" i="3" s="1"/>
  <c r="P109" i="1"/>
  <c r="D109" i="3" s="1"/>
  <c r="P108" i="1"/>
  <c r="D108" i="3" s="1"/>
  <c r="P107" i="1"/>
  <c r="D107" i="3" s="1"/>
  <c r="P106" i="1"/>
  <c r="D106" i="3" s="1"/>
  <c r="P105" i="1"/>
  <c r="D105" i="3" s="1"/>
  <c r="P104" i="1"/>
  <c r="D104" i="3" s="1"/>
  <c r="P103" i="1"/>
  <c r="D103" i="3" s="1"/>
  <c r="P102" i="1"/>
  <c r="D102" i="3" s="1"/>
  <c r="P101" i="1"/>
  <c r="D101" i="3" s="1"/>
  <c r="P100" i="1"/>
  <c r="D100" i="3" s="1"/>
  <c r="P99" i="1"/>
  <c r="D99" i="3" s="1"/>
  <c r="P98" i="1"/>
  <c r="D98" i="3" s="1"/>
  <c r="P97" i="1"/>
  <c r="D97" i="3" s="1"/>
  <c r="P96" i="1"/>
  <c r="D96" i="3" s="1"/>
  <c r="P95" i="1"/>
  <c r="D95" i="3" s="1"/>
  <c r="P94" i="1"/>
  <c r="D94" i="3" s="1"/>
  <c r="P93" i="1"/>
  <c r="D93" i="3" s="1"/>
  <c r="P92" i="1"/>
  <c r="D92" i="3" s="1"/>
  <c r="P91" i="1"/>
  <c r="D91" i="3" s="1"/>
  <c r="P90" i="1"/>
  <c r="D90" i="3" s="1"/>
  <c r="P89" i="1"/>
  <c r="D89" i="3" s="1"/>
  <c r="P88" i="1"/>
  <c r="D88" i="3" s="1"/>
  <c r="P87" i="1"/>
  <c r="D87" i="3" s="1"/>
  <c r="P86" i="1"/>
  <c r="D86" i="3" s="1"/>
  <c r="P85" i="1"/>
  <c r="D85" i="3" s="1"/>
  <c r="P84" i="1"/>
  <c r="D84" i="3" s="1"/>
  <c r="P83" i="1"/>
  <c r="D83" i="3" s="1"/>
  <c r="P82" i="1"/>
  <c r="D82" i="3" s="1"/>
  <c r="P81" i="1"/>
  <c r="D81" i="3" s="1"/>
  <c r="P80" i="1"/>
  <c r="D80" i="3" s="1"/>
  <c r="P79" i="1"/>
  <c r="D79" i="3" s="1"/>
  <c r="P78" i="1"/>
  <c r="D78" i="3" s="1"/>
  <c r="P77" i="1"/>
  <c r="D77" i="3" s="1"/>
  <c r="P76" i="1"/>
  <c r="D76" i="3" s="1"/>
  <c r="P75" i="1"/>
  <c r="D75" i="3" s="1"/>
  <c r="P74" i="1"/>
  <c r="D74" i="3" s="1"/>
  <c r="P73" i="1"/>
  <c r="D73" i="3" s="1"/>
  <c r="P72" i="1"/>
  <c r="D72" i="3" s="1"/>
  <c r="P71" i="1"/>
  <c r="D71" i="3" s="1"/>
  <c r="P70" i="1"/>
  <c r="D70" i="3" s="1"/>
  <c r="P69" i="1"/>
  <c r="D69" i="3" s="1"/>
  <c r="P68" i="1"/>
  <c r="D68" i="3" s="1"/>
  <c r="P67" i="1"/>
  <c r="D67" i="3" s="1"/>
  <c r="P66" i="1"/>
  <c r="D66" i="3" s="1"/>
  <c r="P65" i="1"/>
  <c r="D65" i="3" s="1"/>
  <c r="P64" i="1"/>
  <c r="D64" i="3" s="1"/>
  <c r="P63" i="1"/>
  <c r="D63" i="3" s="1"/>
  <c r="P62" i="1"/>
  <c r="D62" i="3" s="1"/>
  <c r="P61" i="1"/>
  <c r="D61" i="3" s="1"/>
  <c r="P60" i="1"/>
  <c r="D60" i="3" s="1"/>
  <c r="P59" i="1"/>
  <c r="D59" i="3" s="1"/>
  <c r="P58" i="1"/>
  <c r="D58" i="3" s="1"/>
  <c r="P57" i="1"/>
  <c r="D57" i="3" s="1"/>
  <c r="P56" i="1"/>
  <c r="D56" i="3" s="1"/>
  <c r="P55" i="1"/>
  <c r="D55" i="3" s="1"/>
  <c r="P54" i="1"/>
  <c r="D54" i="3" s="1"/>
  <c r="P53" i="1"/>
  <c r="D53" i="3" s="1"/>
  <c r="P52" i="1"/>
  <c r="D52" i="3" s="1"/>
  <c r="P51" i="1"/>
  <c r="D51" i="3" s="1"/>
  <c r="P50" i="1"/>
  <c r="D50" i="3" s="1"/>
  <c r="P49" i="1"/>
  <c r="D49" i="3" s="1"/>
  <c r="P48" i="1"/>
  <c r="D48" i="3" s="1"/>
  <c r="P47" i="1"/>
  <c r="D47" i="3" s="1"/>
  <c r="P46" i="1"/>
  <c r="D46" i="3" s="1"/>
  <c r="P45" i="1"/>
  <c r="D45" i="3" s="1"/>
  <c r="P44" i="1"/>
  <c r="D44" i="3" s="1"/>
  <c r="P43" i="1"/>
  <c r="D43" i="3" s="1"/>
  <c r="P42" i="1"/>
  <c r="D42" i="3" s="1"/>
  <c r="P41" i="1"/>
  <c r="D41" i="3" s="1"/>
  <c r="P40" i="1"/>
  <c r="D40" i="3" s="1"/>
  <c r="P39" i="1"/>
  <c r="D39" i="3" s="1"/>
  <c r="P38" i="1"/>
  <c r="D38" i="3" s="1"/>
  <c r="P37" i="1"/>
  <c r="D37" i="3" s="1"/>
  <c r="P36" i="1"/>
  <c r="D36" i="3" s="1"/>
  <c r="P35" i="1"/>
  <c r="D35" i="3" s="1"/>
  <c r="P34" i="1"/>
  <c r="D34" i="3" s="1"/>
  <c r="P33" i="1"/>
  <c r="D33" i="3" s="1"/>
  <c r="P32" i="1"/>
  <c r="D32" i="3" s="1"/>
  <c r="P31" i="1"/>
  <c r="D31" i="3" s="1"/>
  <c r="P30" i="1"/>
  <c r="D30" i="3" s="1"/>
  <c r="P29" i="1"/>
  <c r="D29" i="3" s="1"/>
  <c r="P28" i="1"/>
  <c r="D28" i="3" s="1"/>
  <c r="P27" i="1"/>
  <c r="D27" i="3" s="1"/>
  <c r="P26" i="1"/>
  <c r="D26" i="3" s="1"/>
  <c r="P25" i="1"/>
  <c r="D25" i="3" s="1"/>
  <c r="P24" i="1"/>
  <c r="D24" i="3" s="1"/>
  <c r="P23" i="1"/>
  <c r="D23" i="3" s="1"/>
  <c r="P22" i="1"/>
  <c r="D22" i="3" s="1"/>
  <c r="P21" i="1"/>
  <c r="D21" i="3" s="1"/>
  <c r="P20" i="1"/>
  <c r="D20" i="3" s="1"/>
  <c r="P19" i="1"/>
  <c r="D19" i="3" s="1"/>
  <c r="P18" i="1"/>
  <c r="D18" i="3" s="1"/>
  <c r="P17" i="1"/>
  <c r="D17" i="3" s="1"/>
  <c r="P16" i="1"/>
  <c r="D16" i="3" s="1"/>
  <c r="P15" i="1"/>
  <c r="D15" i="3" s="1"/>
  <c r="P14" i="1"/>
  <c r="D14" i="3" s="1"/>
  <c r="P13" i="1"/>
  <c r="D13" i="3" s="1"/>
  <c r="P12" i="1"/>
  <c r="D12" i="3" s="1"/>
  <c r="P11" i="1"/>
  <c r="D11" i="3" s="1"/>
  <c r="P10" i="1"/>
  <c r="D10" i="3" s="1"/>
  <c r="P9" i="1"/>
  <c r="D9" i="3" s="1"/>
  <c r="P8" i="1"/>
  <c r="D8" i="3" s="1"/>
  <c r="P7" i="1"/>
  <c r="D7" i="3" s="1"/>
  <c r="P6" i="1"/>
  <c r="D6" i="3" s="1"/>
  <c r="P5" i="1"/>
  <c r="D5" i="3" s="1"/>
  <c r="P4" i="1"/>
  <c r="D4" i="3" s="1"/>
  <c r="P3" i="1"/>
  <c r="D3" i="3" s="1"/>
  <c r="N1817" i="1"/>
  <c r="B1817" i="3" s="1"/>
  <c r="N1816" i="1"/>
  <c r="B1816" i="3" s="1"/>
  <c r="N1815" i="1"/>
  <c r="B1815" i="3" s="1"/>
  <c r="N1814" i="1"/>
  <c r="B1814" i="3" s="1"/>
  <c r="N1813" i="1"/>
  <c r="B1813" i="3" s="1"/>
  <c r="N1812" i="1"/>
  <c r="B1812" i="3" s="1"/>
  <c r="N1811" i="1"/>
  <c r="B1811" i="3" s="1"/>
  <c r="N1810" i="1"/>
  <c r="B1810" i="3" s="1"/>
  <c r="N1809" i="1"/>
  <c r="B1809" i="3" s="1"/>
  <c r="N1808" i="1"/>
  <c r="B1808" i="3" s="1"/>
  <c r="N1807" i="1"/>
  <c r="B1807" i="3" s="1"/>
  <c r="N1806" i="1"/>
  <c r="B1806" i="3" s="1"/>
  <c r="N1805" i="1"/>
  <c r="B1805" i="3" s="1"/>
  <c r="N1804" i="1"/>
  <c r="B1804" i="3" s="1"/>
  <c r="N1803" i="1"/>
  <c r="B1803" i="3" s="1"/>
  <c r="N1802" i="1"/>
  <c r="B1802" i="3" s="1"/>
  <c r="N1801" i="1"/>
  <c r="B1801" i="3" s="1"/>
  <c r="N1800" i="1"/>
  <c r="B1800" i="3" s="1"/>
  <c r="N1799" i="1"/>
  <c r="B1799" i="3" s="1"/>
  <c r="N1798" i="1"/>
  <c r="B1798" i="3" s="1"/>
  <c r="N1797" i="1"/>
  <c r="B1797" i="3" s="1"/>
  <c r="N1796" i="1"/>
  <c r="B1796" i="3" s="1"/>
  <c r="N1795" i="1"/>
  <c r="B1795" i="3" s="1"/>
  <c r="N1794" i="1"/>
  <c r="B1794" i="3" s="1"/>
  <c r="N1793" i="1"/>
  <c r="B1793" i="3" s="1"/>
  <c r="N1792" i="1"/>
  <c r="B1792" i="3" s="1"/>
  <c r="N1791" i="1"/>
  <c r="B1791" i="3" s="1"/>
  <c r="N1790" i="1"/>
  <c r="B1790" i="3" s="1"/>
  <c r="N1789" i="1"/>
  <c r="B1789" i="3" s="1"/>
  <c r="N1788" i="1"/>
  <c r="B1788" i="3" s="1"/>
  <c r="N1787" i="1"/>
  <c r="B1787" i="3" s="1"/>
  <c r="N1786" i="1"/>
  <c r="B1786" i="3" s="1"/>
  <c r="N1785" i="1"/>
  <c r="B1785" i="3" s="1"/>
  <c r="N1784" i="1"/>
  <c r="B1784" i="3" s="1"/>
  <c r="N1783" i="1"/>
  <c r="B1783" i="3" s="1"/>
  <c r="N1782" i="1"/>
  <c r="B1782" i="3" s="1"/>
  <c r="N1781" i="1"/>
  <c r="B1781" i="3" s="1"/>
  <c r="N1780" i="1"/>
  <c r="B1780" i="3" s="1"/>
  <c r="N1779" i="1"/>
  <c r="B1779" i="3" s="1"/>
  <c r="N1778" i="1"/>
  <c r="B1778" i="3" s="1"/>
  <c r="N1777" i="1"/>
  <c r="B1777" i="3" s="1"/>
  <c r="N1776" i="1"/>
  <c r="B1776" i="3" s="1"/>
  <c r="N1775" i="1"/>
  <c r="B1775" i="3" s="1"/>
  <c r="N1774" i="1"/>
  <c r="B1774" i="3" s="1"/>
  <c r="N1773" i="1"/>
  <c r="B1773" i="3" s="1"/>
  <c r="N1772" i="1"/>
  <c r="B1772" i="3" s="1"/>
  <c r="N1771" i="1"/>
  <c r="B1771" i="3" s="1"/>
  <c r="N1770" i="1"/>
  <c r="B1770" i="3" s="1"/>
  <c r="N1769" i="1"/>
  <c r="B1769" i="3" s="1"/>
  <c r="N1768" i="1"/>
  <c r="B1768" i="3" s="1"/>
  <c r="N1767" i="1"/>
  <c r="B1767" i="3" s="1"/>
  <c r="N1766" i="1"/>
  <c r="B1766" i="3" s="1"/>
  <c r="N1765" i="1"/>
  <c r="B1765" i="3" s="1"/>
  <c r="N1764" i="1"/>
  <c r="B1764" i="3" s="1"/>
  <c r="N1763" i="1"/>
  <c r="B1763" i="3" s="1"/>
  <c r="N1762" i="1"/>
  <c r="B1762" i="3" s="1"/>
  <c r="N1761" i="1"/>
  <c r="B1761" i="3" s="1"/>
  <c r="N1760" i="1"/>
  <c r="B1760" i="3" s="1"/>
  <c r="N1759" i="1"/>
  <c r="B1759" i="3" s="1"/>
  <c r="N1758" i="1"/>
  <c r="B1758" i="3" s="1"/>
  <c r="N1757" i="1"/>
  <c r="B1757" i="3" s="1"/>
  <c r="N1756" i="1"/>
  <c r="B1756" i="3" s="1"/>
  <c r="N1755" i="1"/>
  <c r="B1755" i="3" s="1"/>
  <c r="N1754" i="1"/>
  <c r="B1754" i="3" s="1"/>
  <c r="N1753" i="1"/>
  <c r="B1753" i="3" s="1"/>
  <c r="N1752" i="1"/>
  <c r="B1752" i="3" s="1"/>
  <c r="N1751" i="1"/>
  <c r="B1751" i="3" s="1"/>
  <c r="N1750" i="1"/>
  <c r="B1750" i="3" s="1"/>
  <c r="N1749" i="1"/>
  <c r="B1749" i="3" s="1"/>
  <c r="N1748" i="1"/>
  <c r="B1748" i="3" s="1"/>
  <c r="N1747" i="1"/>
  <c r="B1747" i="3" s="1"/>
  <c r="N1746" i="1"/>
  <c r="B1746" i="3" s="1"/>
  <c r="N1745" i="1"/>
  <c r="B1745" i="3" s="1"/>
  <c r="N1744" i="1"/>
  <c r="B1744" i="3" s="1"/>
  <c r="N1743" i="1"/>
  <c r="B1743" i="3" s="1"/>
  <c r="N1742" i="1"/>
  <c r="B1742" i="3" s="1"/>
  <c r="N1741" i="1"/>
  <c r="B1741" i="3" s="1"/>
  <c r="N1740" i="1"/>
  <c r="B1740" i="3" s="1"/>
  <c r="N1739" i="1"/>
  <c r="B1739" i="3" s="1"/>
  <c r="N1738" i="1"/>
  <c r="B1738" i="3" s="1"/>
  <c r="N1737" i="1"/>
  <c r="B1737" i="3" s="1"/>
  <c r="N1736" i="1"/>
  <c r="B1736" i="3" s="1"/>
  <c r="N1735" i="1"/>
  <c r="B1735" i="3" s="1"/>
  <c r="N1734" i="1"/>
  <c r="B1734" i="3" s="1"/>
  <c r="N1733" i="1"/>
  <c r="B1733" i="3" s="1"/>
  <c r="N1732" i="1"/>
  <c r="B1732" i="3" s="1"/>
  <c r="N1731" i="1"/>
  <c r="B1731" i="3" s="1"/>
  <c r="N1730" i="1"/>
  <c r="B1730" i="3" s="1"/>
  <c r="N1729" i="1"/>
  <c r="B1729" i="3" s="1"/>
  <c r="N1728" i="1"/>
  <c r="B1728" i="3" s="1"/>
  <c r="N1727" i="1"/>
  <c r="B1727" i="3" s="1"/>
  <c r="N1726" i="1"/>
  <c r="B1726" i="3" s="1"/>
  <c r="N1725" i="1"/>
  <c r="B1725" i="3" s="1"/>
  <c r="N1724" i="1"/>
  <c r="B1724" i="3" s="1"/>
  <c r="N1723" i="1"/>
  <c r="B1723" i="3" s="1"/>
  <c r="N1722" i="1"/>
  <c r="B1722" i="3" s="1"/>
  <c r="N1721" i="1"/>
  <c r="B1721" i="3" s="1"/>
  <c r="N1720" i="1"/>
  <c r="B1720" i="3" s="1"/>
  <c r="N1719" i="1"/>
  <c r="B1719" i="3" s="1"/>
  <c r="N1718" i="1"/>
  <c r="B1718" i="3" s="1"/>
  <c r="N1717" i="1"/>
  <c r="B1717" i="3" s="1"/>
  <c r="N1716" i="1"/>
  <c r="B1716" i="3" s="1"/>
  <c r="N1715" i="1"/>
  <c r="B1715" i="3" s="1"/>
  <c r="N1714" i="1"/>
  <c r="B1714" i="3" s="1"/>
  <c r="N1713" i="1"/>
  <c r="B1713" i="3" s="1"/>
  <c r="N1712" i="1"/>
  <c r="B1712" i="3" s="1"/>
  <c r="N1711" i="1"/>
  <c r="B1711" i="3" s="1"/>
  <c r="N1710" i="1"/>
  <c r="B1710" i="3" s="1"/>
  <c r="N1709" i="1"/>
  <c r="B1709" i="3" s="1"/>
  <c r="N1708" i="1"/>
  <c r="B1708" i="3" s="1"/>
  <c r="N1707" i="1"/>
  <c r="B1707" i="3" s="1"/>
  <c r="N1706" i="1"/>
  <c r="B1706" i="3" s="1"/>
  <c r="N1705" i="1"/>
  <c r="B1705" i="3" s="1"/>
  <c r="N1704" i="1"/>
  <c r="B1704" i="3" s="1"/>
  <c r="N1703" i="1"/>
  <c r="B1703" i="3" s="1"/>
  <c r="N1702" i="1"/>
  <c r="B1702" i="3" s="1"/>
  <c r="N1701" i="1"/>
  <c r="B1701" i="3" s="1"/>
  <c r="N1700" i="1"/>
  <c r="B1700" i="3" s="1"/>
  <c r="N1699" i="1"/>
  <c r="B1699" i="3" s="1"/>
  <c r="N1698" i="1"/>
  <c r="B1698" i="3" s="1"/>
  <c r="N1697" i="1"/>
  <c r="B1697" i="3" s="1"/>
  <c r="N1696" i="1"/>
  <c r="B1696" i="3" s="1"/>
  <c r="N1695" i="1"/>
  <c r="B1695" i="3" s="1"/>
  <c r="N1694" i="1"/>
  <c r="B1694" i="3" s="1"/>
  <c r="N1693" i="1"/>
  <c r="B1693" i="3" s="1"/>
  <c r="N1692" i="1"/>
  <c r="B1692" i="3" s="1"/>
  <c r="N1691" i="1"/>
  <c r="B1691" i="3" s="1"/>
  <c r="N1690" i="1"/>
  <c r="B1690" i="3" s="1"/>
  <c r="N1689" i="1"/>
  <c r="B1689" i="3" s="1"/>
  <c r="N1688" i="1"/>
  <c r="B1688" i="3" s="1"/>
  <c r="N1687" i="1"/>
  <c r="B1687" i="3" s="1"/>
  <c r="N1686" i="1"/>
  <c r="B1686" i="3" s="1"/>
  <c r="N1685" i="1"/>
  <c r="B1685" i="3" s="1"/>
  <c r="N1684" i="1"/>
  <c r="B1684" i="3" s="1"/>
  <c r="N1683" i="1"/>
  <c r="B1683" i="3" s="1"/>
  <c r="N1682" i="1"/>
  <c r="B1682" i="3" s="1"/>
  <c r="N1681" i="1"/>
  <c r="B1681" i="3" s="1"/>
  <c r="N1680" i="1"/>
  <c r="B1680" i="3" s="1"/>
  <c r="N1679" i="1"/>
  <c r="B1679" i="3" s="1"/>
  <c r="N1678" i="1"/>
  <c r="B1678" i="3" s="1"/>
  <c r="N1677" i="1"/>
  <c r="B1677" i="3" s="1"/>
  <c r="N1676" i="1"/>
  <c r="B1676" i="3" s="1"/>
  <c r="N1675" i="1"/>
  <c r="B1675" i="3" s="1"/>
  <c r="N1674" i="1"/>
  <c r="B1674" i="3" s="1"/>
  <c r="N1673" i="1"/>
  <c r="B1673" i="3" s="1"/>
  <c r="N1672" i="1"/>
  <c r="B1672" i="3" s="1"/>
  <c r="N1671" i="1"/>
  <c r="B1671" i="3" s="1"/>
  <c r="N1670" i="1"/>
  <c r="B1670" i="3" s="1"/>
  <c r="N1669" i="1"/>
  <c r="B1669" i="3" s="1"/>
  <c r="N1668" i="1"/>
  <c r="B1668" i="3" s="1"/>
  <c r="N1667" i="1"/>
  <c r="B1667" i="3" s="1"/>
  <c r="N1666" i="1"/>
  <c r="B1666" i="3" s="1"/>
  <c r="N1665" i="1"/>
  <c r="B1665" i="3" s="1"/>
  <c r="N1664" i="1"/>
  <c r="B1664" i="3" s="1"/>
  <c r="N1663" i="1"/>
  <c r="B1663" i="3" s="1"/>
  <c r="N1662" i="1"/>
  <c r="B1662" i="3" s="1"/>
  <c r="N1661" i="1"/>
  <c r="B1661" i="3" s="1"/>
  <c r="N1660" i="1"/>
  <c r="B1660" i="3" s="1"/>
  <c r="N1659" i="1"/>
  <c r="B1659" i="3" s="1"/>
  <c r="N1658" i="1"/>
  <c r="B1658" i="3" s="1"/>
  <c r="N1657" i="1"/>
  <c r="B1657" i="3" s="1"/>
  <c r="N1656" i="1"/>
  <c r="B1656" i="3" s="1"/>
  <c r="N1655" i="1"/>
  <c r="B1655" i="3" s="1"/>
  <c r="N1654" i="1"/>
  <c r="B1654" i="3" s="1"/>
  <c r="N1653" i="1"/>
  <c r="B1653" i="3" s="1"/>
  <c r="N1652" i="1"/>
  <c r="B1652" i="3" s="1"/>
  <c r="N1651" i="1"/>
  <c r="B1651" i="3" s="1"/>
  <c r="N1650" i="1"/>
  <c r="B1650" i="3" s="1"/>
  <c r="N1649" i="1"/>
  <c r="B1649" i="3" s="1"/>
  <c r="N1648" i="1"/>
  <c r="B1648" i="3" s="1"/>
  <c r="N1647" i="1"/>
  <c r="B1647" i="3" s="1"/>
  <c r="N1646" i="1"/>
  <c r="B1646" i="3" s="1"/>
  <c r="N1645" i="1"/>
  <c r="B1645" i="3" s="1"/>
  <c r="N1644" i="1"/>
  <c r="B1644" i="3" s="1"/>
  <c r="N1643" i="1"/>
  <c r="B1643" i="3" s="1"/>
  <c r="N1642" i="1"/>
  <c r="B1642" i="3" s="1"/>
  <c r="N1641" i="1"/>
  <c r="B1641" i="3" s="1"/>
  <c r="N1640" i="1"/>
  <c r="B1640" i="3" s="1"/>
  <c r="N1639" i="1"/>
  <c r="B1639" i="3" s="1"/>
  <c r="N1638" i="1"/>
  <c r="B1638" i="3" s="1"/>
  <c r="N1637" i="1"/>
  <c r="B1637" i="3" s="1"/>
  <c r="N1636" i="1"/>
  <c r="B1636" i="3" s="1"/>
  <c r="N1635" i="1"/>
  <c r="B1635" i="3" s="1"/>
  <c r="N1634" i="1"/>
  <c r="B1634" i="3" s="1"/>
  <c r="N1633" i="1"/>
  <c r="B1633" i="3" s="1"/>
  <c r="N1632" i="1"/>
  <c r="B1632" i="3" s="1"/>
  <c r="N1631" i="1"/>
  <c r="B1631" i="3" s="1"/>
  <c r="N1630" i="1"/>
  <c r="B1630" i="3" s="1"/>
  <c r="N1629" i="1"/>
  <c r="B1629" i="3" s="1"/>
  <c r="N1628" i="1"/>
  <c r="B1628" i="3" s="1"/>
  <c r="N1627" i="1"/>
  <c r="B1627" i="3" s="1"/>
  <c r="N1626" i="1"/>
  <c r="B1626" i="3" s="1"/>
  <c r="N1625" i="1"/>
  <c r="B1625" i="3" s="1"/>
  <c r="N1624" i="1"/>
  <c r="B1624" i="3" s="1"/>
  <c r="N1623" i="1"/>
  <c r="B1623" i="3" s="1"/>
  <c r="N1622" i="1"/>
  <c r="B1622" i="3" s="1"/>
  <c r="N1621" i="1"/>
  <c r="B1621" i="3" s="1"/>
  <c r="N1620" i="1"/>
  <c r="B1620" i="3" s="1"/>
  <c r="N1619" i="1"/>
  <c r="B1619" i="3" s="1"/>
  <c r="N1618" i="1"/>
  <c r="B1618" i="3" s="1"/>
  <c r="N1617" i="1"/>
  <c r="B1617" i="3" s="1"/>
  <c r="N1616" i="1"/>
  <c r="B1616" i="3" s="1"/>
  <c r="N1615" i="1"/>
  <c r="B1615" i="3" s="1"/>
  <c r="N1614" i="1"/>
  <c r="B1614" i="3" s="1"/>
  <c r="N1613" i="1"/>
  <c r="B1613" i="3" s="1"/>
  <c r="N1612" i="1"/>
  <c r="B1612" i="3" s="1"/>
  <c r="N1611" i="1"/>
  <c r="B1611" i="3" s="1"/>
  <c r="N1610" i="1"/>
  <c r="B1610" i="3" s="1"/>
  <c r="N1609" i="1"/>
  <c r="B1609" i="3" s="1"/>
  <c r="N1608" i="1"/>
  <c r="B1608" i="3" s="1"/>
  <c r="N1607" i="1"/>
  <c r="B1607" i="3" s="1"/>
  <c r="N1606" i="1"/>
  <c r="B1606" i="3" s="1"/>
  <c r="N1605" i="1"/>
  <c r="B1605" i="3" s="1"/>
  <c r="N1604" i="1"/>
  <c r="B1604" i="3" s="1"/>
  <c r="N1603" i="1"/>
  <c r="B1603" i="3" s="1"/>
  <c r="N1602" i="1"/>
  <c r="B1602" i="3" s="1"/>
  <c r="N1601" i="1"/>
  <c r="B1601" i="3" s="1"/>
  <c r="N1600" i="1"/>
  <c r="B1600" i="3" s="1"/>
  <c r="N1599" i="1"/>
  <c r="B1599" i="3" s="1"/>
  <c r="N1598" i="1"/>
  <c r="B1598" i="3" s="1"/>
  <c r="N1597" i="1"/>
  <c r="B1597" i="3" s="1"/>
  <c r="N1596" i="1"/>
  <c r="B1596" i="3" s="1"/>
  <c r="N1595" i="1"/>
  <c r="B1595" i="3" s="1"/>
  <c r="N1594" i="1"/>
  <c r="B1594" i="3" s="1"/>
  <c r="N1593" i="1"/>
  <c r="B1593" i="3" s="1"/>
  <c r="N1592" i="1"/>
  <c r="B1592" i="3" s="1"/>
  <c r="N1591" i="1"/>
  <c r="B1591" i="3" s="1"/>
  <c r="N1590" i="1"/>
  <c r="B1590" i="3" s="1"/>
  <c r="N1589" i="1"/>
  <c r="B1589" i="3" s="1"/>
  <c r="N1588" i="1"/>
  <c r="B1588" i="3" s="1"/>
  <c r="N1587" i="1"/>
  <c r="B1587" i="3" s="1"/>
  <c r="N1586" i="1"/>
  <c r="B1586" i="3" s="1"/>
  <c r="N1585" i="1"/>
  <c r="B1585" i="3" s="1"/>
  <c r="N1584" i="1"/>
  <c r="B1584" i="3" s="1"/>
  <c r="N1583" i="1"/>
  <c r="B1583" i="3" s="1"/>
  <c r="N1582" i="1"/>
  <c r="B1582" i="3" s="1"/>
  <c r="N1581" i="1"/>
  <c r="B1581" i="3" s="1"/>
  <c r="N1580" i="1"/>
  <c r="B1580" i="3" s="1"/>
  <c r="N1579" i="1"/>
  <c r="B1579" i="3" s="1"/>
  <c r="N1578" i="1"/>
  <c r="B1578" i="3" s="1"/>
  <c r="N1577" i="1"/>
  <c r="B1577" i="3" s="1"/>
  <c r="N1576" i="1"/>
  <c r="B1576" i="3" s="1"/>
  <c r="N1575" i="1"/>
  <c r="B1575" i="3" s="1"/>
  <c r="N1574" i="1"/>
  <c r="B1574" i="3" s="1"/>
  <c r="N1573" i="1"/>
  <c r="B1573" i="3" s="1"/>
  <c r="N1572" i="1"/>
  <c r="B1572" i="3" s="1"/>
  <c r="N1571" i="1"/>
  <c r="B1571" i="3" s="1"/>
  <c r="N1570" i="1"/>
  <c r="B1570" i="3" s="1"/>
  <c r="N1569" i="1"/>
  <c r="B1569" i="3" s="1"/>
  <c r="N1568" i="1"/>
  <c r="B1568" i="3" s="1"/>
  <c r="N1567" i="1"/>
  <c r="B1567" i="3" s="1"/>
  <c r="N1566" i="1"/>
  <c r="B1566" i="3" s="1"/>
  <c r="N1565" i="1"/>
  <c r="B1565" i="3" s="1"/>
  <c r="N1564" i="1"/>
  <c r="B1564" i="3" s="1"/>
  <c r="N1563" i="1"/>
  <c r="B1563" i="3" s="1"/>
  <c r="N1562" i="1"/>
  <c r="B1562" i="3" s="1"/>
  <c r="N1561" i="1"/>
  <c r="B1561" i="3" s="1"/>
  <c r="N1560" i="1"/>
  <c r="B1560" i="3" s="1"/>
  <c r="N1559" i="1"/>
  <c r="B1559" i="3" s="1"/>
  <c r="N1558" i="1"/>
  <c r="B1558" i="3" s="1"/>
  <c r="N1557" i="1"/>
  <c r="B1557" i="3" s="1"/>
  <c r="N1556" i="1"/>
  <c r="B1556" i="3" s="1"/>
  <c r="N1555" i="1"/>
  <c r="B1555" i="3" s="1"/>
  <c r="N1554" i="1"/>
  <c r="B1554" i="3" s="1"/>
  <c r="N1553" i="1"/>
  <c r="B1553" i="3" s="1"/>
  <c r="N1552" i="1"/>
  <c r="B1552" i="3" s="1"/>
  <c r="N1551" i="1"/>
  <c r="B1551" i="3" s="1"/>
  <c r="N1550" i="1"/>
  <c r="B1550" i="3" s="1"/>
  <c r="N1549" i="1"/>
  <c r="B1549" i="3" s="1"/>
  <c r="N1548" i="1"/>
  <c r="B1548" i="3" s="1"/>
  <c r="N1547" i="1"/>
  <c r="B1547" i="3" s="1"/>
  <c r="N1546" i="1"/>
  <c r="B1546" i="3" s="1"/>
  <c r="N1545" i="1"/>
  <c r="B1545" i="3" s="1"/>
  <c r="N1544" i="1"/>
  <c r="B1544" i="3" s="1"/>
  <c r="N1543" i="1"/>
  <c r="B1543" i="3" s="1"/>
  <c r="N1542" i="1"/>
  <c r="B1542" i="3" s="1"/>
  <c r="N1541" i="1"/>
  <c r="B1541" i="3" s="1"/>
  <c r="N1540" i="1"/>
  <c r="B1540" i="3" s="1"/>
  <c r="N1539" i="1"/>
  <c r="B1539" i="3" s="1"/>
  <c r="N1538" i="1"/>
  <c r="B1538" i="3" s="1"/>
  <c r="N1537" i="1"/>
  <c r="B1537" i="3" s="1"/>
  <c r="N1536" i="1"/>
  <c r="B1536" i="3" s="1"/>
  <c r="N1535" i="1"/>
  <c r="B1535" i="3" s="1"/>
  <c r="N1534" i="1"/>
  <c r="B1534" i="3" s="1"/>
  <c r="N1533" i="1"/>
  <c r="B1533" i="3" s="1"/>
  <c r="N1532" i="1"/>
  <c r="B1532" i="3" s="1"/>
  <c r="N1531" i="1"/>
  <c r="B1531" i="3" s="1"/>
  <c r="N1530" i="1"/>
  <c r="B1530" i="3" s="1"/>
  <c r="N1529" i="1"/>
  <c r="B1529" i="3" s="1"/>
  <c r="N1528" i="1"/>
  <c r="B1528" i="3" s="1"/>
  <c r="N1527" i="1"/>
  <c r="B1527" i="3" s="1"/>
  <c r="N1526" i="1"/>
  <c r="B1526" i="3" s="1"/>
  <c r="N1525" i="1"/>
  <c r="B1525" i="3" s="1"/>
  <c r="N1524" i="1"/>
  <c r="B1524" i="3" s="1"/>
  <c r="N1523" i="1"/>
  <c r="B1523" i="3" s="1"/>
  <c r="N1522" i="1"/>
  <c r="B1522" i="3" s="1"/>
  <c r="N1521" i="1"/>
  <c r="B1521" i="3" s="1"/>
  <c r="N1520" i="1"/>
  <c r="B1520" i="3" s="1"/>
  <c r="N1519" i="1"/>
  <c r="B1519" i="3" s="1"/>
  <c r="N1518" i="1"/>
  <c r="B1518" i="3" s="1"/>
  <c r="N1517" i="1"/>
  <c r="B1517" i="3" s="1"/>
  <c r="N1516" i="1"/>
  <c r="B1516" i="3" s="1"/>
  <c r="N1515" i="1"/>
  <c r="B1515" i="3" s="1"/>
  <c r="N1514" i="1"/>
  <c r="B1514" i="3" s="1"/>
  <c r="N1513" i="1"/>
  <c r="B1513" i="3" s="1"/>
  <c r="N1512" i="1"/>
  <c r="B1512" i="3" s="1"/>
  <c r="N1511" i="1"/>
  <c r="B1511" i="3" s="1"/>
  <c r="N1510" i="1"/>
  <c r="B1510" i="3" s="1"/>
  <c r="N1509" i="1"/>
  <c r="B1509" i="3" s="1"/>
  <c r="N1508" i="1"/>
  <c r="B1508" i="3" s="1"/>
  <c r="N1507" i="1"/>
  <c r="B1507" i="3" s="1"/>
  <c r="N1506" i="1"/>
  <c r="B1506" i="3" s="1"/>
  <c r="N1505" i="1"/>
  <c r="B1505" i="3" s="1"/>
  <c r="N1504" i="1"/>
  <c r="B1504" i="3" s="1"/>
  <c r="N1503" i="1"/>
  <c r="B1503" i="3" s="1"/>
  <c r="N1502" i="1"/>
  <c r="B1502" i="3" s="1"/>
  <c r="N1501" i="1"/>
  <c r="B1501" i="3" s="1"/>
  <c r="N1500" i="1"/>
  <c r="B1500" i="3" s="1"/>
  <c r="N1499" i="1"/>
  <c r="B1499" i="3" s="1"/>
  <c r="N1498" i="1"/>
  <c r="B1498" i="3" s="1"/>
  <c r="N1497" i="1"/>
  <c r="B1497" i="3" s="1"/>
  <c r="N1496" i="1"/>
  <c r="B1496" i="3" s="1"/>
  <c r="N1495" i="1"/>
  <c r="B1495" i="3" s="1"/>
  <c r="N1494" i="1"/>
  <c r="B1494" i="3" s="1"/>
  <c r="N1493" i="1"/>
  <c r="B1493" i="3" s="1"/>
  <c r="N1492" i="1"/>
  <c r="B1492" i="3" s="1"/>
  <c r="N1491" i="1"/>
  <c r="B1491" i="3" s="1"/>
  <c r="N1490" i="1"/>
  <c r="B1490" i="3" s="1"/>
  <c r="N1489" i="1"/>
  <c r="B1489" i="3" s="1"/>
  <c r="N1488" i="1"/>
  <c r="B1488" i="3" s="1"/>
  <c r="N1487" i="1"/>
  <c r="B1487" i="3" s="1"/>
  <c r="N1486" i="1"/>
  <c r="B1486" i="3" s="1"/>
  <c r="N1485" i="1"/>
  <c r="B1485" i="3" s="1"/>
  <c r="N1484" i="1"/>
  <c r="B1484" i="3" s="1"/>
  <c r="N1483" i="1"/>
  <c r="B1483" i="3" s="1"/>
  <c r="N1482" i="1"/>
  <c r="B1482" i="3" s="1"/>
  <c r="N1481" i="1"/>
  <c r="B1481" i="3" s="1"/>
  <c r="N1480" i="1"/>
  <c r="B1480" i="3" s="1"/>
  <c r="N1479" i="1"/>
  <c r="B1479" i="3" s="1"/>
  <c r="N1478" i="1"/>
  <c r="B1478" i="3" s="1"/>
  <c r="N1477" i="1"/>
  <c r="B1477" i="3" s="1"/>
  <c r="N1476" i="1"/>
  <c r="B1476" i="3" s="1"/>
  <c r="N1475" i="1"/>
  <c r="B1475" i="3" s="1"/>
  <c r="N1474" i="1"/>
  <c r="B1474" i="3" s="1"/>
  <c r="N1473" i="1"/>
  <c r="B1473" i="3" s="1"/>
  <c r="N1472" i="1"/>
  <c r="B1472" i="3" s="1"/>
  <c r="N1471" i="1"/>
  <c r="B1471" i="3" s="1"/>
  <c r="N1470" i="1"/>
  <c r="B1470" i="3" s="1"/>
  <c r="N1469" i="1"/>
  <c r="B1469" i="3" s="1"/>
  <c r="N1468" i="1"/>
  <c r="B1468" i="3" s="1"/>
  <c r="N1467" i="1"/>
  <c r="B1467" i="3" s="1"/>
  <c r="N1466" i="1"/>
  <c r="B1466" i="3" s="1"/>
  <c r="N1465" i="1"/>
  <c r="B1465" i="3" s="1"/>
  <c r="N1464" i="1"/>
  <c r="B1464" i="3" s="1"/>
  <c r="N1463" i="1"/>
  <c r="B1463" i="3" s="1"/>
  <c r="N1462" i="1"/>
  <c r="B1462" i="3" s="1"/>
  <c r="N1461" i="1"/>
  <c r="B1461" i="3" s="1"/>
  <c r="N1460" i="1"/>
  <c r="B1460" i="3" s="1"/>
  <c r="N1459" i="1"/>
  <c r="B1459" i="3" s="1"/>
  <c r="N1458" i="1"/>
  <c r="B1458" i="3" s="1"/>
  <c r="N1457" i="1"/>
  <c r="B1457" i="3" s="1"/>
  <c r="N1456" i="1"/>
  <c r="B1456" i="3" s="1"/>
  <c r="N1455" i="1"/>
  <c r="B1455" i="3" s="1"/>
  <c r="N1454" i="1"/>
  <c r="B1454" i="3" s="1"/>
  <c r="N1453" i="1"/>
  <c r="B1453" i="3" s="1"/>
  <c r="N1452" i="1"/>
  <c r="B1452" i="3" s="1"/>
  <c r="N1451" i="1"/>
  <c r="B1451" i="3" s="1"/>
  <c r="N1450" i="1"/>
  <c r="B1450" i="3" s="1"/>
  <c r="N1449" i="1"/>
  <c r="B1449" i="3" s="1"/>
  <c r="N1448" i="1"/>
  <c r="B1448" i="3" s="1"/>
  <c r="N1447" i="1"/>
  <c r="B1447" i="3" s="1"/>
  <c r="N1446" i="1"/>
  <c r="B1446" i="3" s="1"/>
  <c r="N1445" i="1"/>
  <c r="B1445" i="3" s="1"/>
  <c r="N1444" i="1"/>
  <c r="B1444" i="3" s="1"/>
  <c r="N1443" i="1"/>
  <c r="B1443" i="3" s="1"/>
  <c r="N1442" i="1"/>
  <c r="B1442" i="3" s="1"/>
  <c r="N1441" i="1"/>
  <c r="B1441" i="3" s="1"/>
  <c r="N1440" i="1"/>
  <c r="B1440" i="3" s="1"/>
  <c r="N1439" i="1"/>
  <c r="B1439" i="3" s="1"/>
  <c r="N1438" i="1"/>
  <c r="B1438" i="3" s="1"/>
  <c r="N1437" i="1"/>
  <c r="B1437" i="3" s="1"/>
  <c r="N1436" i="1"/>
  <c r="B1436" i="3" s="1"/>
  <c r="N1435" i="1"/>
  <c r="B1435" i="3" s="1"/>
  <c r="N1434" i="1"/>
  <c r="B1434" i="3" s="1"/>
  <c r="N1433" i="1"/>
  <c r="B1433" i="3" s="1"/>
  <c r="N1432" i="1"/>
  <c r="B1432" i="3" s="1"/>
  <c r="N1431" i="1"/>
  <c r="B1431" i="3" s="1"/>
  <c r="N1430" i="1"/>
  <c r="B1430" i="3" s="1"/>
  <c r="N1429" i="1"/>
  <c r="B1429" i="3" s="1"/>
  <c r="N1428" i="1"/>
  <c r="B1428" i="3" s="1"/>
  <c r="N1427" i="1"/>
  <c r="B1427" i="3" s="1"/>
  <c r="N1426" i="1"/>
  <c r="B1426" i="3" s="1"/>
  <c r="N1425" i="1"/>
  <c r="B1425" i="3" s="1"/>
  <c r="N1424" i="1"/>
  <c r="B1424" i="3" s="1"/>
  <c r="N1423" i="1"/>
  <c r="B1423" i="3" s="1"/>
  <c r="N1422" i="1"/>
  <c r="B1422" i="3" s="1"/>
  <c r="N1421" i="1"/>
  <c r="B1421" i="3" s="1"/>
  <c r="N1420" i="1"/>
  <c r="B1420" i="3" s="1"/>
  <c r="N1419" i="1"/>
  <c r="B1419" i="3" s="1"/>
  <c r="N1418" i="1"/>
  <c r="B1418" i="3" s="1"/>
  <c r="N1417" i="1"/>
  <c r="B1417" i="3" s="1"/>
  <c r="N1416" i="1"/>
  <c r="B1416" i="3" s="1"/>
  <c r="N1415" i="1"/>
  <c r="B1415" i="3" s="1"/>
  <c r="N1414" i="1"/>
  <c r="B1414" i="3" s="1"/>
  <c r="N1413" i="1"/>
  <c r="B1413" i="3" s="1"/>
  <c r="N1412" i="1"/>
  <c r="B1412" i="3" s="1"/>
  <c r="N1411" i="1"/>
  <c r="B1411" i="3" s="1"/>
  <c r="N1410" i="1"/>
  <c r="B1410" i="3" s="1"/>
  <c r="N1409" i="1"/>
  <c r="B1409" i="3" s="1"/>
  <c r="N1408" i="1"/>
  <c r="B1408" i="3" s="1"/>
  <c r="N1407" i="1"/>
  <c r="B1407" i="3" s="1"/>
  <c r="N1406" i="1"/>
  <c r="B1406" i="3" s="1"/>
  <c r="N1405" i="1"/>
  <c r="B1405" i="3" s="1"/>
  <c r="N1404" i="1"/>
  <c r="B1404" i="3" s="1"/>
  <c r="N1403" i="1"/>
  <c r="B1403" i="3" s="1"/>
  <c r="N1402" i="1"/>
  <c r="B1402" i="3" s="1"/>
  <c r="N1401" i="1"/>
  <c r="B1401" i="3" s="1"/>
  <c r="N1400" i="1"/>
  <c r="B1400" i="3" s="1"/>
  <c r="N1399" i="1"/>
  <c r="B1399" i="3" s="1"/>
  <c r="N1398" i="1"/>
  <c r="B1398" i="3" s="1"/>
  <c r="N1397" i="1"/>
  <c r="B1397" i="3" s="1"/>
  <c r="N1396" i="1"/>
  <c r="B1396" i="3" s="1"/>
  <c r="N1395" i="1"/>
  <c r="B1395" i="3" s="1"/>
  <c r="N1394" i="1"/>
  <c r="B1394" i="3" s="1"/>
  <c r="N1393" i="1"/>
  <c r="B1393" i="3" s="1"/>
  <c r="N1392" i="1"/>
  <c r="B1392" i="3" s="1"/>
  <c r="N1391" i="1"/>
  <c r="B1391" i="3" s="1"/>
  <c r="N1390" i="1"/>
  <c r="B1390" i="3" s="1"/>
  <c r="N1389" i="1"/>
  <c r="B1389" i="3" s="1"/>
  <c r="N1388" i="1"/>
  <c r="B1388" i="3" s="1"/>
  <c r="N1387" i="1"/>
  <c r="B1387" i="3" s="1"/>
  <c r="N1386" i="1"/>
  <c r="B1386" i="3" s="1"/>
  <c r="N1385" i="1"/>
  <c r="B1385" i="3" s="1"/>
  <c r="N1384" i="1"/>
  <c r="B1384" i="3" s="1"/>
  <c r="N1383" i="1"/>
  <c r="B1383" i="3" s="1"/>
  <c r="N1382" i="1"/>
  <c r="B1382" i="3" s="1"/>
  <c r="N1381" i="1"/>
  <c r="B1381" i="3" s="1"/>
  <c r="N1380" i="1"/>
  <c r="B1380" i="3" s="1"/>
  <c r="N1379" i="1"/>
  <c r="B1379" i="3" s="1"/>
  <c r="N1378" i="1"/>
  <c r="B1378" i="3" s="1"/>
  <c r="N1377" i="1"/>
  <c r="B1377" i="3" s="1"/>
  <c r="N1376" i="1"/>
  <c r="B1376" i="3" s="1"/>
  <c r="N1375" i="1"/>
  <c r="B1375" i="3" s="1"/>
  <c r="N1374" i="1"/>
  <c r="B1374" i="3" s="1"/>
  <c r="N1373" i="1"/>
  <c r="B1373" i="3" s="1"/>
  <c r="N1372" i="1"/>
  <c r="B1372" i="3" s="1"/>
  <c r="N1371" i="1"/>
  <c r="B1371" i="3" s="1"/>
  <c r="N1370" i="1"/>
  <c r="B1370" i="3" s="1"/>
  <c r="N1369" i="1"/>
  <c r="B1369" i="3" s="1"/>
  <c r="N1368" i="1"/>
  <c r="B1368" i="3" s="1"/>
  <c r="N1367" i="1"/>
  <c r="B1367" i="3" s="1"/>
  <c r="N1366" i="1"/>
  <c r="B1366" i="3" s="1"/>
  <c r="N1365" i="1"/>
  <c r="B1365" i="3" s="1"/>
  <c r="N1364" i="1"/>
  <c r="B1364" i="3" s="1"/>
  <c r="N1363" i="1"/>
  <c r="B1363" i="3" s="1"/>
  <c r="N1362" i="1"/>
  <c r="B1362" i="3" s="1"/>
  <c r="N1361" i="1"/>
  <c r="B1361" i="3" s="1"/>
  <c r="N1360" i="1"/>
  <c r="B1360" i="3" s="1"/>
  <c r="N1359" i="1"/>
  <c r="B1359" i="3" s="1"/>
  <c r="N1358" i="1"/>
  <c r="B1358" i="3" s="1"/>
  <c r="N1357" i="1"/>
  <c r="B1357" i="3" s="1"/>
  <c r="N1356" i="1"/>
  <c r="B1356" i="3" s="1"/>
  <c r="N1355" i="1"/>
  <c r="B1355" i="3" s="1"/>
  <c r="N1354" i="1"/>
  <c r="B1354" i="3" s="1"/>
  <c r="N1353" i="1"/>
  <c r="B1353" i="3" s="1"/>
  <c r="N1352" i="1"/>
  <c r="B1352" i="3" s="1"/>
  <c r="N1351" i="1"/>
  <c r="B1351" i="3" s="1"/>
  <c r="N1350" i="1"/>
  <c r="B1350" i="3" s="1"/>
  <c r="N1349" i="1"/>
  <c r="B1349" i="3" s="1"/>
  <c r="N1348" i="1"/>
  <c r="B1348" i="3" s="1"/>
  <c r="N1347" i="1"/>
  <c r="B1347" i="3" s="1"/>
  <c r="N1346" i="1"/>
  <c r="B1346" i="3" s="1"/>
  <c r="N1345" i="1"/>
  <c r="B1345" i="3" s="1"/>
  <c r="N1344" i="1"/>
  <c r="B1344" i="3" s="1"/>
  <c r="N1343" i="1"/>
  <c r="B1343" i="3" s="1"/>
  <c r="N1342" i="1"/>
  <c r="B1342" i="3" s="1"/>
  <c r="N1341" i="1"/>
  <c r="B1341" i="3" s="1"/>
  <c r="N1340" i="1"/>
  <c r="B1340" i="3" s="1"/>
  <c r="N1339" i="1"/>
  <c r="B1339" i="3" s="1"/>
  <c r="N1338" i="1"/>
  <c r="B1338" i="3" s="1"/>
  <c r="N1337" i="1"/>
  <c r="B1337" i="3" s="1"/>
  <c r="N1336" i="1"/>
  <c r="B1336" i="3" s="1"/>
  <c r="N1335" i="1"/>
  <c r="B1335" i="3" s="1"/>
  <c r="N1334" i="1"/>
  <c r="B1334" i="3" s="1"/>
  <c r="N1333" i="1"/>
  <c r="B1333" i="3" s="1"/>
  <c r="N1332" i="1"/>
  <c r="B1332" i="3" s="1"/>
  <c r="N1331" i="1"/>
  <c r="B1331" i="3" s="1"/>
  <c r="N1330" i="1"/>
  <c r="B1330" i="3" s="1"/>
  <c r="N1329" i="1"/>
  <c r="B1329" i="3" s="1"/>
  <c r="N1328" i="1"/>
  <c r="B1328" i="3" s="1"/>
  <c r="N1327" i="1"/>
  <c r="B1327" i="3" s="1"/>
  <c r="N1326" i="1"/>
  <c r="B1326" i="3" s="1"/>
  <c r="N1325" i="1"/>
  <c r="B1325" i="3" s="1"/>
  <c r="N1324" i="1"/>
  <c r="B1324" i="3" s="1"/>
  <c r="N1323" i="1"/>
  <c r="B1323" i="3" s="1"/>
  <c r="N1322" i="1"/>
  <c r="B1322" i="3" s="1"/>
  <c r="N1321" i="1"/>
  <c r="B1321" i="3" s="1"/>
  <c r="N1320" i="1"/>
  <c r="B1320" i="3" s="1"/>
  <c r="N1319" i="1"/>
  <c r="B1319" i="3" s="1"/>
  <c r="N1318" i="1"/>
  <c r="B1318" i="3" s="1"/>
  <c r="N1317" i="1"/>
  <c r="B1317" i="3" s="1"/>
  <c r="N1316" i="1"/>
  <c r="B1316" i="3" s="1"/>
  <c r="N1315" i="1"/>
  <c r="B1315" i="3" s="1"/>
  <c r="N1314" i="1"/>
  <c r="B1314" i="3" s="1"/>
  <c r="N1313" i="1"/>
  <c r="B1313" i="3" s="1"/>
  <c r="N1312" i="1"/>
  <c r="B1312" i="3" s="1"/>
  <c r="N1311" i="1"/>
  <c r="B1311" i="3" s="1"/>
  <c r="N1310" i="1"/>
  <c r="B1310" i="3" s="1"/>
  <c r="N1309" i="1"/>
  <c r="B1309" i="3" s="1"/>
  <c r="N1308" i="1"/>
  <c r="B1308" i="3" s="1"/>
  <c r="N1307" i="1"/>
  <c r="B1307" i="3" s="1"/>
  <c r="N1306" i="1"/>
  <c r="B1306" i="3" s="1"/>
  <c r="N1305" i="1"/>
  <c r="B1305" i="3" s="1"/>
  <c r="N1304" i="1"/>
  <c r="B1304" i="3" s="1"/>
  <c r="N1303" i="1"/>
  <c r="B1303" i="3" s="1"/>
  <c r="N1302" i="1"/>
  <c r="B1302" i="3" s="1"/>
  <c r="N1301" i="1"/>
  <c r="B1301" i="3" s="1"/>
  <c r="N1300" i="1"/>
  <c r="B1300" i="3" s="1"/>
  <c r="N1299" i="1"/>
  <c r="B1299" i="3" s="1"/>
  <c r="N1298" i="1"/>
  <c r="B1298" i="3" s="1"/>
  <c r="N1297" i="1"/>
  <c r="B1297" i="3" s="1"/>
  <c r="N1296" i="1"/>
  <c r="B1296" i="3" s="1"/>
  <c r="N1295" i="1"/>
  <c r="B1295" i="3" s="1"/>
  <c r="N1294" i="1"/>
  <c r="B1294" i="3" s="1"/>
  <c r="N1293" i="1"/>
  <c r="B1293" i="3" s="1"/>
  <c r="N1292" i="1"/>
  <c r="B1292" i="3" s="1"/>
  <c r="N1291" i="1"/>
  <c r="B1291" i="3" s="1"/>
  <c r="N1290" i="1"/>
  <c r="B1290" i="3" s="1"/>
  <c r="N1289" i="1"/>
  <c r="B1289" i="3" s="1"/>
  <c r="N1288" i="1"/>
  <c r="B1288" i="3" s="1"/>
  <c r="N1287" i="1"/>
  <c r="B1287" i="3" s="1"/>
  <c r="N1286" i="1"/>
  <c r="B1286" i="3" s="1"/>
  <c r="N1285" i="1"/>
  <c r="B1285" i="3" s="1"/>
  <c r="N1284" i="1"/>
  <c r="B1284" i="3" s="1"/>
  <c r="N1283" i="1"/>
  <c r="B1283" i="3" s="1"/>
  <c r="N1282" i="1"/>
  <c r="B1282" i="3" s="1"/>
  <c r="N1281" i="1"/>
  <c r="B1281" i="3" s="1"/>
  <c r="N1280" i="1"/>
  <c r="B1280" i="3" s="1"/>
  <c r="N1279" i="1"/>
  <c r="B1279" i="3" s="1"/>
  <c r="N1278" i="1"/>
  <c r="B1278" i="3" s="1"/>
  <c r="N1277" i="1"/>
  <c r="B1277" i="3" s="1"/>
  <c r="N1276" i="1"/>
  <c r="B1276" i="3" s="1"/>
  <c r="N1275" i="1"/>
  <c r="B1275" i="3" s="1"/>
  <c r="N1274" i="1"/>
  <c r="B1274" i="3" s="1"/>
  <c r="N1273" i="1"/>
  <c r="B1273" i="3" s="1"/>
  <c r="N1272" i="1"/>
  <c r="B1272" i="3" s="1"/>
  <c r="N1271" i="1"/>
  <c r="B1271" i="3" s="1"/>
  <c r="N1270" i="1"/>
  <c r="B1270" i="3" s="1"/>
  <c r="N1269" i="1"/>
  <c r="B1269" i="3" s="1"/>
  <c r="N1268" i="1"/>
  <c r="B1268" i="3" s="1"/>
  <c r="N1267" i="1"/>
  <c r="B1267" i="3" s="1"/>
  <c r="N1266" i="1"/>
  <c r="B1266" i="3" s="1"/>
  <c r="N1265" i="1"/>
  <c r="B1265" i="3" s="1"/>
  <c r="N1264" i="1"/>
  <c r="B1264" i="3" s="1"/>
  <c r="N1263" i="1"/>
  <c r="B1263" i="3" s="1"/>
  <c r="N1262" i="1"/>
  <c r="B1262" i="3" s="1"/>
  <c r="N1261" i="1"/>
  <c r="B1261" i="3" s="1"/>
  <c r="N1260" i="1"/>
  <c r="B1260" i="3" s="1"/>
  <c r="N1259" i="1"/>
  <c r="B1259" i="3" s="1"/>
  <c r="N1258" i="1"/>
  <c r="B1258" i="3" s="1"/>
  <c r="N1257" i="1"/>
  <c r="B1257" i="3" s="1"/>
  <c r="N1256" i="1"/>
  <c r="B1256" i="3" s="1"/>
  <c r="N1255" i="1"/>
  <c r="B1255" i="3" s="1"/>
  <c r="N1254" i="1"/>
  <c r="B1254" i="3" s="1"/>
  <c r="N1253" i="1"/>
  <c r="B1253" i="3" s="1"/>
  <c r="N1252" i="1"/>
  <c r="B1252" i="3" s="1"/>
  <c r="N1251" i="1"/>
  <c r="B1251" i="3" s="1"/>
  <c r="N1250" i="1"/>
  <c r="B1250" i="3" s="1"/>
  <c r="N1249" i="1"/>
  <c r="B1249" i="3" s="1"/>
  <c r="N1248" i="1"/>
  <c r="B1248" i="3" s="1"/>
  <c r="N1247" i="1"/>
  <c r="B1247" i="3" s="1"/>
  <c r="N1246" i="1"/>
  <c r="B1246" i="3" s="1"/>
  <c r="N1245" i="1"/>
  <c r="B1245" i="3" s="1"/>
  <c r="N1244" i="1"/>
  <c r="B1244" i="3" s="1"/>
  <c r="N1243" i="1"/>
  <c r="B1243" i="3" s="1"/>
  <c r="N1242" i="1"/>
  <c r="B1242" i="3" s="1"/>
  <c r="N1241" i="1"/>
  <c r="B1241" i="3" s="1"/>
  <c r="N1240" i="1"/>
  <c r="B1240" i="3" s="1"/>
  <c r="N1239" i="1"/>
  <c r="B1239" i="3" s="1"/>
  <c r="N1238" i="1"/>
  <c r="B1238" i="3" s="1"/>
  <c r="N1237" i="1"/>
  <c r="B1237" i="3" s="1"/>
  <c r="N1236" i="1"/>
  <c r="B1236" i="3" s="1"/>
  <c r="N1235" i="1"/>
  <c r="B1235" i="3" s="1"/>
  <c r="N1234" i="1"/>
  <c r="B1234" i="3" s="1"/>
  <c r="N1233" i="1"/>
  <c r="B1233" i="3" s="1"/>
  <c r="N1232" i="1"/>
  <c r="B1232" i="3" s="1"/>
  <c r="N1231" i="1"/>
  <c r="B1231" i="3" s="1"/>
  <c r="N1230" i="1"/>
  <c r="B1230" i="3" s="1"/>
  <c r="N1229" i="1"/>
  <c r="B1229" i="3" s="1"/>
  <c r="N1228" i="1"/>
  <c r="B1228" i="3" s="1"/>
  <c r="N1227" i="1"/>
  <c r="B1227" i="3" s="1"/>
  <c r="N1226" i="1"/>
  <c r="B1226" i="3" s="1"/>
  <c r="N1225" i="1"/>
  <c r="B1225" i="3" s="1"/>
  <c r="N1224" i="1"/>
  <c r="B1224" i="3" s="1"/>
  <c r="N1223" i="1"/>
  <c r="B1223" i="3" s="1"/>
  <c r="N1222" i="1"/>
  <c r="B1222" i="3" s="1"/>
  <c r="N1221" i="1"/>
  <c r="B1221" i="3" s="1"/>
  <c r="N1220" i="1"/>
  <c r="B1220" i="3" s="1"/>
  <c r="N1219" i="1"/>
  <c r="B1219" i="3" s="1"/>
  <c r="N1218" i="1"/>
  <c r="B1218" i="3" s="1"/>
  <c r="N1217" i="1"/>
  <c r="B1217" i="3" s="1"/>
  <c r="N1216" i="1"/>
  <c r="B1216" i="3" s="1"/>
  <c r="N1215" i="1"/>
  <c r="B1215" i="3" s="1"/>
  <c r="N1214" i="1"/>
  <c r="B1214" i="3" s="1"/>
  <c r="N1213" i="1"/>
  <c r="B1213" i="3" s="1"/>
  <c r="N1212" i="1"/>
  <c r="B1212" i="3" s="1"/>
  <c r="N1211" i="1"/>
  <c r="B1211" i="3" s="1"/>
  <c r="N1210" i="1"/>
  <c r="B1210" i="3" s="1"/>
  <c r="N1209" i="1"/>
  <c r="B1209" i="3" s="1"/>
  <c r="N1208" i="1"/>
  <c r="B1208" i="3" s="1"/>
  <c r="N1207" i="1"/>
  <c r="B1207" i="3" s="1"/>
  <c r="N1206" i="1"/>
  <c r="B1206" i="3" s="1"/>
  <c r="N1205" i="1"/>
  <c r="B1205" i="3" s="1"/>
  <c r="N1204" i="1"/>
  <c r="B1204" i="3" s="1"/>
  <c r="N1203" i="1"/>
  <c r="B1203" i="3" s="1"/>
  <c r="N1202" i="1"/>
  <c r="B1202" i="3" s="1"/>
  <c r="N1201" i="1"/>
  <c r="B1201" i="3" s="1"/>
  <c r="N1200" i="1"/>
  <c r="B1200" i="3" s="1"/>
  <c r="N1199" i="1"/>
  <c r="B1199" i="3" s="1"/>
  <c r="N1198" i="1"/>
  <c r="B1198" i="3" s="1"/>
  <c r="N1197" i="1"/>
  <c r="B1197" i="3" s="1"/>
  <c r="N1196" i="1"/>
  <c r="B1196" i="3" s="1"/>
  <c r="N1195" i="1"/>
  <c r="B1195" i="3" s="1"/>
  <c r="N1194" i="1"/>
  <c r="B1194" i="3" s="1"/>
  <c r="N1193" i="1"/>
  <c r="B1193" i="3" s="1"/>
  <c r="N1192" i="1"/>
  <c r="B1192" i="3" s="1"/>
  <c r="N1191" i="1"/>
  <c r="B1191" i="3" s="1"/>
  <c r="N1190" i="1"/>
  <c r="B1190" i="3" s="1"/>
  <c r="N1189" i="1"/>
  <c r="B1189" i="3" s="1"/>
  <c r="N1188" i="1"/>
  <c r="B1188" i="3" s="1"/>
  <c r="N1187" i="1"/>
  <c r="B1187" i="3" s="1"/>
  <c r="N1186" i="1"/>
  <c r="B1186" i="3" s="1"/>
  <c r="N1185" i="1"/>
  <c r="B1185" i="3" s="1"/>
  <c r="N1184" i="1"/>
  <c r="B1184" i="3" s="1"/>
  <c r="N1183" i="1"/>
  <c r="B1183" i="3" s="1"/>
  <c r="N1182" i="1"/>
  <c r="B1182" i="3" s="1"/>
  <c r="N1181" i="1"/>
  <c r="B1181" i="3" s="1"/>
  <c r="N1180" i="1"/>
  <c r="B1180" i="3" s="1"/>
  <c r="N1179" i="1"/>
  <c r="B1179" i="3" s="1"/>
  <c r="N1178" i="1"/>
  <c r="B1178" i="3" s="1"/>
  <c r="N1177" i="1"/>
  <c r="B1177" i="3" s="1"/>
  <c r="N1176" i="1"/>
  <c r="B1176" i="3" s="1"/>
  <c r="N1175" i="1"/>
  <c r="B1175" i="3" s="1"/>
  <c r="N1174" i="1"/>
  <c r="B1174" i="3" s="1"/>
  <c r="N1173" i="1"/>
  <c r="B1173" i="3" s="1"/>
  <c r="N1172" i="1"/>
  <c r="B1172" i="3" s="1"/>
  <c r="N1171" i="1"/>
  <c r="B1171" i="3" s="1"/>
  <c r="N1170" i="1"/>
  <c r="B1170" i="3" s="1"/>
  <c r="N1169" i="1"/>
  <c r="B1169" i="3" s="1"/>
  <c r="N1168" i="1"/>
  <c r="B1168" i="3" s="1"/>
  <c r="N1167" i="1"/>
  <c r="B1167" i="3" s="1"/>
  <c r="N1166" i="1"/>
  <c r="B1166" i="3" s="1"/>
  <c r="N1165" i="1"/>
  <c r="B1165" i="3" s="1"/>
  <c r="N1164" i="1"/>
  <c r="B1164" i="3" s="1"/>
  <c r="N1163" i="1"/>
  <c r="B1163" i="3" s="1"/>
  <c r="N1162" i="1"/>
  <c r="B1162" i="3" s="1"/>
  <c r="N1161" i="1"/>
  <c r="B1161" i="3" s="1"/>
  <c r="N1160" i="1"/>
  <c r="B1160" i="3" s="1"/>
  <c r="N1159" i="1"/>
  <c r="B1159" i="3" s="1"/>
  <c r="N1158" i="1"/>
  <c r="B1158" i="3" s="1"/>
  <c r="N1157" i="1"/>
  <c r="B1157" i="3" s="1"/>
  <c r="N1156" i="1"/>
  <c r="B1156" i="3" s="1"/>
  <c r="N1155" i="1"/>
  <c r="B1155" i="3" s="1"/>
  <c r="N1154" i="1"/>
  <c r="B1154" i="3" s="1"/>
  <c r="N1153" i="1"/>
  <c r="B1153" i="3" s="1"/>
  <c r="N1152" i="1"/>
  <c r="B1152" i="3" s="1"/>
  <c r="N1151" i="1"/>
  <c r="B1151" i="3" s="1"/>
  <c r="N1150" i="1"/>
  <c r="B1150" i="3" s="1"/>
  <c r="N1149" i="1"/>
  <c r="B1149" i="3" s="1"/>
  <c r="N1148" i="1"/>
  <c r="B1148" i="3" s="1"/>
  <c r="N1147" i="1"/>
  <c r="B1147" i="3" s="1"/>
  <c r="N1146" i="1"/>
  <c r="B1146" i="3" s="1"/>
  <c r="N1145" i="1"/>
  <c r="B1145" i="3" s="1"/>
  <c r="N1144" i="1"/>
  <c r="B1144" i="3" s="1"/>
  <c r="N1143" i="1"/>
  <c r="B1143" i="3" s="1"/>
  <c r="N1142" i="1"/>
  <c r="B1142" i="3" s="1"/>
  <c r="N1141" i="1"/>
  <c r="B1141" i="3" s="1"/>
  <c r="N1140" i="1"/>
  <c r="B1140" i="3" s="1"/>
  <c r="N1139" i="1"/>
  <c r="B1139" i="3" s="1"/>
  <c r="N1138" i="1"/>
  <c r="B1138" i="3" s="1"/>
  <c r="N1137" i="1"/>
  <c r="B1137" i="3" s="1"/>
  <c r="N1136" i="1"/>
  <c r="B1136" i="3" s="1"/>
  <c r="N1135" i="1"/>
  <c r="B1135" i="3" s="1"/>
  <c r="N1134" i="1"/>
  <c r="B1134" i="3" s="1"/>
  <c r="N1133" i="1"/>
  <c r="B1133" i="3" s="1"/>
  <c r="N1132" i="1"/>
  <c r="B1132" i="3" s="1"/>
  <c r="N1131" i="1"/>
  <c r="B1131" i="3" s="1"/>
  <c r="N1130" i="1"/>
  <c r="B1130" i="3" s="1"/>
  <c r="N1129" i="1"/>
  <c r="B1129" i="3" s="1"/>
  <c r="N1128" i="1"/>
  <c r="B1128" i="3" s="1"/>
  <c r="N1127" i="1"/>
  <c r="B1127" i="3" s="1"/>
  <c r="N1126" i="1"/>
  <c r="B1126" i="3" s="1"/>
  <c r="N1125" i="1"/>
  <c r="B1125" i="3" s="1"/>
  <c r="N1124" i="1"/>
  <c r="B1124" i="3" s="1"/>
  <c r="N1123" i="1"/>
  <c r="B1123" i="3" s="1"/>
  <c r="N1122" i="1"/>
  <c r="B1122" i="3" s="1"/>
  <c r="N1121" i="1"/>
  <c r="B1121" i="3" s="1"/>
  <c r="N1120" i="1"/>
  <c r="B1120" i="3" s="1"/>
  <c r="N1119" i="1"/>
  <c r="B1119" i="3" s="1"/>
  <c r="N1118" i="1"/>
  <c r="B1118" i="3" s="1"/>
  <c r="N1117" i="1"/>
  <c r="B1117" i="3" s="1"/>
  <c r="N1116" i="1"/>
  <c r="B1116" i="3" s="1"/>
  <c r="N1115" i="1"/>
  <c r="B1115" i="3" s="1"/>
  <c r="N1114" i="1"/>
  <c r="B1114" i="3" s="1"/>
  <c r="N1113" i="1"/>
  <c r="B1113" i="3" s="1"/>
  <c r="N1112" i="1"/>
  <c r="B1112" i="3" s="1"/>
  <c r="N1111" i="1"/>
  <c r="B1111" i="3" s="1"/>
  <c r="N1110" i="1"/>
  <c r="B1110" i="3" s="1"/>
  <c r="N1109" i="1"/>
  <c r="B1109" i="3" s="1"/>
  <c r="N1108" i="1"/>
  <c r="B1108" i="3" s="1"/>
  <c r="N1107" i="1"/>
  <c r="B1107" i="3" s="1"/>
  <c r="N1106" i="1"/>
  <c r="B1106" i="3" s="1"/>
  <c r="N1105" i="1"/>
  <c r="B1105" i="3" s="1"/>
  <c r="N1104" i="1"/>
  <c r="B1104" i="3" s="1"/>
  <c r="N1103" i="1"/>
  <c r="B1103" i="3" s="1"/>
  <c r="N1102" i="1"/>
  <c r="B1102" i="3" s="1"/>
  <c r="N1101" i="1"/>
  <c r="B1101" i="3" s="1"/>
  <c r="N1100" i="1"/>
  <c r="B1100" i="3" s="1"/>
  <c r="N1099" i="1"/>
  <c r="B1099" i="3" s="1"/>
  <c r="N1098" i="1"/>
  <c r="B1098" i="3" s="1"/>
  <c r="N1097" i="1"/>
  <c r="B1097" i="3" s="1"/>
  <c r="N1096" i="1"/>
  <c r="B1096" i="3" s="1"/>
  <c r="N1095" i="1"/>
  <c r="B1095" i="3" s="1"/>
  <c r="N1094" i="1"/>
  <c r="B1094" i="3" s="1"/>
  <c r="N1093" i="1"/>
  <c r="B1093" i="3" s="1"/>
  <c r="N1092" i="1"/>
  <c r="B1092" i="3" s="1"/>
  <c r="N1091" i="1"/>
  <c r="B1091" i="3" s="1"/>
  <c r="N1090" i="1"/>
  <c r="B1090" i="3" s="1"/>
  <c r="N1089" i="1"/>
  <c r="B1089" i="3" s="1"/>
  <c r="N1088" i="1"/>
  <c r="B1088" i="3" s="1"/>
  <c r="N1087" i="1"/>
  <c r="B1087" i="3" s="1"/>
  <c r="N1086" i="1"/>
  <c r="B1086" i="3" s="1"/>
  <c r="N1085" i="1"/>
  <c r="B1085" i="3" s="1"/>
  <c r="N1084" i="1"/>
  <c r="B1084" i="3" s="1"/>
  <c r="N1083" i="1"/>
  <c r="B1083" i="3" s="1"/>
  <c r="N1082" i="1"/>
  <c r="B1082" i="3" s="1"/>
  <c r="N1081" i="1"/>
  <c r="B1081" i="3" s="1"/>
  <c r="N1080" i="1"/>
  <c r="B1080" i="3" s="1"/>
  <c r="N1079" i="1"/>
  <c r="B1079" i="3" s="1"/>
  <c r="N1078" i="1"/>
  <c r="B1078" i="3" s="1"/>
  <c r="N1077" i="1"/>
  <c r="B1077" i="3" s="1"/>
  <c r="N1076" i="1"/>
  <c r="B1076" i="3" s="1"/>
  <c r="N1075" i="1"/>
  <c r="B1075" i="3" s="1"/>
  <c r="N1074" i="1"/>
  <c r="B1074" i="3" s="1"/>
  <c r="N1073" i="1"/>
  <c r="B1073" i="3" s="1"/>
  <c r="N1072" i="1"/>
  <c r="B1072" i="3" s="1"/>
  <c r="N1071" i="1"/>
  <c r="B1071" i="3" s="1"/>
  <c r="N1070" i="1"/>
  <c r="B1070" i="3" s="1"/>
  <c r="N1069" i="1"/>
  <c r="B1069" i="3" s="1"/>
  <c r="N1068" i="1"/>
  <c r="B1068" i="3" s="1"/>
  <c r="N1067" i="1"/>
  <c r="B1067" i="3" s="1"/>
  <c r="N1066" i="1"/>
  <c r="B1066" i="3" s="1"/>
  <c r="N1065" i="1"/>
  <c r="B1065" i="3" s="1"/>
  <c r="N1064" i="1"/>
  <c r="B1064" i="3" s="1"/>
  <c r="N1063" i="1"/>
  <c r="B1063" i="3" s="1"/>
  <c r="N1062" i="1"/>
  <c r="B1062" i="3" s="1"/>
  <c r="N1061" i="1"/>
  <c r="B1061" i="3" s="1"/>
  <c r="N1060" i="1"/>
  <c r="B1060" i="3" s="1"/>
  <c r="N1059" i="1"/>
  <c r="B1059" i="3" s="1"/>
  <c r="N1058" i="1"/>
  <c r="B1058" i="3" s="1"/>
  <c r="N1057" i="1"/>
  <c r="B1057" i="3" s="1"/>
  <c r="N1056" i="1"/>
  <c r="B1056" i="3" s="1"/>
  <c r="N1055" i="1"/>
  <c r="B1055" i="3" s="1"/>
  <c r="N1054" i="1"/>
  <c r="B1054" i="3" s="1"/>
  <c r="N1053" i="1"/>
  <c r="B1053" i="3" s="1"/>
  <c r="N1052" i="1"/>
  <c r="B1052" i="3" s="1"/>
  <c r="N1051" i="1"/>
  <c r="B1051" i="3" s="1"/>
  <c r="N1050" i="1"/>
  <c r="B1050" i="3" s="1"/>
  <c r="N1049" i="1"/>
  <c r="B1049" i="3" s="1"/>
  <c r="N1048" i="1"/>
  <c r="B1048" i="3" s="1"/>
  <c r="N1047" i="1"/>
  <c r="B1047" i="3" s="1"/>
  <c r="N1046" i="1"/>
  <c r="B1046" i="3" s="1"/>
  <c r="N1045" i="1"/>
  <c r="B1045" i="3" s="1"/>
  <c r="N1044" i="1"/>
  <c r="B1044" i="3" s="1"/>
  <c r="N1043" i="1"/>
  <c r="B1043" i="3" s="1"/>
  <c r="N1042" i="1"/>
  <c r="B1042" i="3" s="1"/>
  <c r="N1041" i="1"/>
  <c r="B1041" i="3" s="1"/>
  <c r="N1040" i="1"/>
  <c r="B1040" i="3" s="1"/>
  <c r="N1039" i="1"/>
  <c r="B1039" i="3" s="1"/>
  <c r="N1038" i="1"/>
  <c r="B1038" i="3" s="1"/>
  <c r="N1037" i="1"/>
  <c r="B1037" i="3" s="1"/>
  <c r="N1036" i="1"/>
  <c r="B1036" i="3" s="1"/>
  <c r="N1035" i="1"/>
  <c r="B1035" i="3" s="1"/>
  <c r="N1034" i="1"/>
  <c r="B1034" i="3" s="1"/>
  <c r="N1033" i="1"/>
  <c r="B1033" i="3" s="1"/>
  <c r="N1032" i="1"/>
  <c r="B1032" i="3" s="1"/>
  <c r="N1031" i="1"/>
  <c r="B1031" i="3" s="1"/>
  <c r="N1030" i="1"/>
  <c r="B1030" i="3" s="1"/>
  <c r="N1029" i="1"/>
  <c r="B1029" i="3" s="1"/>
  <c r="N1028" i="1"/>
  <c r="B1028" i="3" s="1"/>
  <c r="N1027" i="1"/>
  <c r="B1027" i="3" s="1"/>
  <c r="N1026" i="1"/>
  <c r="B1026" i="3" s="1"/>
  <c r="N1025" i="1"/>
  <c r="B1025" i="3" s="1"/>
  <c r="N1024" i="1"/>
  <c r="B1024" i="3" s="1"/>
  <c r="N1023" i="1"/>
  <c r="B1023" i="3" s="1"/>
  <c r="N1022" i="1"/>
  <c r="B1022" i="3" s="1"/>
  <c r="N1021" i="1"/>
  <c r="B1021" i="3" s="1"/>
  <c r="N1020" i="1"/>
  <c r="B1020" i="3" s="1"/>
  <c r="N1019" i="1"/>
  <c r="B1019" i="3" s="1"/>
  <c r="N1018" i="1"/>
  <c r="B1018" i="3" s="1"/>
  <c r="N1017" i="1"/>
  <c r="B1017" i="3" s="1"/>
  <c r="N1016" i="1"/>
  <c r="B1016" i="3" s="1"/>
  <c r="N1015" i="1"/>
  <c r="B1015" i="3" s="1"/>
  <c r="N1014" i="1"/>
  <c r="B1014" i="3" s="1"/>
  <c r="N1013" i="1"/>
  <c r="B1013" i="3" s="1"/>
  <c r="N1012" i="1"/>
  <c r="B1012" i="3" s="1"/>
  <c r="N1011" i="1"/>
  <c r="B1011" i="3" s="1"/>
  <c r="N1010" i="1"/>
  <c r="B1010" i="3" s="1"/>
  <c r="N1009" i="1"/>
  <c r="B1009" i="3" s="1"/>
  <c r="N1008" i="1"/>
  <c r="B1008" i="3" s="1"/>
  <c r="N1007" i="1"/>
  <c r="B1007" i="3" s="1"/>
  <c r="N1006" i="1"/>
  <c r="B1006" i="3" s="1"/>
  <c r="N1005" i="1"/>
  <c r="B1005" i="3" s="1"/>
  <c r="N1004" i="1"/>
  <c r="B1004" i="3" s="1"/>
  <c r="N1003" i="1"/>
  <c r="B1003" i="3" s="1"/>
  <c r="N1002" i="1"/>
  <c r="B1002" i="3" s="1"/>
  <c r="N1001" i="1"/>
  <c r="B1001" i="3" s="1"/>
  <c r="N1000" i="1"/>
  <c r="B1000" i="3" s="1"/>
  <c r="N999" i="1"/>
  <c r="B999" i="3" s="1"/>
  <c r="N998" i="1"/>
  <c r="B998" i="3" s="1"/>
  <c r="N997" i="1"/>
  <c r="B997" i="3" s="1"/>
  <c r="N996" i="1"/>
  <c r="B996" i="3" s="1"/>
  <c r="N995" i="1"/>
  <c r="B995" i="3" s="1"/>
  <c r="N994" i="1"/>
  <c r="B994" i="3" s="1"/>
  <c r="N993" i="1"/>
  <c r="B993" i="3" s="1"/>
  <c r="N992" i="1"/>
  <c r="B992" i="3" s="1"/>
  <c r="N991" i="1"/>
  <c r="B991" i="3" s="1"/>
  <c r="N990" i="1"/>
  <c r="B990" i="3" s="1"/>
  <c r="N989" i="1"/>
  <c r="B989" i="3" s="1"/>
  <c r="N988" i="1"/>
  <c r="B988" i="3" s="1"/>
  <c r="N987" i="1"/>
  <c r="B987" i="3" s="1"/>
  <c r="N986" i="1"/>
  <c r="B986" i="3" s="1"/>
  <c r="N985" i="1"/>
  <c r="B985" i="3" s="1"/>
  <c r="N984" i="1"/>
  <c r="B984" i="3" s="1"/>
  <c r="N983" i="1"/>
  <c r="B983" i="3" s="1"/>
  <c r="N982" i="1"/>
  <c r="B982" i="3" s="1"/>
  <c r="N981" i="1"/>
  <c r="B981" i="3" s="1"/>
  <c r="N980" i="1"/>
  <c r="B980" i="3" s="1"/>
  <c r="N979" i="1"/>
  <c r="B979" i="3" s="1"/>
  <c r="N978" i="1"/>
  <c r="B978" i="3" s="1"/>
  <c r="N977" i="1"/>
  <c r="B977" i="3" s="1"/>
  <c r="N976" i="1"/>
  <c r="B976" i="3" s="1"/>
  <c r="N975" i="1"/>
  <c r="B975" i="3" s="1"/>
  <c r="N974" i="1"/>
  <c r="B974" i="3" s="1"/>
  <c r="N973" i="1"/>
  <c r="B973" i="3" s="1"/>
  <c r="N972" i="1"/>
  <c r="B972" i="3" s="1"/>
  <c r="N971" i="1"/>
  <c r="B971" i="3" s="1"/>
  <c r="N970" i="1"/>
  <c r="B970" i="3" s="1"/>
  <c r="N969" i="1"/>
  <c r="B969" i="3" s="1"/>
  <c r="N968" i="1"/>
  <c r="B968" i="3" s="1"/>
  <c r="N967" i="1"/>
  <c r="B967" i="3" s="1"/>
  <c r="N966" i="1"/>
  <c r="B966" i="3" s="1"/>
  <c r="N965" i="1"/>
  <c r="B965" i="3" s="1"/>
  <c r="N964" i="1"/>
  <c r="B964" i="3" s="1"/>
  <c r="N963" i="1"/>
  <c r="B963" i="3" s="1"/>
  <c r="N962" i="1"/>
  <c r="B962" i="3" s="1"/>
  <c r="N961" i="1"/>
  <c r="B961" i="3" s="1"/>
  <c r="N960" i="1"/>
  <c r="B960" i="3" s="1"/>
  <c r="N959" i="1"/>
  <c r="B959" i="3" s="1"/>
  <c r="N958" i="1"/>
  <c r="B958" i="3" s="1"/>
  <c r="N957" i="1"/>
  <c r="B957" i="3" s="1"/>
  <c r="N956" i="1"/>
  <c r="B956" i="3" s="1"/>
  <c r="N955" i="1"/>
  <c r="B955" i="3" s="1"/>
  <c r="N954" i="1"/>
  <c r="B954" i="3" s="1"/>
  <c r="N953" i="1"/>
  <c r="B953" i="3" s="1"/>
  <c r="N952" i="1"/>
  <c r="B952" i="3" s="1"/>
  <c r="N951" i="1"/>
  <c r="B951" i="3" s="1"/>
  <c r="N950" i="1"/>
  <c r="B950" i="3" s="1"/>
  <c r="N949" i="1"/>
  <c r="B949" i="3" s="1"/>
  <c r="N948" i="1"/>
  <c r="B948" i="3" s="1"/>
  <c r="N947" i="1"/>
  <c r="B947" i="3" s="1"/>
  <c r="N946" i="1"/>
  <c r="B946" i="3" s="1"/>
  <c r="N945" i="1"/>
  <c r="B945" i="3" s="1"/>
  <c r="N944" i="1"/>
  <c r="B944" i="3" s="1"/>
  <c r="N943" i="1"/>
  <c r="B943" i="3" s="1"/>
  <c r="N942" i="1"/>
  <c r="B942" i="3" s="1"/>
  <c r="N941" i="1"/>
  <c r="B941" i="3" s="1"/>
  <c r="N940" i="1"/>
  <c r="B940" i="3" s="1"/>
  <c r="N939" i="1"/>
  <c r="B939" i="3" s="1"/>
  <c r="N938" i="1"/>
  <c r="B938" i="3" s="1"/>
  <c r="N937" i="1"/>
  <c r="B937" i="3" s="1"/>
  <c r="N936" i="1"/>
  <c r="B936" i="3" s="1"/>
  <c r="N935" i="1"/>
  <c r="B935" i="3" s="1"/>
  <c r="N934" i="1"/>
  <c r="B934" i="3" s="1"/>
  <c r="N933" i="1"/>
  <c r="B933" i="3" s="1"/>
  <c r="N932" i="1"/>
  <c r="B932" i="3" s="1"/>
  <c r="N931" i="1"/>
  <c r="B931" i="3" s="1"/>
  <c r="N930" i="1"/>
  <c r="B930" i="3" s="1"/>
  <c r="N929" i="1"/>
  <c r="B929" i="3" s="1"/>
  <c r="N928" i="1"/>
  <c r="B928" i="3" s="1"/>
  <c r="N927" i="1"/>
  <c r="B927" i="3" s="1"/>
  <c r="N926" i="1"/>
  <c r="B926" i="3" s="1"/>
  <c r="N925" i="1"/>
  <c r="B925" i="3" s="1"/>
  <c r="N924" i="1"/>
  <c r="B924" i="3" s="1"/>
  <c r="N923" i="1"/>
  <c r="B923" i="3" s="1"/>
  <c r="N922" i="1"/>
  <c r="B922" i="3" s="1"/>
  <c r="N921" i="1"/>
  <c r="B921" i="3" s="1"/>
  <c r="N920" i="1"/>
  <c r="B920" i="3" s="1"/>
  <c r="N919" i="1"/>
  <c r="B919" i="3" s="1"/>
  <c r="N918" i="1"/>
  <c r="B918" i="3" s="1"/>
  <c r="N917" i="1"/>
  <c r="B917" i="3" s="1"/>
  <c r="N916" i="1"/>
  <c r="B916" i="3" s="1"/>
  <c r="N915" i="1"/>
  <c r="B915" i="3" s="1"/>
  <c r="N914" i="1"/>
  <c r="B914" i="3" s="1"/>
  <c r="N913" i="1"/>
  <c r="B913" i="3" s="1"/>
  <c r="N912" i="1"/>
  <c r="B912" i="3" s="1"/>
  <c r="N911" i="1"/>
  <c r="B911" i="3" s="1"/>
  <c r="N910" i="1"/>
  <c r="B910" i="3" s="1"/>
  <c r="N909" i="1"/>
  <c r="B909" i="3" s="1"/>
  <c r="N908" i="1"/>
  <c r="B908" i="3" s="1"/>
  <c r="N907" i="1"/>
  <c r="B907" i="3" s="1"/>
  <c r="N906" i="1"/>
  <c r="B906" i="3" s="1"/>
  <c r="N905" i="1"/>
  <c r="B905" i="3" s="1"/>
  <c r="N904" i="1"/>
  <c r="B904" i="3" s="1"/>
  <c r="N903" i="1"/>
  <c r="B903" i="3" s="1"/>
  <c r="N902" i="1"/>
  <c r="B902" i="3" s="1"/>
  <c r="N901" i="1"/>
  <c r="B901" i="3" s="1"/>
  <c r="N900" i="1"/>
  <c r="B900" i="3" s="1"/>
  <c r="N899" i="1"/>
  <c r="B899" i="3" s="1"/>
  <c r="N898" i="1"/>
  <c r="B898" i="3" s="1"/>
  <c r="N897" i="1"/>
  <c r="B897" i="3" s="1"/>
  <c r="N896" i="1"/>
  <c r="B896" i="3" s="1"/>
  <c r="N895" i="1"/>
  <c r="B895" i="3" s="1"/>
  <c r="N894" i="1"/>
  <c r="B894" i="3" s="1"/>
  <c r="N893" i="1"/>
  <c r="B893" i="3" s="1"/>
  <c r="N892" i="1"/>
  <c r="B892" i="3" s="1"/>
  <c r="N891" i="1"/>
  <c r="B891" i="3" s="1"/>
  <c r="N890" i="1"/>
  <c r="B890" i="3" s="1"/>
  <c r="N889" i="1"/>
  <c r="B889" i="3" s="1"/>
  <c r="N888" i="1"/>
  <c r="B888" i="3" s="1"/>
  <c r="N887" i="1"/>
  <c r="B887" i="3" s="1"/>
  <c r="N886" i="1"/>
  <c r="B886" i="3" s="1"/>
  <c r="N885" i="1"/>
  <c r="B885" i="3" s="1"/>
  <c r="N884" i="1"/>
  <c r="B884" i="3" s="1"/>
  <c r="N883" i="1"/>
  <c r="B883" i="3" s="1"/>
  <c r="N882" i="1"/>
  <c r="B882" i="3" s="1"/>
  <c r="N881" i="1"/>
  <c r="B881" i="3" s="1"/>
  <c r="N880" i="1"/>
  <c r="B880" i="3" s="1"/>
  <c r="N879" i="1"/>
  <c r="B879" i="3" s="1"/>
  <c r="N878" i="1"/>
  <c r="B878" i="3" s="1"/>
  <c r="N877" i="1"/>
  <c r="B877" i="3" s="1"/>
  <c r="N876" i="1"/>
  <c r="B876" i="3" s="1"/>
  <c r="N875" i="1"/>
  <c r="B875" i="3" s="1"/>
  <c r="N874" i="1"/>
  <c r="B874" i="3" s="1"/>
  <c r="N873" i="1"/>
  <c r="B873" i="3" s="1"/>
  <c r="N872" i="1"/>
  <c r="B872" i="3" s="1"/>
  <c r="N871" i="1"/>
  <c r="B871" i="3" s="1"/>
  <c r="N870" i="1"/>
  <c r="B870" i="3" s="1"/>
  <c r="N869" i="1"/>
  <c r="B869" i="3" s="1"/>
  <c r="N868" i="1"/>
  <c r="B868" i="3" s="1"/>
  <c r="N867" i="1"/>
  <c r="B867" i="3" s="1"/>
  <c r="N866" i="1"/>
  <c r="B866" i="3" s="1"/>
  <c r="N865" i="1"/>
  <c r="B865" i="3" s="1"/>
  <c r="N864" i="1"/>
  <c r="B864" i="3" s="1"/>
  <c r="N863" i="1"/>
  <c r="B863" i="3" s="1"/>
  <c r="N862" i="1"/>
  <c r="B862" i="3" s="1"/>
  <c r="N861" i="1"/>
  <c r="B861" i="3" s="1"/>
  <c r="N860" i="1"/>
  <c r="B860" i="3" s="1"/>
  <c r="N859" i="1"/>
  <c r="B859" i="3" s="1"/>
  <c r="N858" i="1"/>
  <c r="B858" i="3" s="1"/>
  <c r="N857" i="1"/>
  <c r="B857" i="3" s="1"/>
  <c r="N856" i="1"/>
  <c r="B856" i="3" s="1"/>
  <c r="N855" i="1"/>
  <c r="B855" i="3" s="1"/>
  <c r="N854" i="1"/>
  <c r="B854" i="3" s="1"/>
  <c r="N853" i="1"/>
  <c r="B853" i="3" s="1"/>
  <c r="N852" i="1"/>
  <c r="B852" i="3" s="1"/>
  <c r="N851" i="1"/>
  <c r="B851" i="3" s="1"/>
  <c r="N850" i="1"/>
  <c r="B850" i="3" s="1"/>
  <c r="N849" i="1"/>
  <c r="B849" i="3" s="1"/>
  <c r="N848" i="1"/>
  <c r="B848" i="3" s="1"/>
  <c r="N847" i="1"/>
  <c r="B847" i="3" s="1"/>
  <c r="N846" i="1"/>
  <c r="B846" i="3" s="1"/>
  <c r="N845" i="1"/>
  <c r="B845" i="3" s="1"/>
  <c r="N844" i="1"/>
  <c r="B844" i="3" s="1"/>
  <c r="N843" i="1"/>
  <c r="B843" i="3" s="1"/>
  <c r="N842" i="1"/>
  <c r="B842" i="3" s="1"/>
  <c r="N841" i="1"/>
  <c r="B841" i="3" s="1"/>
  <c r="N840" i="1"/>
  <c r="B840" i="3" s="1"/>
  <c r="N839" i="1"/>
  <c r="B839" i="3" s="1"/>
  <c r="N838" i="1"/>
  <c r="B838" i="3" s="1"/>
  <c r="N837" i="1"/>
  <c r="B837" i="3" s="1"/>
  <c r="N836" i="1"/>
  <c r="B836" i="3" s="1"/>
  <c r="N835" i="1"/>
  <c r="B835" i="3" s="1"/>
  <c r="N834" i="1"/>
  <c r="B834" i="3" s="1"/>
  <c r="N833" i="1"/>
  <c r="B833" i="3" s="1"/>
  <c r="N832" i="1"/>
  <c r="B832" i="3" s="1"/>
  <c r="N831" i="1"/>
  <c r="B831" i="3" s="1"/>
  <c r="N830" i="1"/>
  <c r="B830" i="3" s="1"/>
  <c r="N829" i="1"/>
  <c r="B829" i="3" s="1"/>
  <c r="N828" i="1"/>
  <c r="B828" i="3" s="1"/>
  <c r="N827" i="1"/>
  <c r="B827" i="3" s="1"/>
  <c r="N826" i="1"/>
  <c r="B826" i="3" s="1"/>
  <c r="N825" i="1"/>
  <c r="B825" i="3" s="1"/>
  <c r="N824" i="1"/>
  <c r="B824" i="3" s="1"/>
  <c r="N823" i="1"/>
  <c r="B823" i="3" s="1"/>
  <c r="N822" i="1"/>
  <c r="B822" i="3" s="1"/>
  <c r="N821" i="1"/>
  <c r="B821" i="3" s="1"/>
  <c r="N820" i="1"/>
  <c r="B820" i="3" s="1"/>
  <c r="N819" i="1"/>
  <c r="B819" i="3" s="1"/>
  <c r="N818" i="1"/>
  <c r="B818" i="3" s="1"/>
  <c r="N817" i="1"/>
  <c r="B817" i="3" s="1"/>
  <c r="N816" i="1"/>
  <c r="B816" i="3" s="1"/>
  <c r="N815" i="1"/>
  <c r="B815" i="3" s="1"/>
  <c r="N814" i="1"/>
  <c r="B814" i="3" s="1"/>
  <c r="N813" i="1"/>
  <c r="B813" i="3" s="1"/>
  <c r="N812" i="1"/>
  <c r="B812" i="3" s="1"/>
  <c r="N811" i="1"/>
  <c r="B811" i="3" s="1"/>
  <c r="N810" i="1"/>
  <c r="B810" i="3" s="1"/>
  <c r="N809" i="1"/>
  <c r="B809" i="3" s="1"/>
  <c r="N808" i="1"/>
  <c r="B808" i="3" s="1"/>
  <c r="N807" i="1"/>
  <c r="B807" i="3" s="1"/>
  <c r="N806" i="1"/>
  <c r="B806" i="3" s="1"/>
  <c r="N805" i="1"/>
  <c r="B805" i="3" s="1"/>
  <c r="N804" i="1"/>
  <c r="B804" i="3" s="1"/>
  <c r="N803" i="1"/>
  <c r="B803" i="3" s="1"/>
  <c r="N802" i="1"/>
  <c r="B802" i="3" s="1"/>
  <c r="N801" i="1"/>
  <c r="B801" i="3" s="1"/>
  <c r="N800" i="1"/>
  <c r="B800" i="3" s="1"/>
  <c r="N799" i="1"/>
  <c r="B799" i="3" s="1"/>
  <c r="N798" i="1"/>
  <c r="B798" i="3" s="1"/>
  <c r="N797" i="1"/>
  <c r="B797" i="3" s="1"/>
  <c r="N796" i="1"/>
  <c r="B796" i="3" s="1"/>
  <c r="N795" i="1"/>
  <c r="B795" i="3" s="1"/>
  <c r="N794" i="1"/>
  <c r="B794" i="3" s="1"/>
  <c r="N793" i="1"/>
  <c r="B793" i="3" s="1"/>
  <c r="N792" i="1"/>
  <c r="B792" i="3" s="1"/>
  <c r="N791" i="1"/>
  <c r="B791" i="3" s="1"/>
  <c r="N790" i="1"/>
  <c r="B790" i="3" s="1"/>
  <c r="N789" i="1"/>
  <c r="B789" i="3" s="1"/>
  <c r="N788" i="1"/>
  <c r="B788" i="3" s="1"/>
  <c r="N787" i="1"/>
  <c r="B787" i="3" s="1"/>
  <c r="N786" i="1"/>
  <c r="B786" i="3" s="1"/>
  <c r="N785" i="1"/>
  <c r="B785" i="3" s="1"/>
  <c r="N784" i="1"/>
  <c r="B784" i="3" s="1"/>
  <c r="N783" i="1"/>
  <c r="B783" i="3" s="1"/>
  <c r="N782" i="1"/>
  <c r="B782" i="3" s="1"/>
  <c r="N781" i="1"/>
  <c r="B781" i="3" s="1"/>
  <c r="N780" i="1"/>
  <c r="B780" i="3" s="1"/>
  <c r="N779" i="1"/>
  <c r="B779" i="3" s="1"/>
  <c r="N778" i="1"/>
  <c r="B778" i="3" s="1"/>
  <c r="N777" i="1"/>
  <c r="B777" i="3" s="1"/>
  <c r="N776" i="1"/>
  <c r="B776" i="3" s="1"/>
  <c r="N775" i="1"/>
  <c r="B775" i="3" s="1"/>
  <c r="N774" i="1"/>
  <c r="B774" i="3" s="1"/>
  <c r="N773" i="1"/>
  <c r="B773" i="3" s="1"/>
  <c r="N772" i="1"/>
  <c r="B772" i="3" s="1"/>
  <c r="N771" i="1"/>
  <c r="B771" i="3" s="1"/>
  <c r="N770" i="1"/>
  <c r="B770" i="3" s="1"/>
  <c r="N769" i="1"/>
  <c r="B769" i="3" s="1"/>
  <c r="N768" i="1"/>
  <c r="B768" i="3" s="1"/>
  <c r="N767" i="1"/>
  <c r="B767" i="3" s="1"/>
  <c r="N766" i="1"/>
  <c r="B766" i="3" s="1"/>
  <c r="N765" i="1"/>
  <c r="B765" i="3" s="1"/>
  <c r="N764" i="1"/>
  <c r="B764" i="3" s="1"/>
  <c r="N763" i="1"/>
  <c r="B763" i="3" s="1"/>
  <c r="N762" i="1"/>
  <c r="B762" i="3" s="1"/>
  <c r="N761" i="1"/>
  <c r="B761" i="3" s="1"/>
  <c r="N760" i="1"/>
  <c r="B760" i="3" s="1"/>
  <c r="N759" i="1"/>
  <c r="B759" i="3" s="1"/>
  <c r="N758" i="1"/>
  <c r="B758" i="3" s="1"/>
  <c r="N757" i="1"/>
  <c r="B757" i="3" s="1"/>
  <c r="N756" i="1"/>
  <c r="B756" i="3" s="1"/>
  <c r="N755" i="1"/>
  <c r="B755" i="3" s="1"/>
  <c r="N754" i="1"/>
  <c r="B754" i="3" s="1"/>
  <c r="N753" i="1"/>
  <c r="B753" i="3" s="1"/>
  <c r="N752" i="1"/>
  <c r="B752" i="3" s="1"/>
  <c r="N751" i="1"/>
  <c r="B751" i="3" s="1"/>
  <c r="N750" i="1"/>
  <c r="B750" i="3" s="1"/>
  <c r="N749" i="1"/>
  <c r="B749" i="3" s="1"/>
  <c r="N748" i="1"/>
  <c r="B748" i="3" s="1"/>
  <c r="N747" i="1"/>
  <c r="B747" i="3" s="1"/>
  <c r="N746" i="1"/>
  <c r="B746" i="3" s="1"/>
  <c r="N745" i="1"/>
  <c r="B745" i="3" s="1"/>
  <c r="N744" i="1"/>
  <c r="B744" i="3" s="1"/>
  <c r="N743" i="1"/>
  <c r="B743" i="3" s="1"/>
  <c r="N742" i="1"/>
  <c r="B742" i="3" s="1"/>
  <c r="N741" i="1"/>
  <c r="B741" i="3" s="1"/>
  <c r="N740" i="1"/>
  <c r="B740" i="3" s="1"/>
  <c r="N739" i="1"/>
  <c r="B739" i="3" s="1"/>
  <c r="N738" i="1"/>
  <c r="B738" i="3" s="1"/>
  <c r="N737" i="1"/>
  <c r="B737" i="3" s="1"/>
  <c r="N736" i="1"/>
  <c r="B736" i="3" s="1"/>
  <c r="N735" i="1"/>
  <c r="B735" i="3" s="1"/>
  <c r="N734" i="1"/>
  <c r="B734" i="3" s="1"/>
  <c r="N733" i="1"/>
  <c r="B733" i="3" s="1"/>
  <c r="N732" i="1"/>
  <c r="B732" i="3" s="1"/>
  <c r="N731" i="1"/>
  <c r="B731" i="3" s="1"/>
  <c r="N730" i="1"/>
  <c r="B730" i="3" s="1"/>
  <c r="N729" i="1"/>
  <c r="B729" i="3" s="1"/>
  <c r="N728" i="1"/>
  <c r="B728" i="3" s="1"/>
  <c r="N727" i="1"/>
  <c r="B727" i="3" s="1"/>
  <c r="N726" i="1"/>
  <c r="B726" i="3" s="1"/>
  <c r="N725" i="1"/>
  <c r="B725" i="3" s="1"/>
  <c r="N724" i="1"/>
  <c r="B724" i="3" s="1"/>
  <c r="N723" i="1"/>
  <c r="B723" i="3" s="1"/>
  <c r="N722" i="1"/>
  <c r="B722" i="3" s="1"/>
  <c r="N721" i="1"/>
  <c r="B721" i="3" s="1"/>
  <c r="N720" i="1"/>
  <c r="B720" i="3" s="1"/>
  <c r="N719" i="1"/>
  <c r="B719" i="3" s="1"/>
  <c r="N718" i="1"/>
  <c r="B718" i="3" s="1"/>
  <c r="N717" i="1"/>
  <c r="B717" i="3" s="1"/>
  <c r="N716" i="1"/>
  <c r="B716" i="3" s="1"/>
  <c r="N715" i="1"/>
  <c r="B715" i="3" s="1"/>
  <c r="N714" i="1"/>
  <c r="B714" i="3" s="1"/>
  <c r="N713" i="1"/>
  <c r="B713" i="3" s="1"/>
  <c r="N712" i="1"/>
  <c r="B712" i="3" s="1"/>
  <c r="N711" i="1"/>
  <c r="B711" i="3" s="1"/>
  <c r="N710" i="1"/>
  <c r="B710" i="3" s="1"/>
  <c r="N709" i="1"/>
  <c r="B709" i="3" s="1"/>
  <c r="N708" i="1"/>
  <c r="B708" i="3" s="1"/>
  <c r="N707" i="1"/>
  <c r="B707" i="3" s="1"/>
  <c r="N706" i="1"/>
  <c r="B706" i="3" s="1"/>
  <c r="N705" i="1"/>
  <c r="B705" i="3" s="1"/>
  <c r="N704" i="1"/>
  <c r="B704" i="3" s="1"/>
  <c r="N703" i="1"/>
  <c r="B703" i="3" s="1"/>
  <c r="N702" i="1"/>
  <c r="B702" i="3" s="1"/>
  <c r="N701" i="1"/>
  <c r="B701" i="3" s="1"/>
  <c r="N700" i="1"/>
  <c r="B700" i="3" s="1"/>
  <c r="N699" i="1"/>
  <c r="B699" i="3" s="1"/>
  <c r="N698" i="1"/>
  <c r="B698" i="3" s="1"/>
  <c r="N697" i="1"/>
  <c r="B697" i="3" s="1"/>
  <c r="N696" i="1"/>
  <c r="B696" i="3" s="1"/>
  <c r="N695" i="1"/>
  <c r="B695" i="3" s="1"/>
  <c r="N694" i="1"/>
  <c r="B694" i="3" s="1"/>
  <c r="N693" i="1"/>
  <c r="B693" i="3" s="1"/>
  <c r="N692" i="1"/>
  <c r="B692" i="3" s="1"/>
  <c r="N691" i="1"/>
  <c r="B691" i="3" s="1"/>
  <c r="N690" i="1"/>
  <c r="B690" i="3" s="1"/>
  <c r="N689" i="1"/>
  <c r="B689" i="3" s="1"/>
  <c r="N688" i="1"/>
  <c r="B688" i="3" s="1"/>
  <c r="N687" i="1"/>
  <c r="B687" i="3" s="1"/>
  <c r="N686" i="1"/>
  <c r="B686" i="3" s="1"/>
  <c r="N685" i="1"/>
  <c r="B685" i="3" s="1"/>
  <c r="N684" i="1"/>
  <c r="B684" i="3" s="1"/>
  <c r="N683" i="1"/>
  <c r="B683" i="3" s="1"/>
  <c r="N682" i="1"/>
  <c r="B682" i="3" s="1"/>
  <c r="N681" i="1"/>
  <c r="B681" i="3" s="1"/>
  <c r="N680" i="1"/>
  <c r="B680" i="3" s="1"/>
  <c r="N679" i="1"/>
  <c r="B679" i="3" s="1"/>
  <c r="N678" i="1"/>
  <c r="B678" i="3" s="1"/>
  <c r="N677" i="1"/>
  <c r="B677" i="3" s="1"/>
  <c r="N676" i="1"/>
  <c r="B676" i="3" s="1"/>
  <c r="N675" i="1"/>
  <c r="B675" i="3" s="1"/>
  <c r="N674" i="1"/>
  <c r="B674" i="3" s="1"/>
  <c r="N673" i="1"/>
  <c r="B673" i="3" s="1"/>
  <c r="N672" i="1"/>
  <c r="B672" i="3" s="1"/>
  <c r="N671" i="1"/>
  <c r="B671" i="3" s="1"/>
  <c r="N670" i="1"/>
  <c r="B670" i="3" s="1"/>
  <c r="N669" i="1"/>
  <c r="B669" i="3" s="1"/>
  <c r="N668" i="1"/>
  <c r="B668" i="3" s="1"/>
  <c r="N667" i="1"/>
  <c r="B667" i="3" s="1"/>
  <c r="N666" i="1"/>
  <c r="B666" i="3" s="1"/>
  <c r="N665" i="1"/>
  <c r="B665" i="3" s="1"/>
  <c r="N664" i="1"/>
  <c r="B664" i="3" s="1"/>
  <c r="N663" i="1"/>
  <c r="B663" i="3" s="1"/>
  <c r="N662" i="1"/>
  <c r="B662" i="3" s="1"/>
  <c r="N661" i="1"/>
  <c r="B661" i="3" s="1"/>
  <c r="N660" i="1"/>
  <c r="B660" i="3" s="1"/>
  <c r="N659" i="1"/>
  <c r="B659" i="3" s="1"/>
  <c r="N658" i="1"/>
  <c r="B658" i="3" s="1"/>
  <c r="N657" i="1"/>
  <c r="B657" i="3" s="1"/>
  <c r="N656" i="1"/>
  <c r="B656" i="3" s="1"/>
  <c r="N655" i="1"/>
  <c r="B655" i="3" s="1"/>
  <c r="N654" i="1"/>
  <c r="B654" i="3" s="1"/>
  <c r="N653" i="1"/>
  <c r="B653" i="3" s="1"/>
  <c r="N652" i="1"/>
  <c r="B652" i="3" s="1"/>
  <c r="N651" i="1"/>
  <c r="B651" i="3" s="1"/>
  <c r="N650" i="1"/>
  <c r="B650" i="3" s="1"/>
  <c r="N649" i="1"/>
  <c r="B649" i="3" s="1"/>
  <c r="N648" i="1"/>
  <c r="B648" i="3" s="1"/>
  <c r="N647" i="1"/>
  <c r="B647" i="3" s="1"/>
  <c r="N646" i="1"/>
  <c r="B646" i="3" s="1"/>
  <c r="N645" i="1"/>
  <c r="B645" i="3" s="1"/>
  <c r="N644" i="1"/>
  <c r="B644" i="3" s="1"/>
  <c r="N643" i="1"/>
  <c r="B643" i="3" s="1"/>
  <c r="N642" i="1"/>
  <c r="B642" i="3" s="1"/>
  <c r="N641" i="1"/>
  <c r="B641" i="3" s="1"/>
  <c r="N640" i="1"/>
  <c r="B640" i="3" s="1"/>
  <c r="N639" i="1"/>
  <c r="B639" i="3" s="1"/>
  <c r="N638" i="1"/>
  <c r="B638" i="3" s="1"/>
  <c r="N637" i="1"/>
  <c r="B637" i="3" s="1"/>
  <c r="N636" i="1"/>
  <c r="B636" i="3" s="1"/>
  <c r="N635" i="1"/>
  <c r="B635" i="3" s="1"/>
  <c r="N634" i="1"/>
  <c r="B634" i="3" s="1"/>
  <c r="N633" i="1"/>
  <c r="B633" i="3" s="1"/>
  <c r="N632" i="1"/>
  <c r="B632" i="3" s="1"/>
  <c r="N631" i="1"/>
  <c r="B631" i="3" s="1"/>
  <c r="N630" i="1"/>
  <c r="B630" i="3" s="1"/>
  <c r="N629" i="1"/>
  <c r="B629" i="3" s="1"/>
  <c r="N628" i="1"/>
  <c r="B628" i="3" s="1"/>
  <c r="N627" i="1"/>
  <c r="B627" i="3" s="1"/>
  <c r="N626" i="1"/>
  <c r="B626" i="3" s="1"/>
  <c r="N625" i="1"/>
  <c r="B625" i="3" s="1"/>
  <c r="N624" i="1"/>
  <c r="B624" i="3" s="1"/>
  <c r="N623" i="1"/>
  <c r="B623" i="3" s="1"/>
  <c r="N622" i="1"/>
  <c r="B622" i="3" s="1"/>
  <c r="N621" i="1"/>
  <c r="B621" i="3" s="1"/>
  <c r="N620" i="1"/>
  <c r="B620" i="3" s="1"/>
  <c r="N619" i="1"/>
  <c r="B619" i="3" s="1"/>
  <c r="N618" i="1"/>
  <c r="B618" i="3" s="1"/>
  <c r="N617" i="1"/>
  <c r="B617" i="3" s="1"/>
  <c r="N616" i="1"/>
  <c r="B616" i="3" s="1"/>
  <c r="N615" i="1"/>
  <c r="B615" i="3" s="1"/>
  <c r="N614" i="1"/>
  <c r="B614" i="3" s="1"/>
  <c r="N613" i="1"/>
  <c r="B613" i="3" s="1"/>
  <c r="N612" i="1"/>
  <c r="B612" i="3" s="1"/>
  <c r="N611" i="1"/>
  <c r="B611" i="3" s="1"/>
  <c r="N610" i="1"/>
  <c r="B610" i="3" s="1"/>
  <c r="N609" i="1"/>
  <c r="B609" i="3" s="1"/>
  <c r="N608" i="1"/>
  <c r="B608" i="3" s="1"/>
  <c r="N607" i="1"/>
  <c r="B607" i="3" s="1"/>
  <c r="N606" i="1"/>
  <c r="B606" i="3" s="1"/>
  <c r="N605" i="1"/>
  <c r="B605" i="3" s="1"/>
  <c r="N604" i="1"/>
  <c r="B604" i="3" s="1"/>
  <c r="N603" i="1"/>
  <c r="B603" i="3" s="1"/>
  <c r="N602" i="1"/>
  <c r="B602" i="3" s="1"/>
  <c r="N601" i="1"/>
  <c r="B601" i="3" s="1"/>
  <c r="N600" i="1"/>
  <c r="B600" i="3" s="1"/>
  <c r="N599" i="1"/>
  <c r="B599" i="3" s="1"/>
  <c r="N598" i="1"/>
  <c r="B598" i="3" s="1"/>
  <c r="N597" i="1"/>
  <c r="B597" i="3" s="1"/>
  <c r="N596" i="1"/>
  <c r="B596" i="3" s="1"/>
  <c r="N595" i="1"/>
  <c r="B595" i="3" s="1"/>
  <c r="N594" i="1"/>
  <c r="B594" i="3" s="1"/>
  <c r="N593" i="1"/>
  <c r="B593" i="3" s="1"/>
  <c r="N592" i="1"/>
  <c r="B592" i="3" s="1"/>
  <c r="N591" i="1"/>
  <c r="B591" i="3" s="1"/>
  <c r="N590" i="1"/>
  <c r="B590" i="3" s="1"/>
  <c r="N589" i="1"/>
  <c r="B589" i="3" s="1"/>
  <c r="N588" i="1"/>
  <c r="B588" i="3" s="1"/>
  <c r="N587" i="1"/>
  <c r="B587" i="3" s="1"/>
  <c r="N586" i="1"/>
  <c r="B586" i="3" s="1"/>
  <c r="N585" i="1"/>
  <c r="B585" i="3" s="1"/>
  <c r="N584" i="1"/>
  <c r="B584" i="3" s="1"/>
  <c r="N583" i="1"/>
  <c r="B583" i="3" s="1"/>
  <c r="N582" i="1"/>
  <c r="B582" i="3" s="1"/>
  <c r="N581" i="1"/>
  <c r="B581" i="3" s="1"/>
  <c r="N580" i="1"/>
  <c r="B580" i="3" s="1"/>
  <c r="N579" i="1"/>
  <c r="B579" i="3" s="1"/>
  <c r="N578" i="1"/>
  <c r="B578" i="3" s="1"/>
  <c r="N577" i="1"/>
  <c r="B577" i="3" s="1"/>
  <c r="N576" i="1"/>
  <c r="B576" i="3" s="1"/>
  <c r="N575" i="1"/>
  <c r="B575" i="3" s="1"/>
  <c r="N574" i="1"/>
  <c r="B574" i="3" s="1"/>
  <c r="N573" i="1"/>
  <c r="B573" i="3" s="1"/>
  <c r="N572" i="1"/>
  <c r="B572" i="3" s="1"/>
  <c r="N571" i="1"/>
  <c r="B571" i="3" s="1"/>
  <c r="N570" i="1"/>
  <c r="B570" i="3" s="1"/>
  <c r="N569" i="1"/>
  <c r="B569" i="3" s="1"/>
  <c r="N568" i="1"/>
  <c r="B568" i="3" s="1"/>
  <c r="N567" i="1"/>
  <c r="B567" i="3" s="1"/>
  <c r="N566" i="1"/>
  <c r="B566" i="3" s="1"/>
  <c r="N565" i="1"/>
  <c r="B565" i="3" s="1"/>
  <c r="N564" i="1"/>
  <c r="B564" i="3" s="1"/>
  <c r="N563" i="1"/>
  <c r="B563" i="3" s="1"/>
  <c r="N562" i="1"/>
  <c r="B562" i="3" s="1"/>
  <c r="N561" i="1"/>
  <c r="B561" i="3" s="1"/>
  <c r="N560" i="1"/>
  <c r="B560" i="3" s="1"/>
  <c r="N559" i="1"/>
  <c r="B559" i="3" s="1"/>
  <c r="N558" i="1"/>
  <c r="B558" i="3" s="1"/>
  <c r="N557" i="1"/>
  <c r="B557" i="3" s="1"/>
  <c r="N556" i="1"/>
  <c r="B556" i="3" s="1"/>
  <c r="N555" i="1"/>
  <c r="B555" i="3" s="1"/>
  <c r="N554" i="1"/>
  <c r="B554" i="3" s="1"/>
  <c r="N553" i="1"/>
  <c r="B553" i="3" s="1"/>
  <c r="N552" i="1"/>
  <c r="B552" i="3" s="1"/>
  <c r="N551" i="1"/>
  <c r="B551" i="3" s="1"/>
  <c r="N550" i="1"/>
  <c r="B550" i="3" s="1"/>
  <c r="N549" i="1"/>
  <c r="B549" i="3" s="1"/>
  <c r="N548" i="1"/>
  <c r="B548" i="3" s="1"/>
  <c r="N547" i="1"/>
  <c r="B547" i="3" s="1"/>
  <c r="N546" i="1"/>
  <c r="B546" i="3" s="1"/>
  <c r="N545" i="1"/>
  <c r="B545" i="3" s="1"/>
  <c r="N544" i="1"/>
  <c r="B544" i="3" s="1"/>
  <c r="N543" i="1"/>
  <c r="B543" i="3" s="1"/>
  <c r="N542" i="1"/>
  <c r="B542" i="3" s="1"/>
  <c r="N541" i="1"/>
  <c r="B541" i="3" s="1"/>
  <c r="N540" i="1"/>
  <c r="B540" i="3" s="1"/>
  <c r="N539" i="1"/>
  <c r="B539" i="3" s="1"/>
  <c r="N538" i="1"/>
  <c r="B538" i="3" s="1"/>
  <c r="N537" i="1"/>
  <c r="B537" i="3" s="1"/>
  <c r="N536" i="1"/>
  <c r="B536" i="3" s="1"/>
  <c r="N535" i="1"/>
  <c r="B535" i="3" s="1"/>
  <c r="N534" i="1"/>
  <c r="B534" i="3" s="1"/>
  <c r="N533" i="1"/>
  <c r="B533" i="3" s="1"/>
  <c r="N532" i="1"/>
  <c r="B532" i="3" s="1"/>
  <c r="N531" i="1"/>
  <c r="B531" i="3" s="1"/>
  <c r="N530" i="1"/>
  <c r="B530" i="3" s="1"/>
  <c r="N529" i="1"/>
  <c r="B529" i="3" s="1"/>
  <c r="N528" i="1"/>
  <c r="B528" i="3" s="1"/>
  <c r="N527" i="1"/>
  <c r="B527" i="3" s="1"/>
  <c r="N526" i="1"/>
  <c r="B526" i="3" s="1"/>
  <c r="N525" i="1"/>
  <c r="B525" i="3" s="1"/>
  <c r="N524" i="1"/>
  <c r="B524" i="3" s="1"/>
  <c r="N523" i="1"/>
  <c r="B523" i="3" s="1"/>
  <c r="N522" i="1"/>
  <c r="B522" i="3" s="1"/>
  <c r="N521" i="1"/>
  <c r="B521" i="3" s="1"/>
  <c r="N520" i="1"/>
  <c r="B520" i="3" s="1"/>
  <c r="N519" i="1"/>
  <c r="B519" i="3" s="1"/>
  <c r="N518" i="1"/>
  <c r="B518" i="3" s="1"/>
  <c r="N517" i="1"/>
  <c r="B517" i="3" s="1"/>
  <c r="N516" i="1"/>
  <c r="B516" i="3" s="1"/>
  <c r="N515" i="1"/>
  <c r="B515" i="3" s="1"/>
  <c r="N514" i="1"/>
  <c r="B514" i="3" s="1"/>
  <c r="N513" i="1"/>
  <c r="B513" i="3" s="1"/>
  <c r="N512" i="1"/>
  <c r="B512" i="3" s="1"/>
  <c r="N511" i="1"/>
  <c r="B511" i="3" s="1"/>
  <c r="N510" i="1"/>
  <c r="B510" i="3" s="1"/>
  <c r="N509" i="1"/>
  <c r="B509" i="3" s="1"/>
  <c r="N508" i="1"/>
  <c r="B508" i="3" s="1"/>
  <c r="N507" i="1"/>
  <c r="B507" i="3" s="1"/>
  <c r="N506" i="1"/>
  <c r="B506" i="3" s="1"/>
  <c r="N505" i="1"/>
  <c r="B505" i="3" s="1"/>
  <c r="N504" i="1"/>
  <c r="B504" i="3" s="1"/>
  <c r="N503" i="1"/>
  <c r="B503" i="3" s="1"/>
  <c r="N502" i="1"/>
  <c r="B502" i="3" s="1"/>
  <c r="N501" i="1"/>
  <c r="B501" i="3" s="1"/>
  <c r="N500" i="1"/>
  <c r="B500" i="3" s="1"/>
  <c r="N499" i="1"/>
  <c r="B499" i="3" s="1"/>
  <c r="N498" i="1"/>
  <c r="B498" i="3" s="1"/>
  <c r="N497" i="1"/>
  <c r="B497" i="3" s="1"/>
  <c r="N496" i="1"/>
  <c r="B496" i="3" s="1"/>
  <c r="N495" i="1"/>
  <c r="B495" i="3" s="1"/>
  <c r="N494" i="1"/>
  <c r="B494" i="3" s="1"/>
  <c r="N493" i="1"/>
  <c r="B493" i="3" s="1"/>
  <c r="N492" i="1"/>
  <c r="B492" i="3" s="1"/>
  <c r="N491" i="1"/>
  <c r="B491" i="3" s="1"/>
  <c r="N490" i="1"/>
  <c r="B490" i="3" s="1"/>
  <c r="N489" i="1"/>
  <c r="B489" i="3" s="1"/>
  <c r="N488" i="1"/>
  <c r="B488" i="3" s="1"/>
  <c r="N487" i="1"/>
  <c r="B487" i="3" s="1"/>
  <c r="N486" i="1"/>
  <c r="B486" i="3" s="1"/>
  <c r="N485" i="1"/>
  <c r="B485" i="3" s="1"/>
  <c r="N484" i="1"/>
  <c r="B484" i="3" s="1"/>
  <c r="N483" i="1"/>
  <c r="B483" i="3" s="1"/>
  <c r="N482" i="1"/>
  <c r="B482" i="3" s="1"/>
  <c r="N481" i="1"/>
  <c r="B481" i="3" s="1"/>
  <c r="N480" i="1"/>
  <c r="B480" i="3" s="1"/>
  <c r="N479" i="1"/>
  <c r="B479" i="3" s="1"/>
  <c r="N478" i="1"/>
  <c r="B478" i="3" s="1"/>
  <c r="N477" i="1"/>
  <c r="B477" i="3" s="1"/>
  <c r="N476" i="1"/>
  <c r="B476" i="3" s="1"/>
  <c r="N475" i="1"/>
  <c r="B475" i="3" s="1"/>
  <c r="N474" i="1"/>
  <c r="B474" i="3" s="1"/>
  <c r="N473" i="1"/>
  <c r="B473" i="3" s="1"/>
  <c r="N472" i="1"/>
  <c r="B472" i="3" s="1"/>
  <c r="N471" i="1"/>
  <c r="B471" i="3" s="1"/>
  <c r="N470" i="1"/>
  <c r="B470" i="3" s="1"/>
  <c r="N469" i="1"/>
  <c r="B469" i="3" s="1"/>
  <c r="N468" i="1"/>
  <c r="B468" i="3" s="1"/>
  <c r="N467" i="1"/>
  <c r="B467" i="3" s="1"/>
  <c r="N466" i="1"/>
  <c r="B466" i="3" s="1"/>
  <c r="N465" i="1"/>
  <c r="B465" i="3" s="1"/>
  <c r="N464" i="1"/>
  <c r="B464" i="3" s="1"/>
  <c r="N463" i="1"/>
  <c r="B463" i="3" s="1"/>
  <c r="N462" i="1"/>
  <c r="B462" i="3" s="1"/>
  <c r="N461" i="1"/>
  <c r="B461" i="3" s="1"/>
  <c r="N460" i="1"/>
  <c r="B460" i="3" s="1"/>
  <c r="N459" i="1"/>
  <c r="B459" i="3" s="1"/>
  <c r="N458" i="1"/>
  <c r="B458" i="3" s="1"/>
  <c r="N457" i="1"/>
  <c r="B457" i="3" s="1"/>
  <c r="N456" i="1"/>
  <c r="B456" i="3" s="1"/>
  <c r="N455" i="1"/>
  <c r="B455" i="3" s="1"/>
  <c r="N454" i="1"/>
  <c r="B454" i="3" s="1"/>
  <c r="N453" i="1"/>
  <c r="B453" i="3" s="1"/>
  <c r="N452" i="1"/>
  <c r="B452" i="3" s="1"/>
  <c r="N451" i="1"/>
  <c r="B451" i="3" s="1"/>
  <c r="N450" i="1"/>
  <c r="B450" i="3" s="1"/>
  <c r="N449" i="1"/>
  <c r="B449" i="3" s="1"/>
  <c r="N448" i="1"/>
  <c r="B448" i="3" s="1"/>
  <c r="N447" i="1"/>
  <c r="B447" i="3" s="1"/>
  <c r="N446" i="1"/>
  <c r="B446" i="3" s="1"/>
  <c r="N445" i="1"/>
  <c r="B445" i="3" s="1"/>
  <c r="N444" i="1"/>
  <c r="B444" i="3" s="1"/>
  <c r="N443" i="1"/>
  <c r="B443" i="3" s="1"/>
  <c r="N442" i="1"/>
  <c r="B442" i="3" s="1"/>
  <c r="N441" i="1"/>
  <c r="B441" i="3" s="1"/>
  <c r="N440" i="1"/>
  <c r="B440" i="3" s="1"/>
  <c r="N439" i="1"/>
  <c r="B439" i="3" s="1"/>
  <c r="N438" i="1"/>
  <c r="B438" i="3" s="1"/>
  <c r="N437" i="1"/>
  <c r="B437" i="3" s="1"/>
  <c r="N436" i="1"/>
  <c r="B436" i="3" s="1"/>
  <c r="N435" i="1"/>
  <c r="B435" i="3" s="1"/>
  <c r="N434" i="1"/>
  <c r="B434" i="3" s="1"/>
  <c r="N433" i="1"/>
  <c r="B433" i="3" s="1"/>
  <c r="N432" i="1"/>
  <c r="B432" i="3" s="1"/>
  <c r="N431" i="1"/>
  <c r="B431" i="3" s="1"/>
  <c r="N430" i="1"/>
  <c r="B430" i="3" s="1"/>
  <c r="N429" i="1"/>
  <c r="B429" i="3" s="1"/>
  <c r="N428" i="1"/>
  <c r="B428" i="3" s="1"/>
  <c r="N427" i="1"/>
  <c r="B427" i="3" s="1"/>
  <c r="N426" i="1"/>
  <c r="B426" i="3" s="1"/>
  <c r="N425" i="1"/>
  <c r="B425" i="3" s="1"/>
  <c r="N424" i="1"/>
  <c r="B424" i="3" s="1"/>
  <c r="N423" i="1"/>
  <c r="B423" i="3" s="1"/>
  <c r="N422" i="1"/>
  <c r="B422" i="3" s="1"/>
  <c r="N421" i="1"/>
  <c r="B421" i="3" s="1"/>
  <c r="N420" i="1"/>
  <c r="B420" i="3" s="1"/>
  <c r="N419" i="1"/>
  <c r="B419" i="3" s="1"/>
  <c r="N418" i="1"/>
  <c r="B418" i="3" s="1"/>
  <c r="N417" i="1"/>
  <c r="B417" i="3" s="1"/>
  <c r="N416" i="1"/>
  <c r="B416" i="3" s="1"/>
  <c r="N415" i="1"/>
  <c r="B415" i="3" s="1"/>
  <c r="N414" i="1"/>
  <c r="B414" i="3" s="1"/>
  <c r="N413" i="1"/>
  <c r="B413" i="3" s="1"/>
  <c r="N412" i="1"/>
  <c r="B412" i="3" s="1"/>
  <c r="N411" i="1"/>
  <c r="B411" i="3" s="1"/>
  <c r="N410" i="1"/>
  <c r="B410" i="3" s="1"/>
  <c r="N409" i="1"/>
  <c r="B409" i="3" s="1"/>
  <c r="N408" i="1"/>
  <c r="B408" i="3" s="1"/>
  <c r="N407" i="1"/>
  <c r="B407" i="3" s="1"/>
  <c r="N406" i="1"/>
  <c r="B406" i="3" s="1"/>
  <c r="N405" i="1"/>
  <c r="B405" i="3" s="1"/>
  <c r="N404" i="1"/>
  <c r="B404" i="3" s="1"/>
  <c r="N403" i="1"/>
  <c r="B403" i="3" s="1"/>
  <c r="N402" i="1"/>
  <c r="B402" i="3" s="1"/>
  <c r="N401" i="1"/>
  <c r="B401" i="3" s="1"/>
  <c r="N400" i="1"/>
  <c r="B400" i="3" s="1"/>
  <c r="N399" i="1"/>
  <c r="B399" i="3" s="1"/>
  <c r="N398" i="1"/>
  <c r="B398" i="3" s="1"/>
  <c r="N397" i="1"/>
  <c r="B397" i="3" s="1"/>
  <c r="N396" i="1"/>
  <c r="B396" i="3" s="1"/>
  <c r="N395" i="1"/>
  <c r="B395" i="3" s="1"/>
  <c r="N394" i="1"/>
  <c r="B394" i="3" s="1"/>
  <c r="N393" i="1"/>
  <c r="B393" i="3" s="1"/>
  <c r="N392" i="1"/>
  <c r="B392" i="3" s="1"/>
  <c r="N391" i="1"/>
  <c r="B391" i="3" s="1"/>
  <c r="N390" i="1"/>
  <c r="B390" i="3" s="1"/>
  <c r="N389" i="1"/>
  <c r="B389" i="3" s="1"/>
  <c r="N388" i="1"/>
  <c r="B388" i="3" s="1"/>
  <c r="N387" i="1"/>
  <c r="B387" i="3" s="1"/>
  <c r="N386" i="1"/>
  <c r="B386" i="3" s="1"/>
  <c r="N385" i="1"/>
  <c r="B385" i="3" s="1"/>
  <c r="N384" i="1"/>
  <c r="B384" i="3" s="1"/>
  <c r="N383" i="1"/>
  <c r="B383" i="3" s="1"/>
  <c r="N382" i="1"/>
  <c r="B382" i="3" s="1"/>
  <c r="N381" i="1"/>
  <c r="B381" i="3" s="1"/>
  <c r="N380" i="1"/>
  <c r="B380" i="3" s="1"/>
  <c r="N379" i="1"/>
  <c r="B379" i="3" s="1"/>
  <c r="N378" i="1"/>
  <c r="B378" i="3" s="1"/>
  <c r="N377" i="1"/>
  <c r="B377" i="3" s="1"/>
  <c r="N376" i="1"/>
  <c r="B376" i="3" s="1"/>
  <c r="N375" i="1"/>
  <c r="B375" i="3" s="1"/>
  <c r="N374" i="1"/>
  <c r="B374" i="3" s="1"/>
  <c r="N373" i="1"/>
  <c r="B373" i="3" s="1"/>
  <c r="N372" i="1"/>
  <c r="B372" i="3" s="1"/>
  <c r="N371" i="1"/>
  <c r="B371" i="3" s="1"/>
  <c r="N370" i="1"/>
  <c r="B370" i="3" s="1"/>
  <c r="N369" i="1"/>
  <c r="B369" i="3" s="1"/>
  <c r="N368" i="1"/>
  <c r="B368" i="3" s="1"/>
  <c r="N367" i="1"/>
  <c r="B367" i="3" s="1"/>
  <c r="N366" i="1"/>
  <c r="B366" i="3" s="1"/>
  <c r="N365" i="1"/>
  <c r="B365" i="3" s="1"/>
  <c r="N364" i="1"/>
  <c r="B364" i="3" s="1"/>
  <c r="N363" i="1"/>
  <c r="B363" i="3" s="1"/>
  <c r="N362" i="1"/>
  <c r="B362" i="3" s="1"/>
  <c r="N361" i="1"/>
  <c r="B361" i="3" s="1"/>
  <c r="N360" i="1"/>
  <c r="B360" i="3" s="1"/>
  <c r="N359" i="1"/>
  <c r="B359" i="3" s="1"/>
  <c r="N358" i="1"/>
  <c r="B358" i="3" s="1"/>
  <c r="N357" i="1"/>
  <c r="B357" i="3" s="1"/>
  <c r="N356" i="1"/>
  <c r="B356" i="3" s="1"/>
  <c r="N355" i="1"/>
  <c r="B355" i="3" s="1"/>
  <c r="N354" i="1"/>
  <c r="B354" i="3" s="1"/>
  <c r="N353" i="1"/>
  <c r="B353" i="3" s="1"/>
  <c r="N352" i="1"/>
  <c r="B352" i="3" s="1"/>
  <c r="N351" i="1"/>
  <c r="B351" i="3" s="1"/>
  <c r="N350" i="1"/>
  <c r="B350" i="3" s="1"/>
  <c r="N349" i="1"/>
  <c r="B349" i="3" s="1"/>
  <c r="N348" i="1"/>
  <c r="B348" i="3" s="1"/>
  <c r="N347" i="1"/>
  <c r="B347" i="3" s="1"/>
  <c r="N346" i="1"/>
  <c r="B346" i="3" s="1"/>
  <c r="N345" i="1"/>
  <c r="B345" i="3" s="1"/>
  <c r="N344" i="1"/>
  <c r="B344" i="3" s="1"/>
  <c r="N343" i="1"/>
  <c r="B343" i="3" s="1"/>
  <c r="N342" i="1"/>
  <c r="B342" i="3" s="1"/>
  <c r="N341" i="1"/>
  <c r="B341" i="3" s="1"/>
  <c r="N340" i="1"/>
  <c r="B340" i="3" s="1"/>
  <c r="N339" i="1"/>
  <c r="B339" i="3" s="1"/>
  <c r="N338" i="1"/>
  <c r="B338" i="3" s="1"/>
  <c r="N337" i="1"/>
  <c r="B337" i="3" s="1"/>
  <c r="N336" i="1"/>
  <c r="B336" i="3" s="1"/>
  <c r="N335" i="1"/>
  <c r="B335" i="3" s="1"/>
  <c r="N334" i="1"/>
  <c r="B334" i="3" s="1"/>
  <c r="N333" i="1"/>
  <c r="B333" i="3" s="1"/>
  <c r="N332" i="1"/>
  <c r="B332" i="3" s="1"/>
  <c r="N331" i="1"/>
  <c r="B331" i="3" s="1"/>
  <c r="N330" i="1"/>
  <c r="B330" i="3" s="1"/>
  <c r="N329" i="1"/>
  <c r="B329" i="3" s="1"/>
  <c r="N328" i="1"/>
  <c r="B328" i="3" s="1"/>
  <c r="N327" i="1"/>
  <c r="B327" i="3" s="1"/>
  <c r="N326" i="1"/>
  <c r="B326" i="3" s="1"/>
  <c r="N325" i="1"/>
  <c r="B325" i="3" s="1"/>
  <c r="N324" i="1"/>
  <c r="B324" i="3" s="1"/>
  <c r="N323" i="1"/>
  <c r="B323" i="3" s="1"/>
  <c r="N322" i="1"/>
  <c r="B322" i="3" s="1"/>
  <c r="N321" i="1"/>
  <c r="B321" i="3" s="1"/>
  <c r="N320" i="1"/>
  <c r="B320" i="3" s="1"/>
  <c r="N319" i="1"/>
  <c r="B319" i="3" s="1"/>
  <c r="N318" i="1"/>
  <c r="B318" i="3" s="1"/>
  <c r="N317" i="1"/>
  <c r="B317" i="3" s="1"/>
  <c r="N316" i="1"/>
  <c r="B316" i="3" s="1"/>
  <c r="N315" i="1"/>
  <c r="B315" i="3" s="1"/>
  <c r="N314" i="1"/>
  <c r="B314" i="3" s="1"/>
  <c r="N313" i="1"/>
  <c r="B313" i="3" s="1"/>
  <c r="N312" i="1"/>
  <c r="B312" i="3" s="1"/>
  <c r="N311" i="1"/>
  <c r="B311" i="3" s="1"/>
  <c r="N310" i="1"/>
  <c r="B310" i="3" s="1"/>
  <c r="N309" i="1"/>
  <c r="B309" i="3" s="1"/>
  <c r="N308" i="1"/>
  <c r="B308" i="3" s="1"/>
  <c r="N307" i="1"/>
  <c r="B307" i="3" s="1"/>
  <c r="N306" i="1"/>
  <c r="B306" i="3" s="1"/>
  <c r="N305" i="1"/>
  <c r="B305" i="3" s="1"/>
  <c r="N304" i="1"/>
  <c r="B304" i="3" s="1"/>
  <c r="N303" i="1"/>
  <c r="B303" i="3" s="1"/>
  <c r="N302" i="1"/>
  <c r="B302" i="3" s="1"/>
  <c r="N301" i="1"/>
  <c r="B301" i="3" s="1"/>
  <c r="N300" i="1"/>
  <c r="B300" i="3" s="1"/>
  <c r="N299" i="1"/>
  <c r="B299" i="3" s="1"/>
  <c r="N298" i="1"/>
  <c r="B298" i="3" s="1"/>
  <c r="N297" i="1"/>
  <c r="B297" i="3" s="1"/>
  <c r="N296" i="1"/>
  <c r="B296" i="3" s="1"/>
  <c r="N295" i="1"/>
  <c r="B295" i="3" s="1"/>
  <c r="N294" i="1"/>
  <c r="B294" i="3" s="1"/>
  <c r="N293" i="1"/>
  <c r="B293" i="3" s="1"/>
  <c r="N292" i="1"/>
  <c r="B292" i="3" s="1"/>
  <c r="N291" i="1"/>
  <c r="B291" i="3" s="1"/>
  <c r="N290" i="1"/>
  <c r="B290" i="3" s="1"/>
  <c r="N289" i="1"/>
  <c r="B289" i="3" s="1"/>
  <c r="N288" i="1"/>
  <c r="B288" i="3" s="1"/>
  <c r="N287" i="1"/>
  <c r="B287" i="3" s="1"/>
  <c r="N286" i="1"/>
  <c r="B286" i="3" s="1"/>
  <c r="N285" i="1"/>
  <c r="B285" i="3" s="1"/>
  <c r="N284" i="1"/>
  <c r="B284" i="3" s="1"/>
  <c r="N283" i="1"/>
  <c r="B283" i="3" s="1"/>
  <c r="N282" i="1"/>
  <c r="B282" i="3" s="1"/>
  <c r="N281" i="1"/>
  <c r="B281" i="3" s="1"/>
  <c r="N280" i="1"/>
  <c r="B280" i="3" s="1"/>
  <c r="N279" i="1"/>
  <c r="B279" i="3" s="1"/>
  <c r="N278" i="1"/>
  <c r="B278" i="3" s="1"/>
  <c r="N277" i="1"/>
  <c r="B277" i="3" s="1"/>
  <c r="N276" i="1"/>
  <c r="B276" i="3" s="1"/>
  <c r="N275" i="1"/>
  <c r="B275" i="3" s="1"/>
  <c r="N274" i="1"/>
  <c r="B274" i="3" s="1"/>
  <c r="N273" i="1"/>
  <c r="B273" i="3" s="1"/>
  <c r="N272" i="1"/>
  <c r="B272" i="3" s="1"/>
  <c r="N271" i="1"/>
  <c r="B271" i="3" s="1"/>
  <c r="N270" i="1"/>
  <c r="B270" i="3" s="1"/>
  <c r="N269" i="1"/>
  <c r="B269" i="3" s="1"/>
  <c r="N268" i="1"/>
  <c r="B268" i="3" s="1"/>
  <c r="N267" i="1"/>
  <c r="B267" i="3" s="1"/>
  <c r="N266" i="1"/>
  <c r="B266" i="3" s="1"/>
  <c r="N265" i="1"/>
  <c r="B265" i="3" s="1"/>
  <c r="N264" i="1"/>
  <c r="B264" i="3" s="1"/>
  <c r="N263" i="1"/>
  <c r="B263" i="3" s="1"/>
  <c r="N262" i="1"/>
  <c r="B262" i="3" s="1"/>
  <c r="N261" i="1"/>
  <c r="B261" i="3" s="1"/>
  <c r="N260" i="1"/>
  <c r="B260" i="3" s="1"/>
  <c r="N259" i="1"/>
  <c r="B259" i="3" s="1"/>
  <c r="N258" i="1"/>
  <c r="B258" i="3" s="1"/>
  <c r="N257" i="1"/>
  <c r="B257" i="3" s="1"/>
  <c r="N256" i="1"/>
  <c r="B256" i="3" s="1"/>
  <c r="N255" i="1"/>
  <c r="B255" i="3" s="1"/>
  <c r="N254" i="1"/>
  <c r="B254" i="3" s="1"/>
  <c r="N253" i="1"/>
  <c r="B253" i="3" s="1"/>
  <c r="N252" i="1"/>
  <c r="B252" i="3" s="1"/>
  <c r="N251" i="1"/>
  <c r="B251" i="3" s="1"/>
  <c r="N250" i="1"/>
  <c r="B250" i="3" s="1"/>
  <c r="N249" i="1"/>
  <c r="B249" i="3" s="1"/>
  <c r="N248" i="1"/>
  <c r="B248" i="3" s="1"/>
  <c r="N247" i="1"/>
  <c r="B247" i="3" s="1"/>
  <c r="N246" i="1"/>
  <c r="B246" i="3" s="1"/>
  <c r="N245" i="1"/>
  <c r="B245" i="3" s="1"/>
  <c r="N244" i="1"/>
  <c r="B244" i="3" s="1"/>
  <c r="N243" i="1"/>
  <c r="B243" i="3" s="1"/>
  <c r="N242" i="1"/>
  <c r="B242" i="3" s="1"/>
  <c r="N241" i="1"/>
  <c r="B241" i="3" s="1"/>
  <c r="N240" i="1"/>
  <c r="B240" i="3" s="1"/>
  <c r="N239" i="1"/>
  <c r="B239" i="3" s="1"/>
  <c r="N238" i="1"/>
  <c r="B238" i="3" s="1"/>
  <c r="N237" i="1"/>
  <c r="B237" i="3" s="1"/>
  <c r="N236" i="1"/>
  <c r="B236" i="3" s="1"/>
  <c r="N235" i="1"/>
  <c r="B235" i="3" s="1"/>
  <c r="N234" i="1"/>
  <c r="B234" i="3" s="1"/>
  <c r="N233" i="1"/>
  <c r="B233" i="3" s="1"/>
  <c r="N232" i="1"/>
  <c r="B232" i="3" s="1"/>
  <c r="N231" i="1"/>
  <c r="B231" i="3" s="1"/>
  <c r="N230" i="1"/>
  <c r="B230" i="3" s="1"/>
  <c r="N229" i="1"/>
  <c r="B229" i="3" s="1"/>
  <c r="N228" i="1"/>
  <c r="B228" i="3" s="1"/>
  <c r="N227" i="1"/>
  <c r="B227" i="3" s="1"/>
  <c r="N226" i="1"/>
  <c r="B226" i="3" s="1"/>
  <c r="N225" i="1"/>
  <c r="B225" i="3" s="1"/>
  <c r="N224" i="1"/>
  <c r="B224" i="3" s="1"/>
  <c r="N223" i="1"/>
  <c r="B223" i="3" s="1"/>
  <c r="N222" i="1"/>
  <c r="B222" i="3" s="1"/>
  <c r="N221" i="1"/>
  <c r="B221" i="3" s="1"/>
  <c r="N220" i="1"/>
  <c r="B220" i="3" s="1"/>
  <c r="N219" i="1"/>
  <c r="B219" i="3" s="1"/>
  <c r="N218" i="1"/>
  <c r="B218" i="3" s="1"/>
  <c r="N217" i="1"/>
  <c r="B217" i="3" s="1"/>
  <c r="N216" i="1"/>
  <c r="B216" i="3" s="1"/>
  <c r="N215" i="1"/>
  <c r="B215" i="3" s="1"/>
  <c r="N214" i="1"/>
  <c r="B214" i="3" s="1"/>
  <c r="N213" i="1"/>
  <c r="B213" i="3" s="1"/>
  <c r="N212" i="1"/>
  <c r="B212" i="3" s="1"/>
  <c r="N211" i="1"/>
  <c r="B211" i="3" s="1"/>
  <c r="N210" i="1"/>
  <c r="B210" i="3" s="1"/>
  <c r="N209" i="1"/>
  <c r="B209" i="3" s="1"/>
  <c r="N208" i="1"/>
  <c r="B208" i="3" s="1"/>
  <c r="N207" i="1"/>
  <c r="B207" i="3" s="1"/>
  <c r="N206" i="1"/>
  <c r="B206" i="3" s="1"/>
  <c r="N205" i="1"/>
  <c r="B205" i="3" s="1"/>
  <c r="N204" i="1"/>
  <c r="B204" i="3" s="1"/>
  <c r="N203" i="1"/>
  <c r="B203" i="3" s="1"/>
  <c r="N202" i="1"/>
  <c r="B202" i="3" s="1"/>
  <c r="N201" i="1"/>
  <c r="B201" i="3" s="1"/>
  <c r="N200" i="1"/>
  <c r="B200" i="3" s="1"/>
  <c r="N199" i="1"/>
  <c r="B199" i="3" s="1"/>
  <c r="N198" i="1"/>
  <c r="B198" i="3" s="1"/>
  <c r="N197" i="1"/>
  <c r="B197" i="3" s="1"/>
  <c r="N196" i="1"/>
  <c r="B196" i="3" s="1"/>
  <c r="N195" i="1"/>
  <c r="B195" i="3" s="1"/>
  <c r="N194" i="1"/>
  <c r="B194" i="3" s="1"/>
  <c r="N193" i="1"/>
  <c r="B193" i="3" s="1"/>
  <c r="N192" i="1"/>
  <c r="B192" i="3" s="1"/>
  <c r="N191" i="1"/>
  <c r="B191" i="3" s="1"/>
  <c r="N190" i="1"/>
  <c r="B190" i="3" s="1"/>
  <c r="N189" i="1"/>
  <c r="B189" i="3" s="1"/>
  <c r="N188" i="1"/>
  <c r="B188" i="3" s="1"/>
  <c r="N187" i="1"/>
  <c r="B187" i="3" s="1"/>
  <c r="N186" i="1"/>
  <c r="B186" i="3" s="1"/>
  <c r="N185" i="1"/>
  <c r="B185" i="3" s="1"/>
  <c r="N184" i="1"/>
  <c r="B184" i="3" s="1"/>
  <c r="N183" i="1"/>
  <c r="B183" i="3" s="1"/>
  <c r="N182" i="1"/>
  <c r="B182" i="3" s="1"/>
  <c r="N181" i="1"/>
  <c r="B181" i="3" s="1"/>
  <c r="N180" i="1"/>
  <c r="B180" i="3" s="1"/>
  <c r="N179" i="1"/>
  <c r="B179" i="3" s="1"/>
  <c r="N178" i="1"/>
  <c r="B178" i="3" s="1"/>
  <c r="N177" i="1"/>
  <c r="B177" i="3" s="1"/>
  <c r="N176" i="1"/>
  <c r="B176" i="3" s="1"/>
  <c r="N175" i="1"/>
  <c r="B175" i="3" s="1"/>
  <c r="N174" i="1"/>
  <c r="B174" i="3" s="1"/>
  <c r="N173" i="1"/>
  <c r="B173" i="3" s="1"/>
  <c r="N172" i="1"/>
  <c r="B172" i="3" s="1"/>
  <c r="N171" i="1"/>
  <c r="B171" i="3" s="1"/>
  <c r="N170" i="1"/>
  <c r="B170" i="3" s="1"/>
  <c r="N169" i="1"/>
  <c r="B169" i="3" s="1"/>
  <c r="N168" i="1"/>
  <c r="B168" i="3" s="1"/>
  <c r="N167" i="1"/>
  <c r="B167" i="3" s="1"/>
  <c r="N166" i="1"/>
  <c r="B166" i="3" s="1"/>
  <c r="N165" i="1"/>
  <c r="B165" i="3" s="1"/>
  <c r="N164" i="1"/>
  <c r="B164" i="3" s="1"/>
  <c r="N163" i="1"/>
  <c r="B163" i="3" s="1"/>
  <c r="N162" i="1"/>
  <c r="B162" i="3" s="1"/>
  <c r="N161" i="1"/>
  <c r="B161" i="3" s="1"/>
  <c r="N160" i="1"/>
  <c r="B160" i="3" s="1"/>
  <c r="N159" i="1"/>
  <c r="B159" i="3" s="1"/>
  <c r="N158" i="1"/>
  <c r="B158" i="3" s="1"/>
  <c r="N157" i="1"/>
  <c r="B157" i="3" s="1"/>
  <c r="N156" i="1"/>
  <c r="B156" i="3" s="1"/>
  <c r="N155" i="1"/>
  <c r="B155" i="3" s="1"/>
  <c r="N154" i="1"/>
  <c r="B154" i="3" s="1"/>
  <c r="N153" i="1"/>
  <c r="B153" i="3" s="1"/>
  <c r="N152" i="1"/>
  <c r="B152" i="3" s="1"/>
  <c r="N151" i="1"/>
  <c r="B151" i="3" s="1"/>
  <c r="N150" i="1"/>
  <c r="B150" i="3" s="1"/>
  <c r="N149" i="1"/>
  <c r="B149" i="3" s="1"/>
  <c r="N148" i="1"/>
  <c r="B148" i="3" s="1"/>
  <c r="N147" i="1"/>
  <c r="B147" i="3" s="1"/>
  <c r="N146" i="1"/>
  <c r="B146" i="3" s="1"/>
  <c r="N145" i="1"/>
  <c r="B145" i="3" s="1"/>
  <c r="N144" i="1"/>
  <c r="B144" i="3" s="1"/>
  <c r="N143" i="1"/>
  <c r="B143" i="3" s="1"/>
  <c r="N142" i="1"/>
  <c r="B142" i="3" s="1"/>
  <c r="N141" i="1"/>
  <c r="B141" i="3" s="1"/>
  <c r="N140" i="1"/>
  <c r="B140" i="3" s="1"/>
  <c r="N139" i="1"/>
  <c r="B139" i="3" s="1"/>
  <c r="N138" i="1"/>
  <c r="B138" i="3" s="1"/>
  <c r="N137" i="1"/>
  <c r="B137" i="3" s="1"/>
  <c r="N136" i="1"/>
  <c r="B136" i="3" s="1"/>
  <c r="N135" i="1"/>
  <c r="B135" i="3" s="1"/>
  <c r="N134" i="1"/>
  <c r="B134" i="3" s="1"/>
  <c r="N133" i="1"/>
  <c r="B133" i="3" s="1"/>
  <c r="N132" i="1"/>
  <c r="B132" i="3" s="1"/>
  <c r="N131" i="1"/>
  <c r="B131" i="3" s="1"/>
  <c r="N130" i="1"/>
  <c r="B130" i="3" s="1"/>
  <c r="N129" i="1"/>
  <c r="B129" i="3" s="1"/>
  <c r="N128" i="1"/>
  <c r="B128" i="3" s="1"/>
  <c r="N127" i="1"/>
  <c r="B127" i="3" s="1"/>
  <c r="N126" i="1"/>
  <c r="B126" i="3" s="1"/>
  <c r="N125" i="1"/>
  <c r="B125" i="3" s="1"/>
  <c r="N124" i="1"/>
  <c r="B124" i="3" s="1"/>
  <c r="N123" i="1"/>
  <c r="B123" i="3" s="1"/>
  <c r="N122" i="1"/>
  <c r="B122" i="3" s="1"/>
  <c r="N121" i="1"/>
  <c r="B121" i="3" s="1"/>
  <c r="N120" i="1"/>
  <c r="B120" i="3" s="1"/>
  <c r="N119" i="1"/>
  <c r="B119" i="3" s="1"/>
  <c r="N118" i="1"/>
  <c r="B118" i="3" s="1"/>
  <c r="N117" i="1"/>
  <c r="B117" i="3" s="1"/>
  <c r="N116" i="1"/>
  <c r="B116" i="3" s="1"/>
  <c r="N115" i="1"/>
  <c r="B115" i="3" s="1"/>
  <c r="N114" i="1"/>
  <c r="B114" i="3" s="1"/>
  <c r="N113" i="1"/>
  <c r="B113" i="3" s="1"/>
  <c r="N112" i="1"/>
  <c r="B112" i="3" s="1"/>
  <c r="N111" i="1"/>
  <c r="B111" i="3" s="1"/>
  <c r="N110" i="1"/>
  <c r="B110" i="3" s="1"/>
  <c r="N109" i="1"/>
  <c r="B109" i="3" s="1"/>
  <c r="N108" i="1"/>
  <c r="B108" i="3" s="1"/>
  <c r="N107" i="1"/>
  <c r="B107" i="3" s="1"/>
  <c r="N106" i="1"/>
  <c r="B106" i="3" s="1"/>
  <c r="N105" i="1"/>
  <c r="B105" i="3" s="1"/>
  <c r="N104" i="1"/>
  <c r="B104" i="3" s="1"/>
  <c r="N103" i="1"/>
  <c r="B103" i="3" s="1"/>
  <c r="N102" i="1"/>
  <c r="B102" i="3" s="1"/>
  <c r="N101" i="1"/>
  <c r="B101" i="3" s="1"/>
  <c r="N100" i="1"/>
  <c r="B100" i="3" s="1"/>
  <c r="N99" i="1"/>
  <c r="B99" i="3" s="1"/>
  <c r="N98" i="1"/>
  <c r="B98" i="3" s="1"/>
  <c r="N97" i="1"/>
  <c r="B97" i="3" s="1"/>
  <c r="N96" i="1"/>
  <c r="B96" i="3" s="1"/>
  <c r="N95" i="1"/>
  <c r="B95" i="3" s="1"/>
  <c r="N94" i="1"/>
  <c r="B94" i="3" s="1"/>
  <c r="N93" i="1"/>
  <c r="B93" i="3" s="1"/>
  <c r="N92" i="1"/>
  <c r="B92" i="3" s="1"/>
  <c r="N91" i="1"/>
  <c r="B91" i="3" s="1"/>
  <c r="N90" i="1"/>
  <c r="B90" i="3" s="1"/>
  <c r="N89" i="1"/>
  <c r="B89" i="3" s="1"/>
  <c r="N88" i="1"/>
  <c r="B88" i="3" s="1"/>
  <c r="N87" i="1"/>
  <c r="B87" i="3" s="1"/>
  <c r="N86" i="1"/>
  <c r="B86" i="3" s="1"/>
  <c r="N85" i="1"/>
  <c r="B85" i="3" s="1"/>
  <c r="N84" i="1"/>
  <c r="B84" i="3" s="1"/>
  <c r="N83" i="1"/>
  <c r="B83" i="3" s="1"/>
  <c r="N82" i="1"/>
  <c r="B82" i="3" s="1"/>
  <c r="N81" i="1"/>
  <c r="B81" i="3" s="1"/>
  <c r="N80" i="1"/>
  <c r="B80" i="3" s="1"/>
  <c r="N79" i="1"/>
  <c r="B79" i="3" s="1"/>
  <c r="N78" i="1"/>
  <c r="B78" i="3" s="1"/>
  <c r="N77" i="1"/>
  <c r="B77" i="3" s="1"/>
  <c r="N76" i="1"/>
  <c r="B76" i="3" s="1"/>
  <c r="N75" i="1"/>
  <c r="B75" i="3" s="1"/>
  <c r="N74" i="1"/>
  <c r="B74" i="3" s="1"/>
  <c r="N73" i="1"/>
  <c r="B73" i="3" s="1"/>
  <c r="N72" i="1"/>
  <c r="B72" i="3" s="1"/>
  <c r="N71" i="1"/>
  <c r="B71" i="3" s="1"/>
  <c r="N70" i="1"/>
  <c r="B70" i="3" s="1"/>
  <c r="N69" i="1"/>
  <c r="B69" i="3" s="1"/>
  <c r="N68" i="1"/>
  <c r="B68" i="3" s="1"/>
  <c r="N67" i="1"/>
  <c r="B67" i="3" s="1"/>
  <c r="N66" i="1"/>
  <c r="B66" i="3" s="1"/>
  <c r="N65" i="1"/>
  <c r="B65" i="3" s="1"/>
  <c r="N64" i="1"/>
  <c r="B64" i="3" s="1"/>
  <c r="N63" i="1"/>
  <c r="B63" i="3" s="1"/>
  <c r="N62" i="1"/>
  <c r="B62" i="3" s="1"/>
  <c r="N61" i="1"/>
  <c r="B61" i="3" s="1"/>
  <c r="N60" i="1"/>
  <c r="B60" i="3" s="1"/>
  <c r="N59" i="1"/>
  <c r="B59" i="3" s="1"/>
  <c r="N58" i="1"/>
  <c r="B58" i="3" s="1"/>
  <c r="N57" i="1"/>
  <c r="B57" i="3" s="1"/>
  <c r="N56" i="1"/>
  <c r="B56" i="3" s="1"/>
  <c r="N55" i="1"/>
  <c r="B55" i="3" s="1"/>
  <c r="N54" i="1"/>
  <c r="B54" i="3" s="1"/>
  <c r="N53" i="1"/>
  <c r="B53" i="3" s="1"/>
  <c r="N52" i="1"/>
  <c r="B52" i="3" s="1"/>
  <c r="N51" i="1"/>
  <c r="B51" i="3" s="1"/>
  <c r="N50" i="1"/>
  <c r="B50" i="3" s="1"/>
  <c r="N49" i="1"/>
  <c r="B49" i="3" s="1"/>
  <c r="N48" i="1"/>
  <c r="B48" i="3" s="1"/>
  <c r="N47" i="1"/>
  <c r="B47" i="3" s="1"/>
  <c r="N46" i="1"/>
  <c r="B46" i="3" s="1"/>
  <c r="N45" i="1"/>
  <c r="B45" i="3" s="1"/>
  <c r="N44" i="1"/>
  <c r="B44" i="3" s="1"/>
  <c r="N43" i="1"/>
  <c r="B43" i="3" s="1"/>
  <c r="N42" i="1"/>
  <c r="B42" i="3" s="1"/>
  <c r="N41" i="1"/>
  <c r="B41" i="3" s="1"/>
  <c r="N40" i="1"/>
  <c r="B40" i="3" s="1"/>
  <c r="N39" i="1"/>
  <c r="B39" i="3" s="1"/>
  <c r="N38" i="1"/>
  <c r="B38" i="3" s="1"/>
  <c r="N37" i="1"/>
  <c r="B37" i="3" s="1"/>
  <c r="N36" i="1"/>
  <c r="B36" i="3" s="1"/>
  <c r="N35" i="1"/>
  <c r="B35" i="3" s="1"/>
  <c r="N34" i="1"/>
  <c r="B34" i="3" s="1"/>
  <c r="N33" i="1"/>
  <c r="B33" i="3" s="1"/>
  <c r="N32" i="1"/>
  <c r="B32" i="3" s="1"/>
  <c r="N31" i="1"/>
  <c r="B31" i="3" s="1"/>
  <c r="N30" i="1"/>
  <c r="B30" i="3" s="1"/>
  <c r="N29" i="1"/>
  <c r="B29" i="3" s="1"/>
  <c r="N28" i="1"/>
  <c r="B28" i="3" s="1"/>
  <c r="N27" i="1"/>
  <c r="B27" i="3" s="1"/>
  <c r="N26" i="1"/>
  <c r="B26" i="3" s="1"/>
  <c r="N25" i="1"/>
  <c r="B25" i="3" s="1"/>
  <c r="N24" i="1"/>
  <c r="B24" i="3" s="1"/>
  <c r="N23" i="1"/>
  <c r="B23" i="3" s="1"/>
  <c r="N22" i="1"/>
  <c r="B22" i="3" s="1"/>
  <c r="N21" i="1"/>
  <c r="B21" i="3" s="1"/>
  <c r="N20" i="1"/>
  <c r="B20" i="3" s="1"/>
  <c r="N19" i="1"/>
  <c r="B19" i="3" s="1"/>
  <c r="N18" i="1"/>
  <c r="B18" i="3" s="1"/>
  <c r="N17" i="1"/>
  <c r="B17" i="3" s="1"/>
  <c r="N16" i="1"/>
  <c r="B16" i="3" s="1"/>
  <c r="N15" i="1"/>
  <c r="B15" i="3" s="1"/>
  <c r="N14" i="1"/>
  <c r="B14" i="3" s="1"/>
  <c r="N13" i="1"/>
  <c r="B13" i="3" s="1"/>
  <c r="N12" i="1"/>
  <c r="B12" i="3" s="1"/>
  <c r="N11" i="1"/>
  <c r="B11" i="3" s="1"/>
  <c r="N10" i="1"/>
  <c r="B10" i="3" s="1"/>
  <c r="N9" i="1"/>
  <c r="B9" i="3" s="1"/>
  <c r="N8" i="1"/>
  <c r="B8" i="3" s="1"/>
  <c r="N7" i="1"/>
  <c r="B7" i="3" s="1"/>
  <c r="N6" i="1"/>
  <c r="B6" i="3" s="1"/>
  <c r="N5" i="1"/>
  <c r="B5" i="3" s="1"/>
  <c r="N4" i="1"/>
  <c r="B4" i="3" s="1"/>
  <c r="N3" i="1"/>
  <c r="B3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F5" i="3" l="1"/>
  <c r="F9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F125" i="3"/>
  <c r="F129" i="3"/>
  <c r="F133" i="3"/>
  <c r="F137" i="3"/>
  <c r="F141" i="3"/>
  <c r="F145" i="3"/>
  <c r="F149" i="3"/>
  <c r="F153" i="3"/>
  <c r="F157" i="3"/>
  <c r="F161" i="3"/>
  <c r="F165" i="3"/>
  <c r="F169" i="3"/>
  <c r="F173" i="3"/>
  <c r="F177" i="3"/>
  <c r="F181" i="3"/>
  <c r="F185" i="3"/>
  <c r="F189" i="3"/>
  <c r="F193" i="3"/>
  <c r="F197" i="3"/>
  <c r="F201" i="3"/>
  <c r="F205" i="3"/>
  <c r="F209" i="3"/>
  <c r="F213" i="3"/>
  <c r="F217" i="3"/>
  <c r="F221" i="3"/>
  <c r="F225" i="3"/>
  <c r="F229" i="3"/>
  <c r="F233" i="3"/>
  <c r="F237" i="3"/>
  <c r="F241" i="3"/>
  <c r="F245" i="3"/>
  <c r="F249" i="3"/>
  <c r="F253" i="3"/>
  <c r="F257" i="3"/>
  <c r="F261" i="3"/>
  <c r="F265" i="3"/>
  <c r="F269" i="3"/>
  <c r="F273" i="3"/>
  <c r="F277" i="3"/>
  <c r="F281" i="3"/>
  <c r="F285" i="3"/>
  <c r="F289" i="3"/>
  <c r="F293" i="3"/>
  <c r="F297" i="3"/>
  <c r="F301" i="3"/>
  <c r="F305" i="3"/>
  <c r="F309" i="3"/>
  <c r="F313" i="3"/>
  <c r="F317" i="3"/>
  <c r="F321" i="3"/>
  <c r="F325" i="3"/>
  <c r="F329" i="3"/>
  <c r="F333" i="3"/>
  <c r="F337" i="3"/>
  <c r="F341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05" i="3"/>
  <c r="F509" i="3"/>
  <c r="F513" i="3"/>
  <c r="F517" i="3"/>
  <c r="F521" i="3"/>
  <c r="F525" i="3"/>
  <c r="F529" i="3"/>
  <c r="F533" i="3"/>
  <c r="F537" i="3"/>
  <c r="F541" i="3"/>
  <c r="F545" i="3"/>
  <c r="F549" i="3"/>
  <c r="F553" i="3"/>
  <c r="F557" i="3"/>
  <c r="F561" i="3"/>
  <c r="F565" i="3"/>
  <c r="F569" i="3"/>
  <c r="F573" i="3"/>
  <c r="F577" i="3"/>
  <c r="F581" i="3"/>
  <c r="F585" i="3"/>
  <c r="F589" i="3"/>
  <c r="F593" i="3"/>
  <c r="F597" i="3"/>
  <c r="F601" i="3"/>
  <c r="F605" i="3"/>
  <c r="F609" i="3"/>
  <c r="F613" i="3"/>
  <c r="F617" i="3"/>
  <c r="F621" i="3"/>
  <c r="F625" i="3"/>
  <c r="F629" i="3"/>
  <c r="F633" i="3"/>
  <c r="F637" i="3"/>
  <c r="F641" i="3"/>
  <c r="F645" i="3"/>
  <c r="F649" i="3"/>
  <c r="F653" i="3"/>
  <c r="F657" i="3"/>
  <c r="F661" i="3"/>
  <c r="F665" i="3"/>
  <c r="F669" i="3"/>
  <c r="F673" i="3"/>
  <c r="F677" i="3"/>
  <c r="F681" i="3"/>
  <c r="F685" i="3"/>
  <c r="F689" i="3"/>
  <c r="F693" i="3"/>
  <c r="F697" i="3"/>
  <c r="F701" i="3"/>
  <c r="F705" i="3"/>
  <c r="F709" i="3"/>
  <c r="F713" i="3"/>
  <c r="F717" i="3"/>
  <c r="F721" i="3"/>
  <c r="F725" i="3"/>
  <c r="F729" i="3"/>
  <c r="F733" i="3"/>
  <c r="F737" i="3"/>
  <c r="F741" i="3"/>
  <c r="F745" i="3"/>
  <c r="F749" i="3"/>
  <c r="F753" i="3"/>
  <c r="F757" i="3"/>
  <c r="F761" i="3"/>
  <c r="F765" i="3"/>
  <c r="F769" i="3"/>
  <c r="F773" i="3"/>
  <c r="F777" i="3"/>
  <c r="F781" i="3"/>
  <c r="F785" i="3"/>
  <c r="F789" i="3"/>
  <c r="F793" i="3"/>
  <c r="F797" i="3"/>
  <c r="F801" i="3"/>
  <c r="F805" i="3"/>
  <c r="F809" i="3"/>
  <c r="F813" i="3"/>
  <c r="F817" i="3"/>
  <c r="F821" i="3"/>
  <c r="F825" i="3"/>
  <c r="F829" i="3"/>
  <c r="F833" i="3"/>
  <c r="F837" i="3"/>
  <c r="F841" i="3"/>
  <c r="F845" i="3"/>
  <c r="F849" i="3"/>
  <c r="F853" i="3"/>
  <c r="F857" i="3"/>
  <c r="F861" i="3"/>
  <c r="F865" i="3"/>
  <c r="F869" i="3"/>
  <c r="F873" i="3"/>
  <c r="F877" i="3"/>
  <c r="F881" i="3"/>
  <c r="F885" i="3"/>
  <c r="F889" i="3"/>
  <c r="F893" i="3"/>
  <c r="F897" i="3"/>
  <c r="F901" i="3"/>
  <c r="F905" i="3"/>
  <c r="F909" i="3"/>
  <c r="F913" i="3"/>
  <c r="F917" i="3"/>
  <c r="F921" i="3"/>
  <c r="F925" i="3"/>
  <c r="F929" i="3"/>
  <c r="F933" i="3"/>
  <c r="F937" i="3"/>
  <c r="F941" i="3"/>
  <c r="F945" i="3"/>
  <c r="F949" i="3"/>
  <c r="F953" i="3"/>
  <c r="F957" i="3"/>
  <c r="F961" i="3"/>
  <c r="F965" i="3"/>
  <c r="F969" i="3"/>
  <c r="F973" i="3"/>
  <c r="F977" i="3"/>
  <c r="F981" i="3"/>
  <c r="F985" i="3"/>
  <c r="F989" i="3"/>
  <c r="F993" i="3"/>
  <c r="F997" i="3"/>
  <c r="F1001" i="3"/>
  <c r="F1005" i="3"/>
  <c r="F1009" i="3"/>
  <c r="F1013" i="3"/>
  <c r="F1017" i="3"/>
  <c r="F1021" i="3"/>
  <c r="F1025" i="3"/>
  <c r="F1029" i="3"/>
  <c r="F1033" i="3"/>
  <c r="F1037" i="3"/>
  <c r="F1041" i="3"/>
  <c r="F1045" i="3"/>
  <c r="F1049" i="3"/>
  <c r="F1053" i="3"/>
  <c r="F1057" i="3"/>
  <c r="F1061" i="3"/>
  <c r="F1065" i="3"/>
  <c r="F1069" i="3"/>
  <c r="F1073" i="3"/>
  <c r="F1077" i="3"/>
  <c r="F1081" i="3"/>
  <c r="F1085" i="3"/>
  <c r="F1089" i="3"/>
  <c r="F1093" i="3"/>
  <c r="F1097" i="3"/>
  <c r="F1101" i="3"/>
  <c r="F1105" i="3"/>
  <c r="F1109" i="3"/>
  <c r="F1113" i="3"/>
  <c r="F1117" i="3"/>
  <c r="F1121" i="3"/>
  <c r="F1125" i="3"/>
  <c r="F1129" i="3"/>
  <c r="F1133" i="3"/>
  <c r="F1137" i="3"/>
  <c r="F1141" i="3"/>
  <c r="F1145" i="3"/>
  <c r="F1149" i="3"/>
  <c r="F1153" i="3"/>
  <c r="F1157" i="3"/>
  <c r="F1161" i="3"/>
  <c r="F1165" i="3"/>
  <c r="F1169" i="3"/>
  <c r="F1173" i="3"/>
  <c r="F1177" i="3"/>
  <c r="F1181" i="3"/>
  <c r="F1185" i="3"/>
  <c r="F1189" i="3"/>
  <c r="F1193" i="3"/>
  <c r="F1197" i="3"/>
  <c r="F1201" i="3"/>
  <c r="F1205" i="3"/>
  <c r="F1209" i="3"/>
  <c r="F1213" i="3"/>
  <c r="F1217" i="3"/>
  <c r="F1221" i="3"/>
  <c r="F1225" i="3"/>
  <c r="F1229" i="3"/>
  <c r="F1233" i="3"/>
  <c r="F1237" i="3"/>
  <c r="F1241" i="3"/>
  <c r="F1245" i="3"/>
  <c r="F1249" i="3"/>
  <c r="F1253" i="3"/>
  <c r="F1257" i="3"/>
  <c r="F1261" i="3"/>
  <c r="F1265" i="3"/>
  <c r="F1269" i="3"/>
  <c r="F1273" i="3"/>
  <c r="F1277" i="3"/>
  <c r="F1281" i="3"/>
  <c r="F1285" i="3"/>
  <c r="F1289" i="3"/>
  <c r="F1293" i="3"/>
  <c r="F1297" i="3"/>
  <c r="F1301" i="3"/>
  <c r="F1305" i="3"/>
  <c r="F1309" i="3"/>
  <c r="F1313" i="3"/>
  <c r="F1317" i="3"/>
  <c r="F1321" i="3"/>
  <c r="F1325" i="3"/>
  <c r="F1329" i="3"/>
  <c r="F1333" i="3"/>
  <c r="F1337" i="3"/>
  <c r="F1341" i="3"/>
  <c r="F1345" i="3"/>
  <c r="F1349" i="3"/>
  <c r="F1353" i="3"/>
  <c r="F1357" i="3"/>
  <c r="F1361" i="3"/>
  <c r="F1365" i="3"/>
  <c r="F1369" i="3"/>
  <c r="F1373" i="3"/>
  <c r="F1377" i="3"/>
  <c r="F1381" i="3"/>
  <c r="F1385" i="3"/>
  <c r="F1389" i="3"/>
  <c r="F1393" i="3"/>
  <c r="F1397" i="3"/>
  <c r="F1401" i="3"/>
  <c r="F1405" i="3"/>
  <c r="F1409" i="3"/>
  <c r="F1413" i="3"/>
  <c r="F1417" i="3"/>
  <c r="F1421" i="3"/>
  <c r="F1425" i="3"/>
  <c r="F1429" i="3"/>
  <c r="F1433" i="3"/>
  <c r="F1437" i="3"/>
  <c r="F1441" i="3"/>
  <c r="F1445" i="3"/>
  <c r="F1449" i="3"/>
  <c r="F1453" i="3"/>
  <c r="F1457" i="3"/>
  <c r="F1461" i="3"/>
  <c r="F1465" i="3"/>
  <c r="F1469" i="3"/>
  <c r="F1473" i="3"/>
  <c r="F1477" i="3"/>
  <c r="F1481" i="3"/>
  <c r="F1485" i="3"/>
  <c r="F1489" i="3"/>
  <c r="F1493" i="3"/>
  <c r="F1497" i="3"/>
  <c r="F1501" i="3"/>
  <c r="F1505" i="3"/>
  <c r="F1509" i="3"/>
  <c r="F1513" i="3"/>
  <c r="F1517" i="3"/>
  <c r="F1521" i="3"/>
  <c r="F1525" i="3"/>
  <c r="F1529" i="3"/>
  <c r="F1533" i="3"/>
  <c r="F1537" i="3"/>
  <c r="F1541" i="3"/>
  <c r="F1545" i="3"/>
  <c r="F1549" i="3"/>
  <c r="F1553" i="3"/>
  <c r="F1557" i="3"/>
  <c r="F1561" i="3"/>
  <c r="F1565" i="3"/>
  <c r="F1569" i="3"/>
  <c r="F1573" i="3"/>
  <c r="F1577" i="3"/>
  <c r="F1581" i="3"/>
  <c r="F1585" i="3"/>
  <c r="F1589" i="3"/>
  <c r="F1593" i="3"/>
  <c r="F1597" i="3"/>
  <c r="F1601" i="3"/>
  <c r="F1605" i="3"/>
  <c r="F1609" i="3"/>
  <c r="F1613" i="3"/>
  <c r="F1617" i="3"/>
  <c r="F1621" i="3"/>
  <c r="F1625" i="3"/>
  <c r="F1629" i="3"/>
  <c r="F1633" i="3"/>
  <c r="F1637" i="3"/>
  <c r="F1641" i="3"/>
  <c r="F1645" i="3"/>
  <c r="F1649" i="3"/>
  <c r="F1653" i="3"/>
  <c r="F1657" i="3"/>
  <c r="F1661" i="3"/>
  <c r="F1665" i="3"/>
  <c r="F1669" i="3"/>
  <c r="F1673" i="3"/>
  <c r="F1677" i="3"/>
  <c r="F1681" i="3"/>
  <c r="F1685" i="3"/>
  <c r="F1689" i="3"/>
  <c r="F1693" i="3"/>
  <c r="F1697" i="3"/>
  <c r="F1701" i="3"/>
  <c r="F1705" i="3"/>
  <c r="F1709" i="3"/>
  <c r="F1713" i="3"/>
  <c r="F1717" i="3"/>
  <c r="F1721" i="3"/>
  <c r="F1725" i="3"/>
  <c r="F1729" i="3"/>
  <c r="F1733" i="3"/>
  <c r="F1737" i="3"/>
  <c r="F1741" i="3"/>
  <c r="F1745" i="3"/>
  <c r="F1749" i="3"/>
  <c r="F1753" i="3"/>
  <c r="F1757" i="3"/>
  <c r="F1761" i="3"/>
  <c r="F1765" i="3"/>
  <c r="F1769" i="3"/>
  <c r="F1773" i="3"/>
  <c r="F1777" i="3"/>
  <c r="F1781" i="3"/>
  <c r="F1785" i="3"/>
  <c r="F1789" i="3"/>
  <c r="F1793" i="3"/>
  <c r="F1797" i="3"/>
  <c r="F1801" i="3"/>
  <c r="F1805" i="3"/>
  <c r="F1809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1813" i="3"/>
  <c r="F1817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F98" i="3"/>
  <c r="F102" i="3"/>
  <c r="F106" i="3"/>
  <c r="F110" i="3"/>
  <c r="F114" i="3"/>
  <c r="F118" i="3"/>
  <c r="F122" i="3"/>
  <c r="F126" i="3"/>
  <c r="F130" i="3"/>
  <c r="F134" i="3"/>
  <c r="F138" i="3"/>
  <c r="F142" i="3"/>
  <c r="F146" i="3"/>
  <c r="F150" i="3"/>
  <c r="F154" i="3"/>
  <c r="F158" i="3"/>
  <c r="F162" i="3"/>
  <c r="F166" i="3"/>
  <c r="F170" i="3"/>
  <c r="F174" i="3"/>
  <c r="F178" i="3"/>
  <c r="F182" i="3"/>
  <c r="F186" i="3"/>
  <c r="F190" i="3"/>
  <c r="F194" i="3"/>
  <c r="F198" i="3"/>
  <c r="F202" i="3"/>
  <c r="F206" i="3"/>
  <c r="F210" i="3"/>
  <c r="F214" i="3"/>
  <c r="F218" i="3"/>
  <c r="F222" i="3"/>
  <c r="F226" i="3"/>
  <c r="F230" i="3"/>
  <c r="F234" i="3"/>
  <c r="F238" i="3"/>
  <c r="F242" i="3"/>
  <c r="F246" i="3"/>
  <c r="F250" i="3"/>
  <c r="F254" i="3"/>
  <c r="F258" i="3"/>
  <c r="F262" i="3"/>
  <c r="F266" i="3"/>
  <c r="F270" i="3"/>
  <c r="F274" i="3"/>
  <c r="F278" i="3"/>
  <c r="F282" i="3"/>
  <c r="F286" i="3"/>
  <c r="F290" i="3"/>
  <c r="F294" i="3"/>
  <c r="F298" i="3"/>
  <c r="F302" i="3"/>
  <c r="F306" i="3"/>
  <c r="F310" i="3"/>
  <c r="F314" i="3"/>
  <c r="F318" i="3"/>
  <c r="F322" i="3"/>
  <c r="F326" i="3"/>
  <c r="F330" i="3"/>
  <c r="F334" i="3"/>
  <c r="F338" i="3"/>
  <c r="F342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502" i="3"/>
  <c r="F506" i="3"/>
  <c r="F510" i="3"/>
  <c r="F514" i="3"/>
  <c r="F518" i="3"/>
  <c r="F522" i="3"/>
  <c r="F526" i="3"/>
  <c r="F530" i="3"/>
  <c r="F534" i="3"/>
  <c r="F538" i="3"/>
  <c r="F542" i="3"/>
  <c r="F546" i="3"/>
  <c r="F550" i="3"/>
  <c r="F554" i="3"/>
  <c r="F558" i="3"/>
  <c r="F562" i="3"/>
  <c r="F566" i="3"/>
  <c r="F570" i="3"/>
  <c r="F574" i="3"/>
  <c r="F578" i="3"/>
  <c r="F582" i="3"/>
  <c r="F586" i="3"/>
  <c r="F590" i="3"/>
  <c r="F594" i="3"/>
  <c r="F598" i="3"/>
  <c r="F602" i="3"/>
  <c r="F606" i="3"/>
  <c r="F610" i="3"/>
  <c r="F614" i="3"/>
  <c r="F618" i="3"/>
  <c r="F622" i="3"/>
  <c r="F626" i="3"/>
  <c r="F630" i="3"/>
  <c r="F634" i="3"/>
  <c r="F638" i="3"/>
  <c r="F642" i="3"/>
  <c r="F646" i="3"/>
  <c r="F650" i="3"/>
  <c r="F654" i="3"/>
  <c r="F658" i="3"/>
  <c r="F662" i="3"/>
  <c r="F666" i="3"/>
  <c r="F670" i="3"/>
  <c r="F674" i="3"/>
  <c r="F678" i="3"/>
  <c r="F682" i="3"/>
  <c r="F686" i="3"/>
  <c r="F690" i="3"/>
  <c r="F694" i="3"/>
  <c r="F698" i="3"/>
  <c r="F702" i="3"/>
  <c r="F706" i="3"/>
  <c r="F710" i="3"/>
  <c r="F714" i="3"/>
  <c r="F718" i="3"/>
  <c r="F722" i="3"/>
  <c r="F726" i="3"/>
  <c r="F730" i="3"/>
  <c r="F734" i="3"/>
  <c r="F738" i="3"/>
  <c r="F742" i="3"/>
  <c r="F746" i="3"/>
  <c r="F750" i="3"/>
  <c r="F754" i="3"/>
  <c r="F758" i="3"/>
  <c r="F762" i="3"/>
  <c r="F766" i="3"/>
  <c r="F770" i="3"/>
  <c r="F774" i="3"/>
  <c r="F778" i="3"/>
  <c r="F782" i="3"/>
  <c r="F786" i="3"/>
  <c r="F790" i="3"/>
  <c r="F794" i="3"/>
  <c r="F798" i="3"/>
  <c r="F802" i="3"/>
  <c r="F806" i="3"/>
  <c r="F810" i="3"/>
  <c r="F814" i="3"/>
  <c r="F818" i="3"/>
  <c r="F822" i="3"/>
  <c r="F826" i="3"/>
  <c r="F830" i="3"/>
  <c r="F834" i="3"/>
  <c r="F838" i="3"/>
  <c r="F842" i="3"/>
  <c r="F846" i="3"/>
  <c r="F850" i="3"/>
  <c r="F854" i="3"/>
  <c r="F858" i="3"/>
  <c r="F862" i="3"/>
  <c r="F866" i="3"/>
  <c r="F870" i="3"/>
  <c r="F874" i="3"/>
  <c r="F878" i="3"/>
  <c r="F882" i="3"/>
  <c r="F886" i="3"/>
  <c r="F890" i="3"/>
  <c r="F894" i="3"/>
  <c r="F898" i="3"/>
  <c r="F902" i="3"/>
  <c r="F906" i="3"/>
  <c r="F910" i="3"/>
  <c r="F914" i="3"/>
  <c r="F918" i="3"/>
  <c r="F922" i="3"/>
  <c r="F926" i="3"/>
  <c r="F930" i="3"/>
  <c r="F934" i="3"/>
  <c r="F938" i="3"/>
  <c r="F942" i="3"/>
  <c r="F946" i="3"/>
  <c r="F950" i="3"/>
  <c r="F954" i="3"/>
  <c r="F958" i="3"/>
  <c r="F962" i="3"/>
  <c r="F966" i="3"/>
  <c r="F970" i="3"/>
  <c r="F974" i="3"/>
  <c r="F978" i="3"/>
  <c r="F982" i="3"/>
  <c r="F986" i="3"/>
  <c r="F990" i="3"/>
  <c r="F994" i="3"/>
  <c r="F998" i="3"/>
  <c r="F1002" i="3"/>
  <c r="F1006" i="3"/>
  <c r="F1010" i="3"/>
  <c r="F1014" i="3"/>
  <c r="F1018" i="3"/>
  <c r="F1022" i="3"/>
  <c r="F1026" i="3"/>
  <c r="F1030" i="3"/>
  <c r="F1034" i="3"/>
  <c r="F1038" i="3"/>
  <c r="F1042" i="3"/>
  <c r="F1046" i="3"/>
  <c r="F1050" i="3"/>
  <c r="F1054" i="3"/>
  <c r="F1058" i="3"/>
  <c r="F1062" i="3"/>
  <c r="F1066" i="3"/>
  <c r="F1070" i="3"/>
  <c r="F1074" i="3"/>
  <c r="F1078" i="3"/>
  <c r="F1082" i="3"/>
  <c r="F1086" i="3"/>
  <c r="F1090" i="3"/>
  <c r="F1094" i="3"/>
  <c r="F1098" i="3"/>
  <c r="F1102" i="3"/>
  <c r="F1106" i="3"/>
  <c r="F1110" i="3"/>
  <c r="F1114" i="3"/>
  <c r="F1118" i="3"/>
  <c r="F1122" i="3"/>
  <c r="F1126" i="3"/>
  <c r="F1130" i="3"/>
  <c r="F1134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347" i="3"/>
  <c r="F351" i="3"/>
  <c r="F355" i="3"/>
  <c r="F359" i="3"/>
  <c r="F363" i="3"/>
  <c r="F367" i="3"/>
  <c r="F371" i="3"/>
  <c r="F375" i="3"/>
  <c r="F379" i="3"/>
  <c r="F383" i="3"/>
  <c r="F387" i="3"/>
  <c r="F391" i="3"/>
  <c r="F395" i="3"/>
  <c r="F399" i="3"/>
  <c r="F403" i="3"/>
  <c r="F407" i="3"/>
  <c r="F411" i="3"/>
  <c r="F415" i="3"/>
  <c r="F419" i="3"/>
  <c r="F423" i="3"/>
  <c r="F427" i="3"/>
  <c r="F431" i="3"/>
  <c r="F435" i="3"/>
  <c r="F439" i="3"/>
  <c r="F443" i="3"/>
  <c r="F447" i="3"/>
  <c r="F451" i="3"/>
  <c r="F455" i="3"/>
  <c r="F459" i="3"/>
  <c r="F463" i="3"/>
  <c r="F467" i="3"/>
  <c r="F471" i="3"/>
  <c r="F475" i="3"/>
  <c r="F479" i="3"/>
  <c r="F483" i="3"/>
  <c r="F487" i="3"/>
  <c r="F491" i="3"/>
  <c r="F495" i="3"/>
  <c r="F499" i="3"/>
  <c r="F503" i="3"/>
  <c r="F507" i="3"/>
  <c r="F511" i="3"/>
  <c r="F515" i="3"/>
  <c r="F519" i="3"/>
  <c r="F523" i="3"/>
  <c r="F527" i="3"/>
  <c r="F531" i="3"/>
  <c r="F535" i="3"/>
  <c r="F539" i="3"/>
  <c r="F543" i="3"/>
  <c r="F547" i="3"/>
  <c r="F551" i="3"/>
  <c r="F555" i="3"/>
  <c r="F559" i="3"/>
  <c r="F563" i="3"/>
  <c r="F567" i="3"/>
  <c r="F571" i="3"/>
  <c r="F575" i="3"/>
  <c r="F579" i="3"/>
  <c r="F583" i="3"/>
  <c r="F587" i="3"/>
  <c r="F591" i="3"/>
  <c r="F595" i="3"/>
  <c r="F599" i="3"/>
  <c r="F603" i="3"/>
  <c r="F607" i="3"/>
  <c r="F611" i="3"/>
  <c r="F615" i="3"/>
  <c r="F619" i="3"/>
  <c r="F623" i="3"/>
  <c r="F627" i="3"/>
  <c r="F631" i="3"/>
  <c r="F635" i="3"/>
  <c r="F639" i="3"/>
  <c r="F643" i="3"/>
  <c r="F647" i="3"/>
  <c r="F651" i="3"/>
  <c r="F655" i="3"/>
  <c r="F659" i="3"/>
  <c r="F663" i="3"/>
  <c r="F667" i="3"/>
  <c r="F671" i="3"/>
  <c r="F675" i="3"/>
  <c r="F679" i="3"/>
  <c r="F683" i="3"/>
  <c r="F687" i="3"/>
  <c r="F691" i="3"/>
  <c r="F695" i="3"/>
  <c r="F699" i="3"/>
  <c r="F703" i="3"/>
  <c r="F707" i="3"/>
  <c r="F711" i="3"/>
  <c r="F715" i="3"/>
  <c r="F719" i="3"/>
  <c r="F723" i="3"/>
  <c r="F727" i="3"/>
  <c r="F731" i="3"/>
  <c r="F735" i="3"/>
  <c r="F739" i="3"/>
  <c r="F743" i="3"/>
  <c r="F747" i="3"/>
  <c r="F751" i="3"/>
  <c r="F755" i="3"/>
  <c r="F759" i="3"/>
  <c r="F763" i="3"/>
  <c r="F767" i="3"/>
  <c r="F771" i="3"/>
  <c r="F775" i="3"/>
  <c r="F779" i="3"/>
  <c r="F783" i="3"/>
  <c r="F787" i="3"/>
  <c r="F791" i="3"/>
  <c r="F795" i="3"/>
  <c r="F799" i="3"/>
  <c r="F803" i="3"/>
  <c r="F807" i="3"/>
  <c r="F811" i="3"/>
  <c r="F815" i="3"/>
  <c r="F819" i="3"/>
  <c r="F823" i="3"/>
  <c r="F827" i="3"/>
  <c r="F831" i="3"/>
  <c r="F835" i="3"/>
  <c r="F839" i="3"/>
  <c r="F843" i="3"/>
  <c r="F847" i="3"/>
  <c r="F851" i="3"/>
  <c r="F855" i="3"/>
  <c r="F859" i="3"/>
  <c r="F863" i="3"/>
  <c r="F867" i="3"/>
  <c r="F871" i="3"/>
  <c r="F875" i="3"/>
  <c r="F879" i="3"/>
  <c r="F883" i="3"/>
  <c r="F887" i="3"/>
  <c r="F891" i="3"/>
  <c r="F895" i="3"/>
  <c r="F899" i="3"/>
  <c r="F903" i="3"/>
  <c r="F907" i="3"/>
  <c r="F911" i="3"/>
  <c r="F915" i="3"/>
  <c r="F919" i="3"/>
  <c r="F923" i="3"/>
  <c r="F927" i="3"/>
  <c r="F931" i="3"/>
  <c r="F935" i="3"/>
  <c r="F939" i="3"/>
  <c r="F943" i="3"/>
  <c r="F947" i="3"/>
  <c r="F951" i="3"/>
  <c r="F955" i="3"/>
  <c r="F959" i="3"/>
  <c r="F963" i="3"/>
  <c r="F967" i="3"/>
  <c r="F971" i="3"/>
  <c r="F975" i="3"/>
  <c r="F979" i="3"/>
  <c r="F983" i="3"/>
  <c r="F987" i="3"/>
  <c r="F991" i="3"/>
  <c r="F995" i="3"/>
  <c r="F999" i="3"/>
  <c r="F1003" i="3"/>
  <c r="F1007" i="3"/>
  <c r="F1011" i="3"/>
  <c r="F1015" i="3"/>
  <c r="F1019" i="3"/>
  <c r="F1023" i="3"/>
  <c r="F1027" i="3"/>
  <c r="F1031" i="3"/>
  <c r="F1035" i="3"/>
  <c r="F1039" i="3"/>
  <c r="F1043" i="3"/>
  <c r="F1047" i="3"/>
  <c r="F1051" i="3"/>
  <c r="F1055" i="3"/>
  <c r="F1059" i="3"/>
  <c r="F1063" i="3"/>
  <c r="F1067" i="3"/>
  <c r="F1071" i="3"/>
  <c r="F1075" i="3"/>
  <c r="F1079" i="3"/>
  <c r="F1083" i="3"/>
  <c r="F1087" i="3"/>
  <c r="F1091" i="3"/>
  <c r="F1095" i="3"/>
  <c r="F1099" i="3"/>
  <c r="F1103" i="3"/>
  <c r="F1107" i="3"/>
  <c r="F1111" i="3"/>
  <c r="F1115" i="3"/>
  <c r="F1119" i="3"/>
  <c r="F1123" i="3"/>
  <c r="F1127" i="3"/>
  <c r="F1131" i="3"/>
  <c r="F1135" i="3"/>
  <c r="F1139" i="3"/>
  <c r="F1143" i="3"/>
  <c r="F1147" i="3"/>
  <c r="F1151" i="3"/>
  <c r="F1155" i="3"/>
  <c r="F1159" i="3"/>
  <c r="F1163" i="3"/>
  <c r="F1167" i="3"/>
  <c r="F1171" i="3"/>
  <c r="F1175" i="3"/>
  <c r="F1179" i="3"/>
  <c r="F1183" i="3"/>
  <c r="F1187" i="3"/>
  <c r="F1191" i="3"/>
  <c r="F1195" i="3"/>
  <c r="F1199" i="3"/>
  <c r="F1203" i="3"/>
  <c r="F1207" i="3"/>
  <c r="F1211" i="3"/>
  <c r="F1215" i="3"/>
  <c r="F1219" i="3"/>
  <c r="F1223" i="3"/>
  <c r="F1227" i="3"/>
  <c r="F1231" i="3"/>
  <c r="F1235" i="3"/>
  <c r="F1239" i="3"/>
  <c r="F1243" i="3"/>
  <c r="F1247" i="3"/>
  <c r="F1251" i="3"/>
  <c r="F1255" i="3"/>
  <c r="F1259" i="3"/>
  <c r="F1263" i="3"/>
  <c r="F1267" i="3"/>
  <c r="F1271" i="3"/>
  <c r="F1275" i="3"/>
  <c r="F1279" i="3"/>
  <c r="F1283" i="3"/>
  <c r="F1287" i="3"/>
  <c r="F1291" i="3"/>
  <c r="F1295" i="3"/>
  <c r="F1299" i="3"/>
  <c r="F1303" i="3"/>
  <c r="F1307" i="3"/>
  <c r="F1311" i="3"/>
  <c r="F1315" i="3"/>
  <c r="F1319" i="3"/>
  <c r="F1323" i="3"/>
  <c r="F1327" i="3"/>
  <c r="F1331" i="3"/>
  <c r="F1335" i="3"/>
  <c r="F1339" i="3"/>
  <c r="F1343" i="3"/>
  <c r="F1347" i="3"/>
  <c r="F1351" i="3"/>
  <c r="F1355" i="3"/>
  <c r="F1359" i="3"/>
  <c r="F1363" i="3"/>
  <c r="F1367" i="3"/>
  <c r="F1371" i="3"/>
  <c r="F1375" i="3"/>
  <c r="F1379" i="3"/>
  <c r="F1383" i="3"/>
  <c r="F1387" i="3"/>
  <c r="F1391" i="3"/>
  <c r="F1395" i="3"/>
  <c r="F1399" i="3"/>
  <c r="F1403" i="3"/>
  <c r="F1407" i="3"/>
  <c r="F1411" i="3"/>
  <c r="F1415" i="3"/>
  <c r="F1419" i="3"/>
  <c r="F1423" i="3"/>
  <c r="F1427" i="3"/>
  <c r="F1431" i="3"/>
  <c r="F1435" i="3"/>
  <c r="F1439" i="3"/>
  <c r="F1443" i="3"/>
  <c r="F1447" i="3"/>
  <c r="F1451" i="3"/>
  <c r="F1455" i="3"/>
  <c r="F1459" i="3"/>
  <c r="F1463" i="3"/>
  <c r="F1467" i="3"/>
  <c r="F1471" i="3"/>
  <c r="F1475" i="3"/>
  <c r="F1479" i="3"/>
  <c r="F1483" i="3"/>
  <c r="F1487" i="3"/>
  <c r="F1491" i="3"/>
  <c r="F1495" i="3"/>
  <c r="F1499" i="3"/>
  <c r="F1503" i="3"/>
  <c r="F1507" i="3"/>
  <c r="F1511" i="3"/>
  <c r="F1515" i="3"/>
  <c r="F1519" i="3"/>
  <c r="F1523" i="3"/>
  <c r="F1527" i="3"/>
  <c r="F1531" i="3"/>
  <c r="F1535" i="3"/>
  <c r="F1539" i="3"/>
  <c r="F1543" i="3"/>
  <c r="F1547" i="3"/>
  <c r="F1551" i="3"/>
  <c r="F1555" i="3"/>
  <c r="F1559" i="3"/>
  <c r="F1563" i="3"/>
  <c r="F1567" i="3"/>
  <c r="F1571" i="3"/>
  <c r="F1575" i="3"/>
  <c r="F1579" i="3"/>
  <c r="F1583" i="3"/>
  <c r="F1587" i="3"/>
  <c r="F1591" i="3"/>
  <c r="F1595" i="3"/>
  <c r="F1599" i="3"/>
  <c r="F1603" i="3"/>
  <c r="F1607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408" i="3"/>
  <c r="F412" i="3"/>
  <c r="F416" i="3"/>
  <c r="F420" i="3"/>
  <c r="F424" i="3"/>
  <c r="F428" i="3"/>
  <c r="F432" i="3"/>
  <c r="F436" i="3"/>
  <c r="F440" i="3"/>
  <c r="F444" i="3"/>
  <c r="F448" i="3"/>
  <c r="F452" i="3"/>
  <c r="F456" i="3"/>
  <c r="F460" i="3"/>
  <c r="F464" i="3"/>
  <c r="F468" i="3"/>
  <c r="F472" i="3"/>
  <c r="F476" i="3"/>
  <c r="F480" i="3"/>
  <c r="F484" i="3"/>
  <c r="F488" i="3"/>
  <c r="F492" i="3"/>
  <c r="F496" i="3"/>
  <c r="F500" i="3"/>
  <c r="F504" i="3"/>
  <c r="F508" i="3"/>
  <c r="F512" i="3"/>
  <c r="F516" i="3"/>
  <c r="F520" i="3"/>
  <c r="F524" i="3"/>
  <c r="F528" i="3"/>
  <c r="F532" i="3"/>
  <c r="F536" i="3"/>
  <c r="F540" i="3"/>
  <c r="F544" i="3"/>
  <c r="F548" i="3"/>
  <c r="F552" i="3"/>
  <c r="F556" i="3"/>
  <c r="F560" i="3"/>
  <c r="F564" i="3"/>
  <c r="F568" i="3"/>
  <c r="F572" i="3"/>
  <c r="F576" i="3"/>
  <c r="F580" i="3"/>
  <c r="F584" i="3"/>
  <c r="F588" i="3"/>
  <c r="F592" i="3"/>
  <c r="F596" i="3"/>
  <c r="F600" i="3"/>
  <c r="F604" i="3"/>
  <c r="F608" i="3"/>
  <c r="F612" i="3"/>
  <c r="F616" i="3"/>
  <c r="F620" i="3"/>
  <c r="F624" i="3"/>
  <c r="F628" i="3"/>
  <c r="F632" i="3"/>
  <c r="F636" i="3"/>
  <c r="F640" i="3"/>
  <c r="F644" i="3"/>
  <c r="F648" i="3"/>
  <c r="F652" i="3"/>
  <c r="F656" i="3"/>
  <c r="F660" i="3"/>
  <c r="F664" i="3"/>
  <c r="F668" i="3"/>
  <c r="F672" i="3"/>
  <c r="F676" i="3"/>
  <c r="F680" i="3"/>
  <c r="F684" i="3"/>
  <c r="F688" i="3"/>
  <c r="F692" i="3"/>
  <c r="F696" i="3"/>
  <c r="F700" i="3"/>
  <c r="F704" i="3"/>
  <c r="F708" i="3"/>
  <c r="F712" i="3"/>
  <c r="F716" i="3"/>
  <c r="F720" i="3"/>
  <c r="F724" i="3"/>
  <c r="F728" i="3"/>
  <c r="F732" i="3"/>
  <c r="F736" i="3"/>
  <c r="F740" i="3"/>
  <c r="F744" i="3"/>
  <c r="F748" i="3"/>
  <c r="F752" i="3"/>
  <c r="F756" i="3"/>
  <c r="F760" i="3"/>
  <c r="F764" i="3"/>
  <c r="F768" i="3"/>
  <c r="F772" i="3"/>
  <c r="F776" i="3"/>
  <c r="F780" i="3"/>
  <c r="F784" i="3"/>
  <c r="F788" i="3"/>
  <c r="F792" i="3"/>
  <c r="F796" i="3"/>
  <c r="F800" i="3"/>
  <c r="F804" i="3"/>
  <c r="F808" i="3"/>
  <c r="F812" i="3"/>
  <c r="F816" i="3"/>
  <c r="F820" i="3"/>
  <c r="F824" i="3"/>
  <c r="F828" i="3"/>
  <c r="F832" i="3"/>
  <c r="F836" i="3"/>
  <c r="F840" i="3"/>
  <c r="F844" i="3"/>
  <c r="F848" i="3"/>
  <c r="F852" i="3"/>
  <c r="F856" i="3"/>
  <c r="F860" i="3"/>
  <c r="F864" i="3"/>
  <c r="F868" i="3"/>
  <c r="F872" i="3"/>
  <c r="F876" i="3"/>
  <c r="F880" i="3"/>
  <c r="F884" i="3"/>
  <c r="F888" i="3"/>
  <c r="F892" i="3"/>
  <c r="F896" i="3"/>
  <c r="F900" i="3"/>
  <c r="F904" i="3"/>
  <c r="F908" i="3"/>
  <c r="F912" i="3"/>
  <c r="F916" i="3"/>
  <c r="F920" i="3"/>
  <c r="F924" i="3"/>
  <c r="F928" i="3"/>
  <c r="F932" i="3"/>
  <c r="F936" i="3"/>
  <c r="F940" i="3"/>
  <c r="F944" i="3"/>
  <c r="F948" i="3"/>
  <c r="F952" i="3"/>
  <c r="F956" i="3"/>
  <c r="F960" i="3"/>
  <c r="F964" i="3"/>
  <c r="F968" i="3"/>
  <c r="F972" i="3"/>
  <c r="F976" i="3"/>
  <c r="F980" i="3"/>
  <c r="F984" i="3"/>
  <c r="F988" i="3"/>
  <c r="F992" i="3"/>
  <c r="F996" i="3"/>
  <c r="F1000" i="3"/>
  <c r="F1004" i="3"/>
  <c r="F1008" i="3"/>
  <c r="F1012" i="3"/>
  <c r="F1016" i="3"/>
  <c r="F1020" i="3"/>
  <c r="F1024" i="3"/>
  <c r="F1028" i="3"/>
  <c r="F1032" i="3"/>
  <c r="F1036" i="3"/>
  <c r="F1040" i="3"/>
  <c r="F1044" i="3"/>
  <c r="F1048" i="3"/>
  <c r="F1052" i="3"/>
  <c r="F1056" i="3"/>
  <c r="F1060" i="3"/>
  <c r="F1064" i="3"/>
  <c r="F1068" i="3"/>
  <c r="F1072" i="3"/>
  <c r="F1076" i="3"/>
  <c r="F1080" i="3"/>
  <c r="F1084" i="3"/>
  <c r="F1088" i="3"/>
  <c r="F1092" i="3"/>
  <c r="F1096" i="3"/>
  <c r="F1100" i="3"/>
  <c r="F1104" i="3"/>
  <c r="F1108" i="3"/>
  <c r="F1112" i="3"/>
  <c r="F1116" i="3"/>
  <c r="F1120" i="3"/>
  <c r="F1124" i="3"/>
  <c r="F1138" i="3"/>
  <c r="F1142" i="3"/>
  <c r="F1146" i="3"/>
  <c r="F1150" i="3"/>
  <c r="F1154" i="3"/>
  <c r="F1158" i="3"/>
  <c r="F1162" i="3"/>
  <c r="F1166" i="3"/>
  <c r="F1170" i="3"/>
  <c r="F1174" i="3"/>
  <c r="F1178" i="3"/>
  <c r="F1182" i="3"/>
  <c r="F1186" i="3"/>
  <c r="F1190" i="3"/>
  <c r="F1194" i="3"/>
  <c r="F1198" i="3"/>
  <c r="F1202" i="3"/>
  <c r="F1206" i="3"/>
  <c r="F1210" i="3"/>
  <c r="F1214" i="3"/>
  <c r="F1218" i="3"/>
  <c r="F1222" i="3"/>
  <c r="F1226" i="3"/>
  <c r="F1230" i="3"/>
  <c r="F1234" i="3"/>
  <c r="F1238" i="3"/>
  <c r="F1242" i="3"/>
  <c r="F1246" i="3"/>
  <c r="F1250" i="3"/>
  <c r="F1254" i="3"/>
  <c r="F1258" i="3"/>
  <c r="F1262" i="3"/>
  <c r="F1266" i="3"/>
  <c r="F1270" i="3"/>
  <c r="F1274" i="3"/>
  <c r="F1278" i="3"/>
  <c r="F1282" i="3"/>
  <c r="F1286" i="3"/>
  <c r="F1290" i="3"/>
  <c r="F1294" i="3"/>
  <c r="F1298" i="3"/>
  <c r="F1302" i="3"/>
  <c r="F1306" i="3"/>
  <c r="F1310" i="3"/>
  <c r="F1314" i="3"/>
  <c r="F1318" i="3"/>
  <c r="F1322" i="3"/>
  <c r="F1326" i="3"/>
  <c r="F1330" i="3"/>
  <c r="F1334" i="3"/>
  <c r="F1338" i="3"/>
  <c r="F1342" i="3"/>
  <c r="F1346" i="3"/>
  <c r="F1350" i="3"/>
  <c r="F1354" i="3"/>
  <c r="F1358" i="3"/>
  <c r="F1362" i="3"/>
  <c r="F1366" i="3"/>
  <c r="F1370" i="3"/>
  <c r="F1374" i="3"/>
  <c r="F1378" i="3"/>
  <c r="F1382" i="3"/>
  <c r="F1386" i="3"/>
  <c r="F1390" i="3"/>
  <c r="F1394" i="3"/>
  <c r="F1398" i="3"/>
  <c r="F1402" i="3"/>
  <c r="F1406" i="3"/>
  <c r="F1410" i="3"/>
  <c r="F1414" i="3"/>
  <c r="F1418" i="3"/>
  <c r="F1422" i="3"/>
  <c r="F1426" i="3"/>
  <c r="F1430" i="3"/>
  <c r="F1434" i="3"/>
  <c r="F1438" i="3"/>
  <c r="F1442" i="3"/>
  <c r="F1446" i="3"/>
  <c r="F1450" i="3"/>
  <c r="F1454" i="3"/>
  <c r="F1458" i="3"/>
  <c r="F1462" i="3"/>
  <c r="F1466" i="3"/>
  <c r="F1470" i="3"/>
  <c r="F1474" i="3"/>
  <c r="F1478" i="3"/>
  <c r="F1482" i="3"/>
  <c r="F1486" i="3"/>
  <c r="F1490" i="3"/>
  <c r="F1494" i="3"/>
  <c r="F1498" i="3"/>
  <c r="F1502" i="3"/>
  <c r="F1506" i="3"/>
  <c r="F1510" i="3"/>
  <c r="F1514" i="3"/>
  <c r="F1518" i="3"/>
  <c r="F1522" i="3"/>
  <c r="F1526" i="3"/>
  <c r="F1530" i="3"/>
  <c r="F1534" i="3"/>
  <c r="F1538" i="3"/>
  <c r="F1542" i="3"/>
  <c r="F1546" i="3"/>
  <c r="F1550" i="3"/>
  <c r="F1554" i="3"/>
  <c r="F1558" i="3"/>
  <c r="F1562" i="3"/>
  <c r="F1566" i="3"/>
  <c r="F1570" i="3"/>
  <c r="F1574" i="3"/>
  <c r="F1578" i="3"/>
  <c r="F1582" i="3"/>
  <c r="F1586" i="3"/>
  <c r="F1590" i="3"/>
  <c r="F1594" i="3"/>
  <c r="F1598" i="3"/>
  <c r="F1602" i="3"/>
  <c r="F1606" i="3"/>
  <c r="F1610" i="3"/>
  <c r="F1614" i="3"/>
  <c r="F1618" i="3"/>
  <c r="F1622" i="3"/>
  <c r="F1626" i="3"/>
  <c r="F1630" i="3"/>
  <c r="F1634" i="3"/>
  <c r="F1638" i="3"/>
  <c r="F1642" i="3"/>
  <c r="F1646" i="3"/>
  <c r="F1650" i="3"/>
  <c r="F1654" i="3"/>
  <c r="F1658" i="3"/>
  <c r="F1662" i="3"/>
  <c r="F1666" i="3"/>
  <c r="F1670" i="3"/>
  <c r="F1674" i="3"/>
  <c r="F1678" i="3"/>
  <c r="F1682" i="3"/>
  <c r="F1686" i="3"/>
  <c r="F1690" i="3"/>
  <c r="F1694" i="3"/>
  <c r="F1698" i="3"/>
  <c r="F1702" i="3"/>
  <c r="F1706" i="3"/>
  <c r="F1710" i="3"/>
  <c r="F1714" i="3"/>
  <c r="F1718" i="3"/>
  <c r="F1722" i="3"/>
  <c r="F1726" i="3"/>
  <c r="F1730" i="3"/>
  <c r="F1734" i="3"/>
  <c r="F1738" i="3"/>
  <c r="F1742" i="3"/>
  <c r="F1746" i="3"/>
  <c r="F1750" i="3"/>
  <c r="F1754" i="3"/>
  <c r="F1758" i="3"/>
  <c r="F1762" i="3"/>
  <c r="F1766" i="3"/>
  <c r="F1770" i="3"/>
  <c r="F1774" i="3"/>
  <c r="F1778" i="3"/>
  <c r="F1782" i="3"/>
  <c r="F1786" i="3"/>
  <c r="F1790" i="3"/>
  <c r="F1794" i="3"/>
  <c r="F1798" i="3"/>
  <c r="F1802" i="3"/>
  <c r="F1806" i="3"/>
  <c r="F1810" i="3"/>
  <c r="F1814" i="3"/>
  <c r="F1611" i="3"/>
  <c r="F1615" i="3"/>
  <c r="F1619" i="3"/>
  <c r="F1623" i="3"/>
  <c r="F1627" i="3"/>
  <c r="F1631" i="3"/>
  <c r="F1635" i="3"/>
  <c r="F1639" i="3"/>
  <c r="F1643" i="3"/>
  <c r="F1647" i="3"/>
  <c r="F1651" i="3"/>
  <c r="F1655" i="3"/>
  <c r="F1659" i="3"/>
  <c r="F1663" i="3"/>
  <c r="F1667" i="3"/>
  <c r="F1671" i="3"/>
  <c r="F1675" i="3"/>
  <c r="F1679" i="3"/>
  <c r="F1683" i="3"/>
  <c r="F1687" i="3"/>
  <c r="F1691" i="3"/>
  <c r="F1695" i="3"/>
  <c r="F1699" i="3"/>
  <c r="F1703" i="3"/>
  <c r="F1707" i="3"/>
  <c r="F1711" i="3"/>
  <c r="F1715" i="3"/>
  <c r="F1719" i="3"/>
  <c r="F1723" i="3"/>
  <c r="F1727" i="3"/>
  <c r="F1731" i="3"/>
  <c r="F1735" i="3"/>
  <c r="F1739" i="3"/>
  <c r="F1743" i="3"/>
  <c r="F1747" i="3"/>
  <c r="F1751" i="3"/>
  <c r="F1755" i="3"/>
  <c r="F1759" i="3"/>
  <c r="F1763" i="3"/>
  <c r="F1767" i="3"/>
  <c r="F1771" i="3"/>
  <c r="F1775" i="3"/>
  <c r="F1779" i="3"/>
  <c r="F1783" i="3"/>
  <c r="F1787" i="3"/>
  <c r="F1791" i="3"/>
  <c r="F1795" i="3"/>
  <c r="F1799" i="3"/>
  <c r="F1803" i="3"/>
  <c r="F1807" i="3"/>
  <c r="F1811" i="3"/>
  <c r="F1815" i="3"/>
  <c r="F1128" i="3"/>
  <c r="F1132" i="3"/>
  <c r="F1136" i="3"/>
  <c r="F1140" i="3"/>
  <c r="F1144" i="3"/>
  <c r="F1148" i="3"/>
  <c r="F1152" i="3"/>
  <c r="F1156" i="3"/>
  <c r="F1160" i="3"/>
  <c r="F1164" i="3"/>
  <c r="F1168" i="3"/>
  <c r="F1172" i="3"/>
  <c r="F1176" i="3"/>
  <c r="F1180" i="3"/>
  <c r="F1184" i="3"/>
  <c r="F1188" i="3"/>
  <c r="F1192" i="3"/>
  <c r="F1196" i="3"/>
  <c r="F1200" i="3"/>
  <c r="F1204" i="3"/>
  <c r="F1208" i="3"/>
  <c r="F1212" i="3"/>
  <c r="F1216" i="3"/>
  <c r="F1220" i="3"/>
  <c r="F1224" i="3"/>
  <c r="F1228" i="3"/>
  <c r="F1232" i="3"/>
  <c r="F1236" i="3"/>
  <c r="F1240" i="3"/>
  <c r="F1244" i="3"/>
  <c r="F1248" i="3"/>
  <c r="F1252" i="3"/>
  <c r="F1256" i="3"/>
  <c r="F1260" i="3"/>
  <c r="F1264" i="3"/>
  <c r="F1268" i="3"/>
  <c r="F1272" i="3"/>
  <c r="F1276" i="3"/>
  <c r="F1280" i="3"/>
  <c r="F1284" i="3"/>
  <c r="F1288" i="3"/>
  <c r="F1292" i="3"/>
  <c r="F1296" i="3"/>
  <c r="F1300" i="3"/>
  <c r="F1304" i="3"/>
  <c r="F1308" i="3"/>
  <c r="F1312" i="3"/>
  <c r="F1316" i="3"/>
  <c r="F1320" i="3"/>
  <c r="F1324" i="3"/>
  <c r="F1328" i="3"/>
  <c r="F1332" i="3"/>
  <c r="F1336" i="3"/>
  <c r="F1340" i="3"/>
  <c r="F1344" i="3"/>
  <c r="F1348" i="3"/>
  <c r="F1352" i="3"/>
  <c r="F1356" i="3"/>
  <c r="F1360" i="3"/>
  <c r="F1364" i="3"/>
  <c r="F1368" i="3"/>
  <c r="F1372" i="3"/>
  <c r="F1376" i="3"/>
  <c r="F1380" i="3"/>
  <c r="F1384" i="3"/>
  <c r="F1388" i="3"/>
  <c r="F1392" i="3"/>
  <c r="F1396" i="3"/>
  <c r="F1400" i="3"/>
  <c r="F1404" i="3"/>
  <c r="F1408" i="3"/>
  <c r="F1412" i="3"/>
  <c r="F1416" i="3"/>
  <c r="F1420" i="3"/>
  <c r="F1424" i="3"/>
  <c r="F1428" i="3"/>
  <c r="F1432" i="3"/>
  <c r="F1436" i="3"/>
  <c r="F1440" i="3"/>
  <c r="F1444" i="3"/>
  <c r="F1448" i="3"/>
  <c r="F1452" i="3"/>
  <c r="F1456" i="3"/>
  <c r="F1460" i="3"/>
  <c r="F1464" i="3"/>
  <c r="F1468" i="3"/>
  <c r="F1472" i="3"/>
  <c r="F1476" i="3"/>
  <c r="F1480" i="3"/>
  <c r="F1484" i="3"/>
  <c r="F1488" i="3"/>
  <c r="F1492" i="3"/>
  <c r="F1496" i="3"/>
  <c r="F1500" i="3"/>
  <c r="F1504" i="3"/>
  <c r="F1508" i="3"/>
  <c r="F1512" i="3"/>
  <c r="F1516" i="3"/>
  <c r="F1520" i="3"/>
  <c r="F1524" i="3"/>
  <c r="F1528" i="3"/>
  <c r="F1532" i="3"/>
  <c r="F1536" i="3"/>
  <c r="F1540" i="3"/>
  <c r="F1544" i="3"/>
  <c r="F1548" i="3"/>
  <c r="F1552" i="3"/>
  <c r="F1556" i="3"/>
  <c r="F1560" i="3"/>
  <c r="F1564" i="3"/>
  <c r="F1568" i="3"/>
  <c r="F1572" i="3"/>
  <c r="F1576" i="3"/>
  <c r="F1580" i="3"/>
  <c r="F1584" i="3"/>
  <c r="F1588" i="3"/>
  <c r="F1592" i="3"/>
  <c r="F1596" i="3"/>
  <c r="F1600" i="3"/>
  <c r="F1604" i="3"/>
  <c r="F1608" i="3"/>
  <c r="F1612" i="3"/>
  <c r="F1616" i="3"/>
  <c r="F1620" i="3"/>
  <c r="F1624" i="3"/>
  <c r="F1628" i="3"/>
  <c r="F1632" i="3"/>
  <c r="F1636" i="3"/>
  <c r="F1640" i="3"/>
  <c r="F1644" i="3"/>
  <c r="F1648" i="3"/>
  <c r="F1652" i="3"/>
  <c r="F1656" i="3"/>
  <c r="F1660" i="3"/>
  <c r="F1664" i="3"/>
  <c r="F1668" i="3"/>
  <c r="F1672" i="3"/>
  <c r="F1676" i="3"/>
  <c r="F1680" i="3"/>
  <c r="F1684" i="3"/>
  <c r="F1688" i="3"/>
  <c r="F1692" i="3"/>
  <c r="F1696" i="3"/>
  <c r="F1700" i="3"/>
  <c r="F1704" i="3"/>
  <c r="F1708" i="3"/>
  <c r="F1712" i="3"/>
  <c r="F1716" i="3"/>
  <c r="F1720" i="3"/>
  <c r="F1724" i="3"/>
  <c r="F1728" i="3"/>
  <c r="F1732" i="3"/>
  <c r="F1736" i="3"/>
  <c r="F1740" i="3"/>
  <c r="F1744" i="3"/>
  <c r="F1748" i="3"/>
  <c r="F1752" i="3"/>
  <c r="F1756" i="3"/>
  <c r="F1760" i="3"/>
  <c r="F1764" i="3"/>
  <c r="F1768" i="3"/>
  <c r="F1772" i="3"/>
  <c r="F1776" i="3"/>
  <c r="F1780" i="3"/>
  <c r="F1784" i="3"/>
  <c r="F1788" i="3"/>
  <c r="F1792" i="3"/>
  <c r="F1796" i="3"/>
  <c r="F1800" i="3"/>
  <c r="F1804" i="3"/>
  <c r="F1808" i="3"/>
  <c r="F1812" i="3"/>
  <c r="F1816" i="3"/>
  <c r="F3" i="3"/>
  <c r="B7" i="2"/>
  <c r="B8" i="2" s="1"/>
  <c r="D1820" i="3"/>
  <c r="B1820" i="3"/>
  <c r="B14" i="2"/>
  <c r="B21" i="2" s="1"/>
  <c r="D22" i="2"/>
  <c r="I21" i="2"/>
  <c r="B20" i="2"/>
  <c r="G20" i="2" s="1"/>
  <c r="G23" i="2" s="1"/>
  <c r="C21" i="2"/>
  <c r="D21" i="2" s="1"/>
  <c r="H20" i="2"/>
  <c r="H23" i="2" s="1"/>
  <c r="F16" i="2"/>
  <c r="D16" i="2"/>
  <c r="B16" i="2"/>
  <c r="I23" i="2" l="1"/>
  <c r="I20" i="2"/>
  <c r="B23" i="2"/>
  <c r="D23" i="2" s="1"/>
  <c r="D20" i="2"/>
</calcChain>
</file>

<file path=xl/sharedStrings.xml><?xml version="1.0" encoding="utf-8"?>
<sst xmlns="http://schemas.openxmlformats.org/spreadsheetml/2006/main" count="5719" uniqueCount="3052">
  <si>
    <t>Todd Fisher</t>
  </si>
  <si>
    <t>Donna Jean Freberg</t>
  </si>
  <si>
    <t>None</t>
  </si>
  <si>
    <t>Zach Galifianakis</t>
  </si>
  <si>
    <t>Quinn Lundberg</t>
  </si>
  <si>
    <t>Dolph Lundgren</t>
  </si>
  <si>
    <t>Anette Qviberg</t>
  </si>
  <si>
    <t>Steve McQueen</t>
  </si>
  <si>
    <t>Ali MacGraw</t>
  </si>
  <si>
    <t>Jeffrey Dean Morgan</t>
  </si>
  <si>
    <t>Hilarie Burton</t>
  </si>
  <si>
    <t>Sean Bean</t>
  </si>
  <si>
    <t>Melanie Hill</t>
  </si>
  <si>
    <t>Charlotte Sullivan</t>
  </si>
  <si>
    <t>Peter Stebbings</t>
  </si>
  <si>
    <t>Ava Gardner</t>
  </si>
  <si>
    <t>Artie Shaw</t>
  </si>
  <si>
    <t>Joan Allen</t>
  </si>
  <si>
    <t>Peter Friedman</t>
  </si>
  <si>
    <t>Tony Goldwyn</t>
  </si>
  <si>
    <t>Jane Musky</t>
  </si>
  <si>
    <t>Kathryn Hahn</t>
  </si>
  <si>
    <t>Ethan Sandler</t>
  </si>
  <si>
    <t>Steven Yeun</t>
  </si>
  <si>
    <t>Joana Pak</t>
  </si>
  <si>
    <t>Sally Field</t>
  </si>
  <si>
    <t>Steven Craig</t>
  </si>
  <si>
    <t>Lorenza Izzo</t>
  </si>
  <si>
    <t>Eli Roth</t>
  </si>
  <si>
    <t>David Bowie</t>
  </si>
  <si>
    <t>Angie Bowie</t>
  </si>
  <si>
    <t>KaDee Strickland</t>
  </si>
  <si>
    <t>Jason Behr</t>
  </si>
  <si>
    <t>Kunal Nayyar</t>
  </si>
  <si>
    <t>Neha Kapur</t>
  </si>
  <si>
    <t>Elizabeth Taylor</t>
  </si>
  <si>
    <t>Michael Wilding</t>
  </si>
  <si>
    <t>Gary Oldman</t>
  </si>
  <si>
    <t>Donya Fiorentino</t>
  </si>
  <si>
    <t>Robby Benson</t>
  </si>
  <si>
    <t>Karla DeVito</t>
  </si>
  <si>
    <t>Melanie Griffith</t>
  </si>
  <si>
    <t>Don Johnson</t>
  </si>
  <si>
    <t>Marilyn Monroe</t>
  </si>
  <si>
    <t>Arthur Miller</t>
  </si>
  <si>
    <t>Malcolm McDowell</t>
  </si>
  <si>
    <t>Margot Bennett</t>
  </si>
  <si>
    <t>Charisma Carpenter</t>
  </si>
  <si>
    <t>Damian Hardy</t>
  </si>
  <si>
    <t>Rosanna Arquette</t>
  </si>
  <si>
    <t>James Newton Howard</t>
  </si>
  <si>
    <t>Mike Myers</t>
  </si>
  <si>
    <t>Kelly Tisdale</t>
  </si>
  <si>
    <t>Pauley Perrette</t>
  </si>
  <si>
    <t>Coyote Shivers</t>
  </si>
  <si>
    <t>Charlie Sheen</t>
  </si>
  <si>
    <t>Brooke Mueller</t>
  </si>
  <si>
    <t>Rebecca Romijn</t>
  </si>
  <si>
    <t>John Stamos</t>
  </si>
  <si>
    <t>Sofia Coppola</t>
  </si>
  <si>
    <t>Spike Jonze</t>
  </si>
  <si>
    <t>Matt LeBlanc</t>
  </si>
  <si>
    <t>Missy McKnight</t>
  </si>
  <si>
    <t>Jodie Sweetin</t>
  </si>
  <si>
    <t>Shaun Holguin</t>
  </si>
  <si>
    <t>Roxann Dawson</t>
  </si>
  <si>
    <t>Eric Dawson</t>
  </si>
  <si>
    <t>Mark Rylance</t>
  </si>
  <si>
    <t>Claire van Kampen</t>
  </si>
  <si>
    <t>Dean Norris</t>
  </si>
  <si>
    <t>Bridget</t>
  </si>
  <si>
    <t>Gene Kelly</t>
  </si>
  <si>
    <t>Jeanne Coyne</t>
  </si>
  <si>
    <t>Dan Fogler</t>
  </si>
  <si>
    <t>Jodie Capes Fogler</t>
  </si>
  <si>
    <t>Christi (née Zabel) Rivers</t>
  </si>
  <si>
    <t>Maureen O'Hara</t>
  </si>
  <si>
    <t>Charles F. Blair</t>
  </si>
  <si>
    <t>Mariah Carey</t>
  </si>
  <si>
    <t>Tommy Mottola</t>
  </si>
  <si>
    <t>Helen McCrory</t>
  </si>
  <si>
    <t>Damian Lewis</t>
  </si>
  <si>
    <t>Dick Van Dyke</t>
  </si>
  <si>
    <t>Arlene Silver</t>
  </si>
  <si>
    <t>Giovanni Ribisi</t>
  </si>
  <si>
    <t>Mariah O'Brien</t>
  </si>
  <si>
    <t>Charles Chaplin</t>
  </si>
  <si>
    <t>16 April 1889</t>
  </si>
  <si>
    <t>Lita Grey</t>
  </si>
  <si>
    <t>Dorothy Lamour</t>
  </si>
  <si>
    <t>William Ross Howard III</t>
  </si>
  <si>
    <t>Louis C.K.</t>
  </si>
  <si>
    <t>Alix Bailey</t>
  </si>
  <si>
    <t>Dennis Quaid</t>
  </si>
  <si>
    <t>P.J. Soles</t>
  </si>
  <si>
    <t>Kathleen Robertson</t>
  </si>
  <si>
    <t>Chris Cowles</t>
  </si>
  <si>
    <t>Hayley Mills</t>
  </si>
  <si>
    <t>Roy Boulting</t>
  </si>
  <si>
    <t>Jane Seymour</t>
  </si>
  <si>
    <t>Michael Attenborough</t>
  </si>
  <si>
    <t>Jonathan Jackson</t>
  </si>
  <si>
    <t>Lisa Vultaggio</t>
  </si>
  <si>
    <t>Mary Steenburgen</t>
  </si>
  <si>
    <t>Ted Danson</t>
  </si>
  <si>
    <t>Scarlett Johansson</t>
  </si>
  <si>
    <t>Ryan Reynolds</t>
  </si>
  <si>
    <t>Erin Gray</t>
  </si>
  <si>
    <t>Ken Schwartz</t>
  </si>
  <si>
    <t>Jackie Chan</t>
  </si>
  <si>
    <t>Feng-Jiao Lin</t>
  </si>
  <si>
    <t>Jared Harris</t>
  </si>
  <si>
    <t>Emilia Fox</t>
  </si>
  <si>
    <t>Alan Ritchson</t>
  </si>
  <si>
    <t>Catherine Ritchson</t>
  </si>
  <si>
    <t>Denise Richards</t>
  </si>
  <si>
    <t>Romola Garai</t>
  </si>
  <si>
    <t>Sam Hoare</t>
  </si>
  <si>
    <t>Lacey Chabert</t>
  </si>
  <si>
    <t>David Nehdar</t>
  </si>
  <si>
    <t>Geena Davis</t>
  </si>
  <si>
    <t>Dr. Reza Jarrahy</t>
  </si>
  <si>
    <t>Dean Cameron</t>
  </si>
  <si>
    <t>Jessie S. Marion</t>
  </si>
  <si>
    <t>Brendan Fraser</t>
  </si>
  <si>
    <t>Afton Smith</t>
  </si>
  <si>
    <t>Ana de Armas</t>
  </si>
  <si>
    <t>Marc Clotet</t>
  </si>
  <si>
    <t>Peter Sarsgaard</t>
  </si>
  <si>
    <t>Maggie Gyllenhaal</t>
  </si>
  <si>
    <t>Clint Eastwood</t>
  </si>
  <si>
    <t>Margaret (Maggie) Neville Johnson</t>
  </si>
  <si>
    <t>Heather Locklear</t>
  </si>
  <si>
    <t>Richie Sambora</t>
  </si>
  <si>
    <t>Orlando Bloom</t>
  </si>
  <si>
    <t>Miranda Kerr</t>
  </si>
  <si>
    <t>Sarah Wright</t>
  </si>
  <si>
    <t>A. J. Mason</t>
  </si>
  <si>
    <t>Rufus Sewell</t>
  </si>
  <si>
    <t>Yasmin Abdallah</t>
  </si>
  <si>
    <t>John Lithgow</t>
  </si>
  <si>
    <t>Mary Yeager</t>
  </si>
  <si>
    <t>Oliver Stone</t>
  </si>
  <si>
    <t>Sun-jung Jung</t>
  </si>
  <si>
    <t>Natasha Alam</t>
  </si>
  <si>
    <t>Amir Ebrahim Pahlavi Alam</t>
  </si>
  <si>
    <t>Salma Hayek</t>
  </si>
  <si>
    <t>François-Henri Pinault</t>
  </si>
  <si>
    <t>Andy Samberg</t>
  </si>
  <si>
    <t>Joanna Newsom</t>
  </si>
  <si>
    <t>Joan Crawford</t>
  </si>
  <si>
    <t>Alfred Steele</t>
  </si>
  <si>
    <t>Sara Rue</t>
  </si>
  <si>
    <t>Kevin Price</t>
  </si>
  <si>
    <t>Brendan Gleeson</t>
  </si>
  <si>
    <t>Mary Gleeson</t>
  </si>
  <si>
    <t>Amber Valletta</t>
  </si>
  <si>
    <t>Hervé Le Bihan</t>
  </si>
  <si>
    <t>Tom Cruise</t>
  </si>
  <si>
    <t>Nicole Kidman</t>
  </si>
  <si>
    <t>Rod Taylor</t>
  </si>
  <si>
    <t>Mary Beth Hilem</t>
  </si>
  <si>
    <t>Donald Trump</t>
  </si>
  <si>
    <t>Melania Trump</t>
  </si>
  <si>
    <t>Jeff Goldblum</t>
  </si>
  <si>
    <t>Emma Thompson</t>
  </si>
  <si>
    <t>Greg Wise</t>
  </si>
  <si>
    <t>Jane Wyman</t>
  </si>
  <si>
    <t>Ronald Reagan</t>
  </si>
  <si>
    <t>Pamela Anderson</t>
  </si>
  <si>
    <t>Rick Salomon</t>
  </si>
  <si>
    <t>Rosemarie DeWitt</t>
  </si>
  <si>
    <t>Chris Messina (I)</t>
  </si>
  <si>
    <t>Nazneen Contractor</t>
  </si>
  <si>
    <t>Carlo Rota</t>
  </si>
  <si>
    <t>Benjamin Walker</t>
  </si>
  <si>
    <t>Mamie Gummer</t>
  </si>
  <si>
    <t>Bob Denver</t>
  </si>
  <si>
    <t>Jean Webber</t>
  </si>
  <si>
    <t>Michael O'Keefe</t>
  </si>
  <si>
    <t>Bonnie Raitt</t>
  </si>
  <si>
    <t>Abigail Hawk</t>
  </si>
  <si>
    <t>? Hawk</t>
  </si>
  <si>
    <t>Jennifer Esposito</t>
  </si>
  <si>
    <t>Louis Dowler</t>
  </si>
  <si>
    <t>Julianne Moore</t>
  </si>
  <si>
    <t>John Gould Rubin</t>
  </si>
  <si>
    <t>Cheryl Hines</t>
  </si>
  <si>
    <t>Paul Young</t>
  </si>
  <si>
    <t>Sharon Stone</t>
  </si>
  <si>
    <t>Phil Bronstein</t>
  </si>
  <si>
    <t>Kristin Scott Thomas</t>
  </si>
  <si>
    <t>Dr. François Olivennes</t>
  </si>
  <si>
    <t>Lou Diamond Phillips</t>
  </si>
  <si>
    <t>Yvonne Boismier Phillips</t>
  </si>
  <si>
    <t>Tommy Lee</t>
  </si>
  <si>
    <t>Nick Nolte</t>
  </si>
  <si>
    <t>Clytie Lane</t>
  </si>
  <si>
    <t>Jennifer Ehle</t>
  </si>
  <si>
    <t>Michael Scott Ryan</t>
  </si>
  <si>
    <t>Isla Fisher</t>
  </si>
  <si>
    <t>Sacha Baron Cohen</t>
  </si>
  <si>
    <t>James Cameron</t>
  </si>
  <si>
    <t>Sharon Williams</t>
  </si>
  <si>
    <t>Frank Grillo</t>
  </si>
  <si>
    <t>Kathy Grillo</t>
  </si>
  <si>
    <t>Kyle Richards</t>
  </si>
  <si>
    <t>Mauricio Simon Umansky</t>
  </si>
  <si>
    <t>Ralph Fiennes</t>
  </si>
  <si>
    <t>Alex Kingston</t>
  </si>
  <si>
    <t>Michael Madsen</t>
  </si>
  <si>
    <t>DeAnna Madsen</t>
  </si>
  <si>
    <t>Barry Sloane</t>
  </si>
  <si>
    <t>Katy O'Grady</t>
  </si>
  <si>
    <t>Vera Farmiga</t>
  </si>
  <si>
    <t>Renn Hawkey</t>
  </si>
  <si>
    <t>Keesha Sharp</t>
  </si>
  <si>
    <t>Brad Sharp</t>
  </si>
  <si>
    <t>Peter Mayhew</t>
  </si>
  <si>
    <t>Angelique Mayhew</t>
  </si>
  <si>
    <t>David Flynn</t>
  </si>
  <si>
    <t>Julianna Margulies</t>
  </si>
  <si>
    <t>Keith Lieberthal</t>
  </si>
  <si>
    <t>John Leguizamo</t>
  </si>
  <si>
    <t>Yelba Osorio</t>
  </si>
  <si>
    <t>Rupert Friend</t>
  </si>
  <si>
    <t>Aimee Mullins</t>
  </si>
  <si>
    <t>William Peter Blatty</t>
  </si>
  <si>
    <t>Julie Alicia Witbrodt</t>
  </si>
  <si>
    <t>Katie Holmes</t>
  </si>
  <si>
    <t>Natasha Henstridge</t>
  </si>
  <si>
    <t>Damian Chapa</t>
  </si>
  <si>
    <t>Fabiana Udenio</t>
  </si>
  <si>
    <t>Judson Scott</t>
  </si>
  <si>
    <t>Krista Allen</t>
  </si>
  <si>
    <t>Justin Moritt</t>
  </si>
  <si>
    <t>Gina Bellman</t>
  </si>
  <si>
    <t>Zaab Sethna</t>
  </si>
  <si>
    <t>Raquel Welch</t>
  </si>
  <si>
    <t>Richard Palmer</t>
  </si>
  <si>
    <t>Darius Campbell</t>
  </si>
  <si>
    <t>Charlie Hunnam</t>
  </si>
  <si>
    <t>Katharine Towne</t>
  </si>
  <si>
    <t>Jerry O'Connell</t>
  </si>
  <si>
    <t>Denis O'Hare</t>
  </si>
  <si>
    <t>Hugo Redwood</t>
  </si>
  <si>
    <t>Sam Neill</t>
  </si>
  <si>
    <t>Lisa Harrow</t>
  </si>
  <si>
    <t>Ariane Labed</t>
  </si>
  <si>
    <t>Yorgos Lanthimos</t>
  </si>
  <si>
    <t>Sarah Polley</t>
  </si>
  <si>
    <t>David Wharnsby</t>
  </si>
  <si>
    <t>Stockard Channing</t>
  </si>
  <si>
    <t>Walter Channing Jr.</t>
  </si>
  <si>
    <t>Elizabeth Stone</t>
  </si>
  <si>
    <t>Michael Gambon</t>
  </si>
  <si>
    <t>Anne Miller</t>
  </si>
  <si>
    <t>David Morse</t>
  </si>
  <si>
    <t>Susan Wheeler Duff</t>
  </si>
  <si>
    <t>Catalina Sandino Moreno</t>
  </si>
  <si>
    <t>David Elwell</t>
  </si>
  <si>
    <t>Cloris Leachman</t>
  </si>
  <si>
    <t>George Englund</t>
  </si>
  <si>
    <t>Keeley Hawes</t>
  </si>
  <si>
    <t>Spencer McCallum</t>
  </si>
  <si>
    <t>Eric Dane</t>
  </si>
  <si>
    <t>Rebecca Gayheart</t>
  </si>
  <si>
    <t>Lea Thompson</t>
  </si>
  <si>
    <t>Howard Deutch</t>
  </si>
  <si>
    <t>Nia Vardalos</t>
  </si>
  <si>
    <t>Ian Gomez</t>
  </si>
  <si>
    <t>Christopher Plummer</t>
  </si>
  <si>
    <t>Patricia Lewis</t>
  </si>
  <si>
    <t>Robert De Niro</t>
  </si>
  <si>
    <t>Diahnne Abbott</t>
  </si>
  <si>
    <t>Imelda Staunton</t>
  </si>
  <si>
    <t>Jim Carter</t>
  </si>
  <si>
    <t>Martin Scorsese</t>
  </si>
  <si>
    <t>Isabella Rossellini</t>
  </si>
  <si>
    <t>Dave Bautista</t>
  </si>
  <si>
    <t>Sarah Jade</t>
  </si>
  <si>
    <t>Traci Lords</t>
  </si>
  <si>
    <t>Ryan Granger</t>
  </si>
  <si>
    <t>Billy Bob Thornton</t>
  </si>
  <si>
    <t>Connie Angland</t>
  </si>
  <si>
    <t>Cary-Hiroyuki Tagawa</t>
  </si>
  <si>
    <t>Sally</t>
  </si>
  <si>
    <t>Michael Ealy</t>
  </si>
  <si>
    <t>Khatira Rafiqzada</t>
  </si>
  <si>
    <t>Rebecca Linger</t>
  </si>
  <si>
    <t>Sebastian Roché</t>
  </si>
  <si>
    <t>Alicia Hannah</t>
  </si>
  <si>
    <t>Daniel Day-Lewis</t>
  </si>
  <si>
    <t>Rebecca Miller</t>
  </si>
  <si>
    <t>Maura Tierney</t>
  </si>
  <si>
    <t>Billy Morrissette</t>
  </si>
  <si>
    <t>Brooke Shields</t>
  </si>
  <si>
    <t>Andre Agassi</t>
  </si>
  <si>
    <t>Hilary Duff</t>
  </si>
  <si>
    <t>Mike Comrie</t>
  </si>
  <si>
    <t>Joanna Barnes</t>
  </si>
  <si>
    <t>Lawrence Dobkin</t>
  </si>
  <si>
    <t>Jesse Williams</t>
  </si>
  <si>
    <t>Aryn Drake-Lee</t>
  </si>
  <si>
    <t>Om Puri</t>
  </si>
  <si>
    <t>Seema Kapoor</t>
  </si>
  <si>
    <t>Michael Caine</t>
  </si>
  <si>
    <t>Shakira Caine</t>
  </si>
  <si>
    <t>Joseph Morgan</t>
  </si>
  <si>
    <t>Persia White</t>
  </si>
  <si>
    <t>Jeffrey Wright</t>
  </si>
  <si>
    <t>Carmen Ejogo</t>
  </si>
  <si>
    <t>Kelly Macdonald</t>
  </si>
  <si>
    <t>Dougie Payne</t>
  </si>
  <si>
    <t>Robert Duvall</t>
  </si>
  <si>
    <t>Barbara Benjamin</t>
  </si>
  <si>
    <t>Marg Helgenberger</t>
  </si>
  <si>
    <t>Alan Rosenberg</t>
  </si>
  <si>
    <t>Douglas Fairbanks Jr.</t>
  </si>
  <si>
    <t>Shawn Michaels</t>
  </si>
  <si>
    <t>Theresa Lynn Wood</t>
  </si>
  <si>
    <t>Robin Ruzan</t>
  </si>
  <si>
    <t>Steven Seagal</t>
  </si>
  <si>
    <t>Adrienne Larussa</t>
  </si>
  <si>
    <t>Christina Applegate</t>
  </si>
  <si>
    <t>Martyn LeNoble</t>
  </si>
  <si>
    <t>Antonio Banderas</t>
  </si>
  <si>
    <t>Lindsay Duncan</t>
  </si>
  <si>
    <t>Hilton McRae</t>
  </si>
  <si>
    <t>Jason Bateman</t>
  </si>
  <si>
    <t>Amanda Anka</t>
  </si>
  <si>
    <t>Andy Garcia</t>
  </si>
  <si>
    <t>Marivi Lorido Garcia</t>
  </si>
  <si>
    <t>Harrison Ford</t>
  </si>
  <si>
    <t>Calista Flockhart</t>
  </si>
  <si>
    <t>Sandra Bullock</t>
  </si>
  <si>
    <t>Jesse James</t>
  </si>
  <si>
    <t>Candy Clark</t>
  </si>
  <si>
    <t>Jeff Wald</t>
  </si>
  <si>
    <t>A.J. Cook</t>
  </si>
  <si>
    <t>Nathan Andersen</t>
  </si>
  <si>
    <t>Catherine Hickland</t>
  </si>
  <si>
    <t>Michael E. Knight</t>
  </si>
  <si>
    <t>Marguerite Moreau</t>
  </si>
  <si>
    <t>Christopher Redman</t>
  </si>
  <si>
    <t>Debra Messing</t>
  </si>
  <si>
    <t>Daniel Zelman</t>
  </si>
  <si>
    <t>Dennis Hopper</t>
  </si>
  <si>
    <t>Katherine LaNasa</t>
  </si>
  <si>
    <t>Leelee Sobieski</t>
  </si>
  <si>
    <t>Adam Kimmel</t>
  </si>
  <si>
    <t>Lucho Brieva</t>
  </si>
  <si>
    <t>Monica Bellucci</t>
  </si>
  <si>
    <t>Claudio Carlos Basso</t>
  </si>
  <si>
    <t>David Thewlis</t>
  </si>
  <si>
    <t>Sara Sugarman</t>
  </si>
  <si>
    <t>John Goodman</t>
  </si>
  <si>
    <t>Annabeth Hartzog</t>
  </si>
  <si>
    <t>Elaine Cassidy</t>
  </si>
  <si>
    <t>Stephen Lord</t>
  </si>
  <si>
    <t>Georganne LaPiere</t>
  </si>
  <si>
    <t>Thomas Lennon</t>
  </si>
  <si>
    <t>Jenny Robertson</t>
  </si>
  <si>
    <t>Sharon Brophy</t>
  </si>
  <si>
    <t>Will Price</t>
  </si>
  <si>
    <t>Monica Potter</t>
  </si>
  <si>
    <t>Tom Potter</t>
  </si>
  <si>
    <t>David Lefferts Rawle</t>
  </si>
  <si>
    <t>Luc Besson</t>
  </si>
  <si>
    <t>Virginie Besson-Silla</t>
  </si>
  <si>
    <t>Tim Roth</t>
  </si>
  <si>
    <t>Nikki Butler</t>
  </si>
  <si>
    <t>Teri Hatcher</t>
  </si>
  <si>
    <t>Markus Leithold</t>
  </si>
  <si>
    <t>Shawnee Smith</t>
  </si>
  <si>
    <t>Jason Reposar</t>
  </si>
  <si>
    <t>Val Kilmer</t>
  </si>
  <si>
    <t>Joanne Whalley</t>
  </si>
  <si>
    <t>Mena Suvari</t>
  </si>
  <si>
    <t>Robert Brinkmann</t>
  </si>
  <si>
    <t>Samuel L. Jackson</t>
  </si>
  <si>
    <t>LaTanya Richardson Jackson</t>
  </si>
  <si>
    <t>Sam Riley</t>
  </si>
  <si>
    <t>Alexandra Maria Lara</t>
  </si>
  <si>
    <t>Alexandra Breckenridge</t>
  </si>
  <si>
    <t>Casey Hooper</t>
  </si>
  <si>
    <t>David Johansen</t>
  </si>
  <si>
    <t>Cyrinda Foxe</t>
  </si>
  <si>
    <t>Joel de la Fuente</t>
  </si>
  <si>
    <t>Melissa Bowen</t>
  </si>
  <si>
    <t>Stana Katic</t>
  </si>
  <si>
    <t>Kris Brkljac</t>
  </si>
  <si>
    <t>Melissa Benoist</t>
  </si>
  <si>
    <t>Blake Jenner</t>
  </si>
  <si>
    <t>Gene Hackman</t>
  </si>
  <si>
    <t>Betsy Arakawa</t>
  </si>
  <si>
    <t>Meghan Ory</t>
  </si>
  <si>
    <t>John Reardon</t>
  </si>
  <si>
    <t>Gabrielle Union</t>
  </si>
  <si>
    <t>Chris Howard</t>
  </si>
  <si>
    <t>Kyle Chandler</t>
  </si>
  <si>
    <t>Kathryn Chandler</t>
  </si>
  <si>
    <t>Portia de Rossi</t>
  </si>
  <si>
    <t>Ellen DeGeneres</t>
  </si>
  <si>
    <t>Mischa Livingstone</t>
  </si>
  <si>
    <t>Timothy Olyphant</t>
  </si>
  <si>
    <t>Alexis Knief</t>
  </si>
  <si>
    <t>Elisabeth Moss</t>
  </si>
  <si>
    <t>Fred Armisen</t>
  </si>
  <si>
    <t>Amy Adams</t>
  </si>
  <si>
    <t>Darren Le Gallo</t>
  </si>
  <si>
    <t>Julia Ormond</t>
  </si>
  <si>
    <t>Rory Edwards</t>
  </si>
  <si>
    <t>France Nuyen</t>
  </si>
  <si>
    <t>Dr. Thomas Gaspar Morell</t>
  </si>
  <si>
    <t>Charlotte Rampling</t>
  </si>
  <si>
    <t>Bryan Southcombe</t>
  </si>
  <si>
    <t>Marla Sokoloff</t>
  </si>
  <si>
    <t>Alec Puro</t>
  </si>
  <si>
    <t>Zoe Saldana</t>
  </si>
  <si>
    <t>Marco Perego Saldana</t>
  </si>
  <si>
    <t>Karla Souza</t>
  </si>
  <si>
    <t>Marshall Trenkmann</t>
  </si>
  <si>
    <t>Colin O'Donoghue</t>
  </si>
  <si>
    <t>Helen O'Donoghue</t>
  </si>
  <si>
    <t>Missi Pyle</t>
  </si>
  <si>
    <t>Casey Anderson</t>
  </si>
  <si>
    <t>Rebecca De Mornay</t>
  </si>
  <si>
    <t>Bruce Wagner</t>
  </si>
  <si>
    <t>Cuba Gooding Jr.</t>
  </si>
  <si>
    <t>Sara Kapfer</t>
  </si>
  <si>
    <t>Ernest Eugene Wyman</t>
  </si>
  <si>
    <t>Steven Bauer</t>
  </si>
  <si>
    <t>Zoe McLellan</t>
  </si>
  <si>
    <t>J.P. Gillain</t>
  </si>
  <si>
    <t>Kristen Bell</t>
  </si>
  <si>
    <t>Dax Shepard</t>
  </si>
  <si>
    <t>Tobey Maguire</t>
  </si>
  <si>
    <t>Jennifer Meyer</t>
  </si>
  <si>
    <t>Werner Herzog</t>
  </si>
  <si>
    <t>Martje Grohmann</t>
  </si>
  <si>
    <t>Josh Brolin</t>
  </si>
  <si>
    <t>Kathryn Boyd</t>
  </si>
  <si>
    <t>Amy Locane</t>
  </si>
  <si>
    <t>Mark Bovenizer</t>
  </si>
  <si>
    <t>Tim Allen</t>
  </si>
  <si>
    <t>Jane Hajduk</t>
  </si>
  <si>
    <t>Nandita Puri</t>
  </si>
  <si>
    <t>Lisa Bonet</t>
  </si>
  <si>
    <t>Lenny Kravitz</t>
  </si>
  <si>
    <t>Judge Reinhold</t>
  </si>
  <si>
    <t>Amy Reinhold</t>
  </si>
  <si>
    <t>Rachel Weisz</t>
  </si>
  <si>
    <t>Daniel Craig</t>
  </si>
  <si>
    <t>James Cromwell</t>
  </si>
  <si>
    <t>Julie Cobb</t>
  </si>
  <si>
    <t>Gillian Anderson</t>
  </si>
  <si>
    <t>Clyde Klotz</t>
  </si>
  <si>
    <t>Kim Cattrall</t>
  </si>
  <si>
    <t>Andre J. Lyson</t>
  </si>
  <si>
    <t>Rachel Griffiths</t>
  </si>
  <si>
    <t>Andrew Taylor</t>
  </si>
  <si>
    <t>Romain Dauriac</t>
  </si>
  <si>
    <t>Henry Thomas</t>
  </si>
  <si>
    <t>Marie Zielcke</t>
  </si>
  <si>
    <t>Bruce Campbell</t>
  </si>
  <si>
    <t>Christine Deveau</t>
  </si>
  <si>
    <t>Vanessa Ray</t>
  </si>
  <si>
    <t>Landon Beard</t>
  </si>
  <si>
    <t>Jenna Fischer</t>
  </si>
  <si>
    <t>James Gunn</t>
  </si>
  <si>
    <t>John Turturro</t>
  </si>
  <si>
    <t>Katherine Borowitz</t>
  </si>
  <si>
    <t>Kathryn Bigelow</t>
  </si>
  <si>
    <t>Paz Vega</t>
  </si>
  <si>
    <t>Orson Salazar</t>
  </si>
  <si>
    <t>Shannen Doherty</t>
  </si>
  <si>
    <t>Kurt Iswarienko</t>
  </si>
  <si>
    <t>Busy Philipps</t>
  </si>
  <si>
    <t>Marc Silverstein</t>
  </si>
  <si>
    <t>Jenna Jameson</t>
  </si>
  <si>
    <t>Justin Sterling</t>
  </si>
  <si>
    <t>Vince Vaughn</t>
  </si>
  <si>
    <t>Kyla Weber</t>
  </si>
  <si>
    <t>Bobby Cannavale</t>
  </si>
  <si>
    <t>Jenny Lumet</t>
  </si>
  <si>
    <t>Rick Moranis</t>
  </si>
  <si>
    <t>Ann Belsky</t>
  </si>
  <si>
    <t>Terry Moore</t>
  </si>
  <si>
    <t>Glenn Davis</t>
  </si>
  <si>
    <t>Leslie Bibb</t>
  </si>
  <si>
    <t>Rob Born</t>
  </si>
  <si>
    <t>Constance Zimmer</t>
  </si>
  <si>
    <t>Russ Lamoureux</t>
  </si>
  <si>
    <t>Tony Rosato</t>
  </si>
  <si>
    <t>Leah Murray</t>
  </si>
  <si>
    <t>Drew Barrymore</t>
  </si>
  <si>
    <t>Tom Green</t>
  </si>
  <si>
    <t>Danny DeVito</t>
  </si>
  <si>
    <t>Rhea Perlman</t>
  </si>
  <si>
    <t>Eddie Fisher</t>
  </si>
  <si>
    <t>Betty Lin</t>
  </si>
  <si>
    <t>Ming-Na Wen</t>
  </si>
  <si>
    <t>Kirk Aanes</t>
  </si>
  <si>
    <t>Claire Danes</t>
  </si>
  <si>
    <t>Hugh Dancy</t>
  </si>
  <si>
    <t>Patrick Dempsey</t>
  </si>
  <si>
    <t>Jillian Dempsey</t>
  </si>
  <si>
    <t>Kevin Kline</t>
  </si>
  <si>
    <t>Phoebe Cates</t>
  </si>
  <si>
    <t>Scott Porter</t>
  </si>
  <si>
    <t>Kelsey Mayfield</t>
  </si>
  <si>
    <t>Jeffrey Donovan</t>
  </si>
  <si>
    <t>Michelle Donovan</t>
  </si>
  <si>
    <t>Bridget Fonda</t>
  </si>
  <si>
    <t>Danny Elfman</t>
  </si>
  <si>
    <t>Amanda Peet</t>
  </si>
  <si>
    <t>David Benioff</t>
  </si>
  <si>
    <t>Woody Harrelson</t>
  </si>
  <si>
    <t>Nancy Simon</t>
  </si>
  <si>
    <t>Alyssa Milano</t>
  </si>
  <si>
    <t>Cinjun Tate</t>
  </si>
  <si>
    <t>Vivica A. Fox</t>
  </si>
  <si>
    <t>Christopher Harvest</t>
  </si>
  <si>
    <t>Melissa Mathison</t>
  </si>
  <si>
    <t>Ian McShane</t>
  </si>
  <si>
    <t>Ruth V. Post</t>
  </si>
  <si>
    <t>Judi Dench</t>
  </si>
  <si>
    <t>Michael Williams</t>
  </si>
  <si>
    <t>Talia Shire</t>
  </si>
  <si>
    <t>Jack Schwartzman</t>
  </si>
  <si>
    <t>Lin-Manuel Miranda</t>
  </si>
  <si>
    <t>Vanessa Nadal</t>
  </si>
  <si>
    <t>Jon Voight</t>
  </si>
  <si>
    <t>Marcheline Bertrand</t>
  </si>
  <si>
    <t>Kate Mulgrew</t>
  </si>
  <si>
    <t>Timothy F. Hagan</t>
  </si>
  <si>
    <t>Thomas Jane</t>
  </si>
  <si>
    <t>Ayesha Hauer</t>
  </si>
  <si>
    <t>Danica McKellar</t>
  </si>
  <si>
    <t>Mike Verta</t>
  </si>
  <si>
    <t>Scott Bakula</t>
  </si>
  <si>
    <t>Krista Newmann</t>
  </si>
  <si>
    <t>Jonathan Banks</t>
  </si>
  <si>
    <t>?</t>
  </si>
  <si>
    <t>Penelope Ann Miller</t>
  </si>
  <si>
    <t>James Patrick Huggins</t>
  </si>
  <si>
    <t>Jim Carrey</t>
  </si>
  <si>
    <t>Lauren Holly</t>
  </si>
  <si>
    <t>Kate Beckinsale</t>
  </si>
  <si>
    <t>Len Wiseman</t>
  </si>
  <si>
    <t>Christine Baranski</t>
  </si>
  <si>
    <t>Matthew Cowles</t>
  </si>
  <si>
    <t>John Wayne</t>
  </si>
  <si>
    <t>Esperanza Baur</t>
  </si>
  <si>
    <t>Sarah Lancaster</t>
  </si>
  <si>
    <t>Matthew Jacobs</t>
  </si>
  <si>
    <t>Neil Patrick Harris</t>
  </si>
  <si>
    <t>David Burtka</t>
  </si>
  <si>
    <t>Jayne Mansfield</t>
  </si>
  <si>
    <t>Matt Cimber</t>
  </si>
  <si>
    <t>Jamie Dornan</t>
  </si>
  <si>
    <t>Amelia Warner</t>
  </si>
  <si>
    <t>Chevy Chase</t>
  </si>
  <si>
    <t>Jayni Chase</t>
  </si>
  <si>
    <t>Laura Louie</t>
  </si>
  <si>
    <t>Kevin McKidd</t>
  </si>
  <si>
    <t>Jane Parker</t>
  </si>
  <si>
    <t>Scott Patterson</t>
  </si>
  <si>
    <t>Kristen saryan</t>
  </si>
  <si>
    <t>Keith David</t>
  </si>
  <si>
    <t>Margit Edwards Williams</t>
  </si>
  <si>
    <t>Freddie Stroma</t>
  </si>
  <si>
    <t>Johanna Braddy</t>
  </si>
  <si>
    <t>Kelly Stables</t>
  </si>
  <si>
    <t>Kurt Patino</t>
  </si>
  <si>
    <t>Brad Pitt</t>
  </si>
  <si>
    <t>Jennifer Aniston</t>
  </si>
  <si>
    <t>Anna Camp</t>
  </si>
  <si>
    <t>Skylar Astin</t>
  </si>
  <si>
    <t>Dwayne Johnson</t>
  </si>
  <si>
    <t>Dany Garcia</t>
  </si>
  <si>
    <t>Courteney Cox</t>
  </si>
  <si>
    <t>David Arquette</t>
  </si>
  <si>
    <t>Juliette Lewis</t>
  </si>
  <si>
    <t>Stephen Berra</t>
  </si>
  <si>
    <t>Danny McBride</t>
  </si>
  <si>
    <t>Gia Ruiz</t>
  </si>
  <si>
    <t>Jeannine Bisignano</t>
  </si>
  <si>
    <t>Frank Sinatra Jr.</t>
  </si>
  <si>
    <t>Cynthia Sinatra</t>
  </si>
  <si>
    <t>Christina Ricci</t>
  </si>
  <si>
    <t>James Heerdegen</t>
  </si>
  <si>
    <t>Pam Ferris</t>
  </si>
  <si>
    <t>Roger Frost</t>
  </si>
  <si>
    <t>Sofía Vergara</t>
  </si>
  <si>
    <t>Joe Gonzalez</t>
  </si>
  <si>
    <t>Ellen Barkin</t>
  </si>
  <si>
    <t>Gabriel Byrne</t>
  </si>
  <si>
    <t>Megan Fox</t>
  </si>
  <si>
    <t>Brian Austin Green</t>
  </si>
  <si>
    <t>Matthew Lillard</t>
  </si>
  <si>
    <t>Heather Helm</t>
  </si>
  <si>
    <t>Sean Connery</t>
  </si>
  <si>
    <t>Micheline Roquebrune</t>
  </si>
  <si>
    <t>Max von Sydow</t>
  </si>
  <si>
    <t>Christina Olin</t>
  </si>
  <si>
    <t>Eddie Marsan</t>
  </si>
  <si>
    <t>Janine Schneider</t>
  </si>
  <si>
    <t>Wil Wheaton</t>
  </si>
  <si>
    <t>Anne Wheaton</t>
  </si>
  <si>
    <t>Tanya Roberts</t>
  </si>
  <si>
    <t>Kevin Costner</t>
  </si>
  <si>
    <t>Christine Baumgartner</t>
  </si>
  <si>
    <t>Milla Jovovich</t>
  </si>
  <si>
    <t>Paul W.S. Anderson</t>
  </si>
  <si>
    <t>James Caan</t>
  </si>
  <si>
    <t>Dee Jay Mattis</t>
  </si>
  <si>
    <t>Bill Murray</t>
  </si>
  <si>
    <t>Mickey Kelley</t>
  </si>
  <si>
    <t>Robert Kennedy Jr.</t>
  </si>
  <si>
    <t>Walton Goggins</t>
  </si>
  <si>
    <t>Leanne Goggins</t>
  </si>
  <si>
    <t>Robin Williams</t>
  </si>
  <si>
    <t>Valerie Velardi</t>
  </si>
  <si>
    <t>Natalia Cigliuti</t>
  </si>
  <si>
    <t>Matt Passmore</t>
  </si>
  <si>
    <t>Cher</t>
  </si>
  <si>
    <t>Gregg Allman</t>
  </si>
  <si>
    <t>Michelle Pfeiffer</t>
  </si>
  <si>
    <t>David E. Kelley</t>
  </si>
  <si>
    <t>Gregory Peck</t>
  </si>
  <si>
    <t>Veronique Peck</t>
  </si>
  <si>
    <t>Santino Fontana</t>
  </si>
  <si>
    <t>Jessica Hershberg</t>
  </si>
  <si>
    <t>Zach McGowan</t>
  </si>
  <si>
    <t>Emily Johnson</t>
  </si>
  <si>
    <t>Lee Van Cleef</t>
  </si>
  <si>
    <t>Joan Marjorie Drane</t>
  </si>
  <si>
    <t>Diana Rigg</t>
  </si>
  <si>
    <t>Archibald Hugh (Archie) Stirling</t>
  </si>
  <si>
    <t>Brooke Hayward</t>
  </si>
  <si>
    <t>Adam Baldwin</t>
  </si>
  <si>
    <t>Ami Julius</t>
  </si>
  <si>
    <t>James Keach</t>
  </si>
  <si>
    <t>Eileen Atkins</t>
  </si>
  <si>
    <t>Bill Shepherd</t>
  </si>
  <si>
    <t>Marcia Gay Harden</t>
  </si>
  <si>
    <t>Thaddaeus Scheel</t>
  </si>
  <si>
    <t>Judy Garland</t>
  </si>
  <si>
    <t>David Rose</t>
  </si>
  <si>
    <t>Alison Doody</t>
  </si>
  <si>
    <t>Gavin O'Reilly</t>
  </si>
  <si>
    <t>Andrew Lincoln</t>
  </si>
  <si>
    <t>Gael Anderson</t>
  </si>
  <si>
    <t>Amy Landecker</t>
  </si>
  <si>
    <t>Jackson Lynch</t>
  </si>
  <si>
    <t>Pierce Brosnan</t>
  </si>
  <si>
    <t>Keely Shaye Brosnan</t>
  </si>
  <si>
    <t>Stephen Root</t>
  </si>
  <si>
    <t>Laura Joan Hase</t>
  </si>
  <si>
    <t>Ben Kingsley</t>
  </si>
  <si>
    <t>Alexandra Christmann</t>
  </si>
  <si>
    <t>Gail O'Grady</t>
  </si>
  <si>
    <t>Richard Dasko</t>
  </si>
  <si>
    <t>Robert Redford</t>
  </si>
  <si>
    <t>Sibylle Szaggars</t>
  </si>
  <si>
    <t>Angelina Jolie</t>
  </si>
  <si>
    <t>Jonny Lee Miller</t>
  </si>
  <si>
    <t>Donna Murphy</t>
  </si>
  <si>
    <t>Shawn Elliott</t>
  </si>
  <si>
    <t>Kristanna Loken</t>
  </si>
  <si>
    <t>Noah Danby</t>
  </si>
  <si>
    <t>Paul Verhoeven</t>
  </si>
  <si>
    <t>Martine Verhoeven</t>
  </si>
  <si>
    <t>Patton Oswalt</t>
  </si>
  <si>
    <t>Michelle McNamara</t>
  </si>
  <si>
    <t>William Fichtner</t>
  </si>
  <si>
    <t>Betsy Aidem</t>
  </si>
  <si>
    <t>Ziyi Zhang</t>
  </si>
  <si>
    <t>Feng Wang</t>
  </si>
  <si>
    <t>Terry Farrell</t>
  </si>
  <si>
    <t>Brian Baker</t>
  </si>
  <si>
    <t>Roman Polanski</t>
  </si>
  <si>
    <t>Emmanuelle Seigner</t>
  </si>
  <si>
    <t>Danielle Harris</t>
  </si>
  <si>
    <t>David Gross</t>
  </si>
  <si>
    <t>John Stamatakis</t>
  </si>
  <si>
    <t>Halle Berry</t>
  </si>
  <si>
    <t>David Justice</t>
  </si>
  <si>
    <t>Virginia Madsen</t>
  </si>
  <si>
    <t>Danny Huston</t>
  </si>
  <si>
    <t>David Debin</t>
  </si>
  <si>
    <t>Alejandro G. Iñárritu</t>
  </si>
  <si>
    <t>Maria Eladia Gonzalez</t>
  </si>
  <si>
    <t>Jean-Claude Van Damme</t>
  </si>
  <si>
    <t>Darcy LaPier</t>
  </si>
  <si>
    <t>Kate Simon</t>
  </si>
  <si>
    <t>Leah Remini</t>
  </si>
  <si>
    <t>Angelo Pagan</t>
  </si>
  <si>
    <t>Jewel Staite</t>
  </si>
  <si>
    <t>Matthew Kevin Anderson</t>
  </si>
  <si>
    <t>Elizabeth Gilman</t>
  </si>
  <si>
    <t>Bridget Regan</t>
  </si>
  <si>
    <t>Eamon O'Sullivan</t>
  </si>
  <si>
    <t>Laura Harring</t>
  </si>
  <si>
    <t>Carl-Eduard Otto Wolfgang Jayme Anders Graf von Bismarck-Schönhausen</t>
  </si>
  <si>
    <t>Guillermo del Toro</t>
  </si>
  <si>
    <t>Lorenza Newton</t>
  </si>
  <si>
    <t>Jennifer Grey</t>
  </si>
  <si>
    <t>Clark Gregg</t>
  </si>
  <si>
    <t>J.K. Simmons</t>
  </si>
  <si>
    <t>Michelle Schumacher</t>
  </si>
  <si>
    <t>Joel McHale</t>
  </si>
  <si>
    <t>Sarah Williams</t>
  </si>
  <si>
    <t>Patrick Warburton</t>
  </si>
  <si>
    <t>Cathy Jennings</t>
  </si>
  <si>
    <t>Griffin Dunne</t>
  </si>
  <si>
    <t>Anna Bingeman</t>
  </si>
  <si>
    <t>Aamir Khan</t>
  </si>
  <si>
    <t>Reena Dutta</t>
  </si>
  <si>
    <t>Emily Watson</t>
  </si>
  <si>
    <t>Jack Waters</t>
  </si>
  <si>
    <t>Victoria Duffy</t>
  </si>
  <si>
    <t>Kelly Lynch</t>
  </si>
  <si>
    <t>Mitch Glazer</t>
  </si>
  <si>
    <t>Diego Luna</t>
  </si>
  <si>
    <t>Camila Sodi</t>
  </si>
  <si>
    <t>Ginnifer Goodwin</t>
  </si>
  <si>
    <t>Josh Dallas</t>
  </si>
  <si>
    <t>Bree Turner</t>
  </si>
  <si>
    <t>Justin Saliman</t>
  </si>
  <si>
    <t>Ron Perlman</t>
  </si>
  <si>
    <t>Opal Stone</t>
  </si>
  <si>
    <t>Michael J. Fox</t>
  </si>
  <si>
    <t>Tracy Pollan</t>
  </si>
  <si>
    <t>George Lucas</t>
  </si>
  <si>
    <t>Mellody Hobson</t>
  </si>
  <si>
    <t>Johnny Depp</t>
  </si>
  <si>
    <t>Lori A. Depp</t>
  </si>
  <si>
    <t>Jamie-Lynn Sigler</t>
  </si>
  <si>
    <t>A.J. Discala</t>
  </si>
  <si>
    <t>Kate Capshaw</t>
  </si>
  <si>
    <t>Robert Capshaw</t>
  </si>
  <si>
    <t>Jennifer Lopez</t>
  </si>
  <si>
    <t>Marc Anthony</t>
  </si>
  <si>
    <t>Stuart Warren Cramer III</t>
  </si>
  <si>
    <t>Scott Wilson</t>
  </si>
  <si>
    <t>Heavenly Koh</t>
  </si>
  <si>
    <t>Richard Burton</t>
  </si>
  <si>
    <t>Kelly McGillis</t>
  </si>
  <si>
    <t>Boyd Black</t>
  </si>
  <si>
    <t>Sylvester Stallone</t>
  </si>
  <si>
    <t>Jennifer Flavin</t>
  </si>
  <si>
    <t>Miranda Otto</t>
  </si>
  <si>
    <t>Peter O'Brien</t>
  </si>
  <si>
    <t>Matt Bomer</t>
  </si>
  <si>
    <t>Simon Halls</t>
  </si>
  <si>
    <t>Donald Sutherland</t>
  </si>
  <si>
    <t>Shirley Douglas</t>
  </si>
  <si>
    <t>Danny Glover</t>
  </si>
  <si>
    <t>Eliane Cavalleiro</t>
  </si>
  <si>
    <t>America Ferrera</t>
  </si>
  <si>
    <t>Ryan Piers Williams</t>
  </si>
  <si>
    <t>Jemima Kirke</t>
  </si>
  <si>
    <t>Michael Mosberg</t>
  </si>
  <si>
    <t>Jane Fonda</t>
  </si>
  <si>
    <t>Roger Vadim</t>
  </si>
  <si>
    <t>Franka Potente</t>
  </si>
  <si>
    <t>Derek Richardson</t>
  </si>
  <si>
    <t>Alyssa Sutherland</t>
  </si>
  <si>
    <t>Laurence Shanet</t>
  </si>
  <si>
    <t>Emmanuelle Béart</t>
  </si>
  <si>
    <t>Daniel Auteuil</t>
  </si>
  <si>
    <t>Antonio Sacre</t>
  </si>
  <si>
    <t>Amy Gardner</t>
  </si>
  <si>
    <t>Yul Brynner</t>
  </si>
  <si>
    <t>Doris Kleiner</t>
  </si>
  <si>
    <t>Christopher Lloyd</t>
  </si>
  <si>
    <t>Carol Vanek</t>
  </si>
  <si>
    <t>Angela Lansbury</t>
  </si>
  <si>
    <t>Peter Shaw</t>
  </si>
  <si>
    <t>Justin Hartley</t>
  </si>
  <si>
    <t>Lindsay Hartley</t>
  </si>
  <si>
    <t>Matthew McConaughey</t>
  </si>
  <si>
    <t>Camila Alves</t>
  </si>
  <si>
    <t>Julie Christie</t>
  </si>
  <si>
    <t>Duncan Campbell</t>
  </si>
  <si>
    <t>Antoine Fuqua</t>
  </si>
  <si>
    <t>Lela Rochon</t>
  </si>
  <si>
    <t>Cybill Shepherd</t>
  </si>
  <si>
    <t>Bruce Oppenheim</t>
  </si>
  <si>
    <t>Morgan Freeman</t>
  </si>
  <si>
    <t>Jeanette Adair Bradshaw</t>
  </si>
  <si>
    <t>Robert Culp</t>
  </si>
  <si>
    <t>Sam Elliott</t>
  </si>
  <si>
    <t>Katharine Ross</t>
  </si>
  <si>
    <t>Kim Basinger</t>
  </si>
  <si>
    <t>Alec Baldwin</t>
  </si>
  <si>
    <t>Matt Frewer</t>
  </si>
  <si>
    <t>Amanda Hillwood</t>
  </si>
  <si>
    <t>Alex O'Loughlin</t>
  </si>
  <si>
    <t>Malia Jones</t>
  </si>
  <si>
    <t>Keegan-Michael Key</t>
  </si>
  <si>
    <t>Cynthia Blaise</t>
  </si>
  <si>
    <t>Fred Tillman</t>
  </si>
  <si>
    <t>Jeremy Irons</t>
  </si>
  <si>
    <t>Julie Hallam</t>
  </si>
  <si>
    <t>Olivia Williams</t>
  </si>
  <si>
    <t>Rhashan Stone</t>
  </si>
  <si>
    <t>Laurie Metcalf</t>
  </si>
  <si>
    <t>Jeff Perry</t>
  </si>
  <si>
    <t>Ron Howard</t>
  </si>
  <si>
    <t>Cheryl Howard</t>
  </si>
  <si>
    <t>Carrie Frazier</t>
  </si>
  <si>
    <t>Ivana Trump</t>
  </si>
  <si>
    <t>Izabella Scorupco</t>
  </si>
  <si>
    <t>Mariusz Czerkawski</t>
  </si>
  <si>
    <t>Ben Miles</t>
  </si>
  <si>
    <t>Emily Raymond</t>
  </si>
  <si>
    <t>Josh Blaylock</t>
  </si>
  <si>
    <t>Josh Holloway</t>
  </si>
  <si>
    <t>Yessica Kumala</t>
  </si>
  <si>
    <t>Johnathon Schaech</t>
  </si>
  <si>
    <t>Julie Solomon</t>
  </si>
  <si>
    <t>Mykelti Williamson</t>
  </si>
  <si>
    <t>Cheryl Chisholm</t>
  </si>
  <si>
    <t>Tom Sizemore</t>
  </si>
  <si>
    <t>Maeve Quinlan</t>
  </si>
  <si>
    <t>Dina Eastwood</t>
  </si>
  <si>
    <t>Ed Harris</t>
  </si>
  <si>
    <t>Amy Madigan</t>
  </si>
  <si>
    <t>Carole Abrahams</t>
  </si>
  <si>
    <t>Staci Keanan</t>
  </si>
  <si>
    <t>Guy Birtwhistle</t>
  </si>
  <si>
    <t>Tom Selleck</t>
  </si>
  <si>
    <t>Jillie Mack</t>
  </si>
  <si>
    <t>Eva Longoria</t>
  </si>
  <si>
    <t>José Bastón</t>
  </si>
  <si>
    <t>Georgina Sutcliffe</t>
  </si>
  <si>
    <t>Zack Snyder</t>
  </si>
  <si>
    <t>Deborah Snyder</t>
  </si>
  <si>
    <t>Chelsea Peretti</t>
  </si>
  <si>
    <t>Jordan Peele</t>
  </si>
  <si>
    <t>Wen Jiang</t>
  </si>
  <si>
    <t>Yun Zhou</t>
  </si>
  <si>
    <t>Kirk Douglas</t>
  </si>
  <si>
    <t>Diana Douglas</t>
  </si>
  <si>
    <t>Rowan Atkinson</t>
  </si>
  <si>
    <t>Sunetra Sastry</t>
  </si>
  <si>
    <t>Ted Turner</t>
  </si>
  <si>
    <t>Catherine Bell</t>
  </si>
  <si>
    <t>Adam Beason</t>
  </si>
  <si>
    <t>Bryan Spies</t>
  </si>
  <si>
    <t>Edward Norton</t>
  </si>
  <si>
    <t>Shauna Robertson</t>
  </si>
  <si>
    <t>Ethan Embry</t>
  </si>
  <si>
    <t>Amelinda Smith</t>
  </si>
  <si>
    <t>Aaron Taylor-Johnson</t>
  </si>
  <si>
    <t>Sam Taylor-Johnson</t>
  </si>
  <si>
    <t>Joel Coen</t>
  </si>
  <si>
    <t>Frances McDormand</t>
  </si>
  <si>
    <t>Kevin Durand</t>
  </si>
  <si>
    <t>Sandra Cho</t>
  </si>
  <si>
    <t>Alexandra Wentworth</t>
  </si>
  <si>
    <t>George Stephanopoulos</t>
  </si>
  <si>
    <t>Shanola Hampton</t>
  </si>
  <si>
    <t>Daren Dukes</t>
  </si>
  <si>
    <t>Lucas Black</t>
  </si>
  <si>
    <t>Maggie O'Brien</t>
  </si>
  <si>
    <t>Saffron Burrows</t>
  </si>
  <si>
    <t>Alison Balian</t>
  </si>
  <si>
    <t>Cary Elwes</t>
  </si>
  <si>
    <t>Lisa Marie Kurbikoff</t>
  </si>
  <si>
    <t>Melissa George</t>
  </si>
  <si>
    <t>Claudio Dabed</t>
  </si>
  <si>
    <t>Dermot Mulroney</t>
  </si>
  <si>
    <t>Tharita Cutulle</t>
  </si>
  <si>
    <t>Hunter Parrish</t>
  </si>
  <si>
    <t>Kathryn Wahl</t>
  </si>
  <si>
    <t>Barbara Havelone</t>
  </si>
  <si>
    <t>Betsy Brandt</t>
  </si>
  <si>
    <t>Grady Olsen</t>
  </si>
  <si>
    <t>Denise Crosby</t>
  </si>
  <si>
    <t>Geoffrey Edwards</t>
  </si>
  <si>
    <t>Rose McGowan</t>
  </si>
  <si>
    <t>Davey Detail</t>
  </si>
  <si>
    <t>Mel Brooks</t>
  </si>
  <si>
    <t>Anne Bancroft</t>
  </si>
  <si>
    <t>Mary Stuart Masterson</t>
  </si>
  <si>
    <t>George Carl Francisco</t>
  </si>
  <si>
    <t>Jaime Murray</t>
  </si>
  <si>
    <t>Bernie Cahill</t>
  </si>
  <si>
    <t>Richard Gere</t>
  </si>
  <si>
    <t>Cindy Crawford</t>
  </si>
  <si>
    <t>Jennifer Carpenter</t>
  </si>
  <si>
    <t>Michael C. Hall</t>
  </si>
  <si>
    <t>Richard Moll</t>
  </si>
  <si>
    <t>Laura Class</t>
  </si>
  <si>
    <t>Pablo Schreiber</t>
  </si>
  <si>
    <t>Jessica Monty</t>
  </si>
  <si>
    <t>Liam Neeson</t>
  </si>
  <si>
    <t>Natasha Richardson</t>
  </si>
  <si>
    <t>Angie Lewis</t>
  </si>
  <si>
    <t>Kaya Scodelario</t>
  </si>
  <si>
    <t>Laura Dern</t>
  </si>
  <si>
    <t>Ben Harper</t>
  </si>
  <si>
    <t>Barbra Streisand</t>
  </si>
  <si>
    <t>Elliott Gould</t>
  </si>
  <si>
    <t>Faye Dunaway</t>
  </si>
  <si>
    <t>Peter Wolf</t>
  </si>
  <si>
    <t>Evangeline Lilly</t>
  </si>
  <si>
    <t>Murray Hone</t>
  </si>
  <si>
    <t>Lyndon Smith</t>
  </si>
  <si>
    <t>Steve Talley</t>
  </si>
  <si>
    <t>Polly Walker</t>
  </si>
  <si>
    <t>Laurence Penry-Jones</t>
  </si>
  <si>
    <t>Wendy Moniz</t>
  </si>
  <si>
    <t>Michael Eklund</t>
  </si>
  <si>
    <t>Erin MacGilvray</t>
  </si>
  <si>
    <t>Phillip Terry</t>
  </si>
  <si>
    <t>Viggo Mortensen</t>
  </si>
  <si>
    <t>Exene Cervenka</t>
  </si>
  <si>
    <t>Cara Buono</t>
  </si>
  <si>
    <t>Peter Thum</t>
  </si>
  <si>
    <t>Gypsy Rose Lee</t>
  </si>
  <si>
    <t>Robert Mizzy</t>
  </si>
  <si>
    <t>Matthew Davis</t>
  </si>
  <si>
    <t>Lauri Peters</t>
  </si>
  <si>
    <t>Ian Prange</t>
  </si>
  <si>
    <t>Demi Moore</t>
  </si>
  <si>
    <t>Ashton Kutcher</t>
  </si>
  <si>
    <t>Fred Savage</t>
  </si>
  <si>
    <t>Jennifer Stone Savage</t>
  </si>
  <si>
    <t>Maggie Smith</t>
  </si>
  <si>
    <t>Beverley Cross</t>
  </si>
  <si>
    <t>Rebecca Curci</t>
  </si>
  <si>
    <t>Adam Sandler</t>
  </si>
  <si>
    <t>Jackie Sandler</t>
  </si>
  <si>
    <t>Robert Zemeckis</t>
  </si>
  <si>
    <t>Leslie Zemeckis</t>
  </si>
  <si>
    <t>Brad Dourif</t>
  </si>
  <si>
    <t>Jonina Bernice ?</t>
  </si>
  <si>
    <t>Tony Parker</t>
  </si>
  <si>
    <t>Erika Christensen</t>
  </si>
  <si>
    <t>Cole Maness</t>
  </si>
  <si>
    <t>Lauren Bacall</t>
  </si>
  <si>
    <t>Jason Robards</t>
  </si>
  <si>
    <t>Shawn Andrews</t>
  </si>
  <si>
    <t>Natalie Wood</t>
  </si>
  <si>
    <t>Robert Wagner</t>
  </si>
  <si>
    <t>Keri Russell</t>
  </si>
  <si>
    <t>Shane Deary</t>
  </si>
  <si>
    <t>Kevin Zegers</t>
  </si>
  <si>
    <t>Jaime Feld</t>
  </si>
  <si>
    <t>Debbie Reynolds</t>
  </si>
  <si>
    <t>Una Stubbs</t>
  </si>
  <si>
    <t>Peter Gilmore</t>
  </si>
  <si>
    <t>Alan Cumming</t>
  </si>
  <si>
    <t>Hilary Lyon</t>
  </si>
  <si>
    <t>Jennifer Butler</t>
  </si>
  <si>
    <t>Yvette Mimieux</t>
  </si>
  <si>
    <t>Stanley Donen</t>
  </si>
  <si>
    <t>Michelle Monaghan</t>
  </si>
  <si>
    <t>Peter White</t>
  </si>
  <si>
    <t>Hayao Miyazaki</t>
  </si>
  <si>
    <t>Akemi Ôta</t>
  </si>
  <si>
    <t>Maria Rodriguez</t>
  </si>
  <si>
    <t>Robin Wright</t>
  </si>
  <si>
    <t>Sean Penn</t>
  </si>
  <si>
    <t>Laura San Giacomo</t>
  </si>
  <si>
    <t>Matt Adler</t>
  </si>
  <si>
    <t>Josh Duhamel</t>
  </si>
  <si>
    <t>Fergie</t>
  </si>
  <si>
    <t>Nadia Conners</t>
  </si>
  <si>
    <t>Barbara Hershey</t>
  </si>
  <si>
    <t>Stephen Douglas</t>
  </si>
  <si>
    <t>James Woods</t>
  </si>
  <si>
    <t>Kathryn Morrison</t>
  </si>
  <si>
    <t>Jon Rubin</t>
  </si>
  <si>
    <t>Mädchen Amick</t>
  </si>
  <si>
    <t>David Alexis</t>
  </si>
  <si>
    <t>Mickey Hargitay</t>
  </si>
  <si>
    <t>Lara Flynn Boyle</t>
  </si>
  <si>
    <t>Donald Ray Thomas</t>
  </si>
  <si>
    <t>Elizabeth Perkins</t>
  </si>
  <si>
    <t>Terry Kinney</t>
  </si>
  <si>
    <t>Lola Van Wagenen</t>
  </si>
  <si>
    <t>Katey Sagal</t>
  </si>
  <si>
    <t>Jack White</t>
  </si>
  <si>
    <t>Sunny Mabrey</t>
  </si>
  <si>
    <t>Eva Amurri Martino</t>
  </si>
  <si>
    <t>Kyle Martino</t>
  </si>
  <si>
    <t>Robert Knepper</t>
  </si>
  <si>
    <t>Tory Herald</t>
  </si>
  <si>
    <t>Amy Ryan</t>
  </si>
  <si>
    <t>Eric Slovin</t>
  </si>
  <si>
    <t>Eddie Cahill</t>
  </si>
  <si>
    <t>Nikki Uberti</t>
  </si>
  <si>
    <t>Kevin Rahm</t>
  </si>
  <si>
    <t>Amy Lonkar</t>
  </si>
  <si>
    <t>Ralph Macchio</t>
  </si>
  <si>
    <t>Phyllis Fierro</t>
  </si>
  <si>
    <t>Matt Roth</t>
  </si>
  <si>
    <t>Dr. Daniel Christopher Allison</t>
  </si>
  <si>
    <t>Jodie Whittaker</t>
  </si>
  <si>
    <t>Christian Contreras</t>
  </si>
  <si>
    <t>Ann-Margret</t>
  </si>
  <si>
    <t>Roger Smith</t>
  </si>
  <si>
    <t>Bart Freundlich</t>
  </si>
  <si>
    <t>David Caruso</t>
  </si>
  <si>
    <t>Margaret Buckley</t>
  </si>
  <si>
    <t>Omar Sy</t>
  </si>
  <si>
    <t>Hélène</t>
  </si>
  <si>
    <t>William Hurt</t>
  </si>
  <si>
    <t>Heidi Henderson</t>
  </si>
  <si>
    <t>Aisha Tyler</t>
  </si>
  <si>
    <t>Jeff Tietjens</t>
  </si>
  <si>
    <t>Ed O'Neill</t>
  </si>
  <si>
    <t>Catherine Rusoff</t>
  </si>
  <si>
    <t>Alison Pill</t>
  </si>
  <si>
    <t>Joshua Leonard</t>
  </si>
  <si>
    <t>Meghan Markle</t>
  </si>
  <si>
    <t>Trevor Engelson</t>
  </si>
  <si>
    <t>Debra Winger</t>
  </si>
  <si>
    <t>Timothy Hutton</t>
  </si>
  <si>
    <t>Max Greenfield</t>
  </si>
  <si>
    <t>Tess Sanchez</t>
  </si>
  <si>
    <t>Marjorie Willett</t>
  </si>
  <si>
    <t>Diane Lane</t>
  </si>
  <si>
    <t>Neile Adams</t>
  </si>
  <si>
    <t>Scott William Winters</t>
  </si>
  <si>
    <t>Jennifer Logan</t>
  </si>
  <si>
    <t>Jim Broadbent</t>
  </si>
  <si>
    <t>Anastasia Lewis</t>
  </si>
  <si>
    <t>Mary-Kate Olsen</t>
  </si>
  <si>
    <t>Olivier Sarkozy</t>
  </si>
  <si>
    <t>Ally Walker</t>
  </si>
  <si>
    <t>Craig Sexton</t>
  </si>
  <si>
    <t>Olivier Martinez</t>
  </si>
  <si>
    <t>Susan Schneider</t>
  </si>
  <si>
    <t>Kiefer Sutherland</t>
  </si>
  <si>
    <t>Kelly Winn</t>
  </si>
  <si>
    <t>Nadine Velazquez</t>
  </si>
  <si>
    <t>Marc Provissiero</t>
  </si>
  <si>
    <t>Megan Bennett</t>
  </si>
  <si>
    <t>Erin Cahill</t>
  </si>
  <si>
    <t>Paul Freeman</t>
  </si>
  <si>
    <t>Téa Leoni</t>
  </si>
  <si>
    <t>David Duchovny</t>
  </si>
  <si>
    <t>Howard Hughes</t>
  </si>
  <si>
    <t>Kevin James</t>
  </si>
  <si>
    <t>Steffiana De La Cruz</t>
  </si>
  <si>
    <t>Doris Day</t>
  </si>
  <si>
    <t>Martin Melcher</t>
  </si>
  <si>
    <t>Peggy Lipton</t>
  </si>
  <si>
    <t>Quincy Jones</t>
  </si>
  <si>
    <t>Shelley Duvall</t>
  </si>
  <si>
    <t>Bernard Sampson</t>
  </si>
  <si>
    <t>Kaitlin Olson</t>
  </si>
  <si>
    <t>Rob McElhenney</t>
  </si>
  <si>
    <t>David Lynch</t>
  </si>
  <si>
    <t>Mary Sweeney</t>
  </si>
  <si>
    <t>Martin Sheen</t>
  </si>
  <si>
    <t>Janet Sheen</t>
  </si>
  <si>
    <t>Jane Walker Wood</t>
  </si>
  <si>
    <t>Joel Kinnaman</t>
  </si>
  <si>
    <t>Cleo Wattenström</t>
  </si>
  <si>
    <t>Rachel Nichols</t>
  </si>
  <si>
    <t>Michael Kershaw</t>
  </si>
  <si>
    <t>Reese Witherspoon</t>
  </si>
  <si>
    <t>Ryan Phillippe</t>
  </si>
  <si>
    <t>Linda Kozlowski</t>
  </si>
  <si>
    <t>Paul Hogan</t>
  </si>
  <si>
    <t>André Weinfeld</t>
  </si>
  <si>
    <t>Richard Edward Herndon</t>
  </si>
  <si>
    <t>James Gandolfini</t>
  </si>
  <si>
    <t>Marcy Gandolfini</t>
  </si>
  <si>
    <t>Joely Richardson</t>
  </si>
  <si>
    <t>Tim Bevan</t>
  </si>
  <si>
    <t>Molly Price</t>
  </si>
  <si>
    <t>Derek Kelly</t>
  </si>
  <si>
    <t>Renny Harlin</t>
  </si>
  <si>
    <t>Jonathan Hyde</t>
  </si>
  <si>
    <t>Isobel Buchanan</t>
  </si>
  <si>
    <t>Malin Akerman</t>
  </si>
  <si>
    <t>Roberto Zincone</t>
  </si>
  <si>
    <t>Alan Tudyk</t>
  </si>
  <si>
    <t>Charissa Barton</t>
  </si>
  <si>
    <t>Catherine O'Hara</t>
  </si>
  <si>
    <t>Bo Welch</t>
  </si>
  <si>
    <t>Christopher Reeve</t>
  </si>
  <si>
    <t>Dana Reeve</t>
  </si>
  <si>
    <t>Morty Coyle</t>
  </si>
  <si>
    <t>Wagner Moura</t>
  </si>
  <si>
    <t>Sandra Delgado</t>
  </si>
  <si>
    <t>Suzanne Cryer</t>
  </si>
  <si>
    <t>Teresa Palmer</t>
  </si>
  <si>
    <t>Mark Webber</t>
  </si>
  <si>
    <t>Jacqueline Carlin</t>
  </si>
  <si>
    <t>Stefán Karl Stefánsson</t>
  </si>
  <si>
    <t>Steinunn Ólína Þorsteinsdóttir</t>
  </si>
  <si>
    <t>Christopher 'Kai' Mattoon</t>
  </si>
  <si>
    <t>Ida Gearon</t>
  </si>
  <si>
    <t>Rebecca Hall</t>
  </si>
  <si>
    <t>Morgan Spector</t>
  </si>
  <si>
    <t>Gal Gadot</t>
  </si>
  <si>
    <t>Yaron Versano</t>
  </si>
  <si>
    <t>Charles Bronson</t>
  </si>
  <si>
    <t>Harriet Tendler</t>
  </si>
  <si>
    <t>Eddie Redmayne</t>
  </si>
  <si>
    <t>Hannah Bagshawe</t>
  </si>
  <si>
    <t>Susan Hewitt</t>
  </si>
  <si>
    <t>William Shatner</t>
  </si>
  <si>
    <t>Gloria Rand</t>
  </si>
  <si>
    <t>Titus Welliver</t>
  </si>
  <si>
    <t>Joanna Heimbold</t>
  </si>
  <si>
    <t>Barry Pepper</t>
  </si>
  <si>
    <t>Cindy Pepper</t>
  </si>
  <si>
    <t>David Krumholtz</t>
  </si>
  <si>
    <t>Vanessa Britting</t>
  </si>
  <si>
    <t>Corey Stoll</t>
  </si>
  <si>
    <t>Nadia Bowers</t>
  </si>
  <si>
    <t>Elizabeth Shatner</t>
  </si>
  <si>
    <t>Idris Elba</t>
  </si>
  <si>
    <t>Sonya Hamlin</t>
  </si>
  <si>
    <t>Laurence Fishburne</t>
  </si>
  <si>
    <t>Hajna O. Moss</t>
  </si>
  <si>
    <t>Sophia Bush</t>
  </si>
  <si>
    <t>Chad Michael Murray</t>
  </si>
  <si>
    <t>Donnie Yen</t>
  </si>
  <si>
    <t>Cecilia Wang Shi-Shi</t>
  </si>
  <si>
    <t>Charles Dance</t>
  </si>
  <si>
    <t>Joanna Haythorn</t>
  </si>
  <si>
    <t>Humphrey Bogart</t>
  </si>
  <si>
    <t>25 December 1899</t>
  </si>
  <si>
    <t>Jennifer Lien</t>
  </si>
  <si>
    <t>Phil Hwang</t>
  </si>
  <si>
    <t>Alan Alda</t>
  </si>
  <si>
    <t>Arlene Alda</t>
  </si>
  <si>
    <t>George Weidler</t>
  </si>
  <si>
    <t>Bonnie Hunt</t>
  </si>
  <si>
    <t>John Murphy</t>
  </si>
  <si>
    <t>Karyn Parsons</t>
  </si>
  <si>
    <t>Alexandre Rockwell</t>
  </si>
  <si>
    <t>David Sandomierski</t>
  </si>
  <si>
    <t>Elias Koteas</t>
  </si>
  <si>
    <t>Jennifer Rubin</t>
  </si>
  <si>
    <t>Justine Maurer</t>
  </si>
  <si>
    <t>Grace Hightower</t>
  </si>
  <si>
    <t>Amber Tamblyn</t>
  </si>
  <si>
    <t>David Cross</t>
  </si>
  <si>
    <t>Jeremy Davidson</t>
  </si>
  <si>
    <t>Peter Berg</t>
  </si>
  <si>
    <t>Elizabeth Rogers</t>
  </si>
  <si>
    <t>Patrick Stewart</t>
  </si>
  <si>
    <t>Wendy Neuss</t>
  </si>
  <si>
    <t>Bo Derek</t>
  </si>
  <si>
    <t>John Derek</t>
  </si>
  <si>
    <t>Marsha Garces Williams</t>
  </si>
  <si>
    <t>Chris Hemsworth</t>
  </si>
  <si>
    <t>Elsa Pataky</t>
  </si>
  <si>
    <t>Megan Park</t>
  </si>
  <si>
    <t>Tyler Hilton</t>
  </si>
  <si>
    <t>Sidney Luft</t>
  </si>
  <si>
    <t>Jim Toth</t>
  </si>
  <si>
    <t>Kate Winslet</t>
  </si>
  <si>
    <t>Jim Threapleton</t>
  </si>
  <si>
    <t>Lynn Collins</t>
  </si>
  <si>
    <t>Matthew Boyle</t>
  </si>
  <si>
    <t>Susan Sarandon</t>
  </si>
  <si>
    <t>Chris Sarandon</t>
  </si>
  <si>
    <t>James Dougherty</t>
  </si>
  <si>
    <t>Henry Ian Cusick</t>
  </si>
  <si>
    <t>Annie Cusick Wood</t>
  </si>
  <si>
    <t>Mark Herron</t>
  </si>
  <si>
    <t>Goldie Hawn</t>
  </si>
  <si>
    <t>Bill Hudson</t>
  </si>
  <si>
    <t>Rutger Hauer</t>
  </si>
  <si>
    <t>Ineke ten Kate</t>
  </si>
  <si>
    <t>Michaël Cohen</t>
  </si>
  <si>
    <t>Ridley Scott</t>
  </si>
  <si>
    <t>Giannina Facio</t>
  </si>
  <si>
    <t>Steve Carell</t>
  </si>
  <si>
    <t>Nancy Carell</t>
  </si>
  <si>
    <t>Willem Dafoe</t>
  </si>
  <si>
    <t>Giada Colagrande</t>
  </si>
  <si>
    <t>Peter Stormare</t>
  </si>
  <si>
    <t>Karen Sillas</t>
  </si>
  <si>
    <t>Harvey Keitel</t>
  </si>
  <si>
    <t>Daphna Kastner</t>
  </si>
  <si>
    <t>Dan Stevens</t>
  </si>
  <si>
    <t>Susie Hariet</t>
  </si>
  <si>
    <t>Noomi Rapace</t>
  </si>
  <si>
    <t>Ola Rapace</t>
  </si>
  <si>
    <t>Emilio Estevez</t>
  </si>
  <si>
    <t>Paula Abdul</t>
  </si>
  <si>
    <t>Molly Parker</t>
  </si>
  <si>
    <t>Matt Bissonnette</t>
  </si>
  <si>
    <t>Kimberly Williams-Paisley</t>
  </si>
  <si>
    <t>Brad Paisley</t>
  </si>
  <si>
    <t>Elaine Taylor</t>
  </si>
  <si>
    <t>Laura Linney</t>
  </si>
  <si>
    <t>Marc Schauer</t>
  </si>
  <si>
    <t>Stephen Amell</t>
  </si>
  <si>
    <t>Cassandra Jean</t>
  </si>
  <si>
    <t>Paul Schmidt</t>
  </si>
  <si>
    <t>Leven Rambin</t>
  </si>
  <si>
    <t>Jim Parrack</t>
  </si>
  <si>
    <t>Sasha Alexander</t>
  </si>
  <si>
    <t>Edoardo Ponti</t>
  </si>
  <si>
    <t>Clive Standen</t>
  </si>
  <si>
    <t>Francesca Standen</t>
  </si>
  <si>
    <t>Janet Stephanie Charmatz</t>
  </si>
  <si>
    <t>James Earl Jones</t>
  </si>
  <si>
    <t>Julienne Marie</t>
  </si>
  <si>
    <t>John Hurt</t>
  </si>
  <si>
    <t>Annette Robertson</t>
  </si>
  <si>
    <t>Luka Pecel</t>
  </si>
  <si>
    <t>Robert F. MacLeod Jr.</t>
  </si>
  <si>
    <t>Bryan Cranston</t>
  </si>
  <si>
    <t>Robin Dearden</t>
  </si>
  <si>
    <t>Brian Keith</t>
  </si>
  <si>
    <t>Judy Landon</t>
  </si>
  <si>
    <t>Jimmy Smits</t>
  </si>
  <si>
    <t>Barbara Smits</t>
  </si>
  <si>
    <t>Shelley Long</t>
  </si>
  <si>
    <t>Bruce Tyson</t>
  </si>
  <si>
    <t>Stephen King</t>
  </si>
  <si>
    <t>Tabitha King</t>
  </si>
  <si>
    <t>Jason Lee</t>
  </si>
  <si>
    <t>Carmen Llywelyn</t>
  </si>
  <si>
    <t>Nicolas Cage</t>
  </si>
  <si>
    <t>Alice Kim Cage</t>
  </si>
  <si>
    <t>Kristen Wiig</t>
  </si>
  <si>
    <t>Hayes Hargrove</t>
  </si>
  <si>
    <t>Victoria Young</t>
  </si>
  <si>
    <t>Beverly D'Angelo</t>
  </si>
  <si>
    <t>Lorenzo Salviati</t>
  </si>
  <si>
    <t>Susannah York</t>
  </si>
  <si>
    <t>Michael Wells</t>
  </si>
  <si>
    <t>Ethan Hawke</t>
  </si>
  <si>
    <t>Uma Thurman</t>
  </si>
  <si>
    <t>Doug Jones</t>
  </si>
  <si>
    <t>Laurie Jones</t>
  </si>
  <si>
    <t>Nikolaj Coster-Waldau</t>
  </si>
  <si>
    <t>Nukâka</t>
  </si>
  <si>
    <t>Kevin Peter Hall</t>
  </si>
  <si>
    <t>Alaina Reed-Hall</t>
  </si>
  <si>
    <t>Mary Elizabeth Mastrantonio</t>
  </si>
  <si>
    <t>Pat O'Connor</t>
  </si>
  <si>
    <t>Iman</t>
  </si>
  <si>
    <t>Cris Judd</t>
  </si>
  <si>
    <t>Gail Youngs</t>
  </si>
  <si>
    <t>Teri Polo</t>
  </si>
  <si>
    <t>Anthony Moore</t>
  </si>
  <si>
    <t>Richard Hamlett</t>
  </si>
  <si>
    <t>Mickey Rourke</t>
  </si>
  <si>
    <t>Carré Otis</t>
  </si>
  <si>
    <t>John Legend</t>
  </si>
  <si>
    <t>Chrissy Teigen</t>
  </si>
  <si>
    <t>Michael Todd</t>
  </si>
  <si>
    <t>Alexa PenaVega</t>
  </si>
  <si>
    <t>Sean Covel</t>
  </si>
  <si>
    <t>Sharlto Copley</t>
  </si>
  <si>
    <t>Tanit Phoenix Copley</t>
  </si>
  <si>
    <t>Isabelle Huppert</t>
  </si>
  <si>
    <t>Ronald Chammah</t>
  </si>
  <si>
    <t>Jay Jopling</t>
  </si>
  <si>
    <t>Jensen Ackles</t>
  </si>
  <si>
    <t>Danneel Ackles</t>
  </si>
  <si>
    <t>John Malkovich</t>
  </si>
  <si>
    <t>Glenne Headly</t>
  </si>
  <si>
    <t>Jonathan Nolan</t>
  </si>
  <si>
    <t>Lisa Joy</t>
  </si>
  <si>
    <t>David Fincher</t>
  </si>
  <si>
    <t>Betty White</t>
  </si>
  <si>
    <t>Lane Allan</t>
  </si>
  <si>
    <t>George Clooney</t>
  </si>
  <si>
    <t>Talia Balsam</t>
  </si>
  <si>
    <t>Marla Maples</t>
  </si>
  <si>
    <t>Ayelet Zurer</t>
  </si>
  <si>
    <t>Gilad Londovski</t>
  </si>
  <si>
    <t>Jennie Garth</t>
  </si>
  <si>
    <t>Dave Abrams</t>
  </si>
  <si>
    <t>Tommy Flanagan</t>
  </si>
  <si>
    <t>Jane Ford</t>
  </si>
  <si>
    <t>Francis Greco</t>
  </si>
  <si>
    <t>Frederick K Beckmeier</t>
  </si>
  <si>
    <t>Amy Smart</t>
  </si>
  <si>
    <t>Carter Oosterhouse</t>
  </si>
  <si>
    <t>Julie Benz</t>
  </si>
  <si>
    <t>Rich Orosco</t>
  </si>
  <si>
    <t>Joseph Fiennes</t>
  </si>
  <si>
    <t>Maria Dolores Dieguez</t>
  </si>
  <si>
    <t>Chris O'Donnell</t>
  </si>
  <si>
    <t>Caroline Fentress</t>
  </si>
  <si>
    <t>Marilyn Manson</t>
  </si>
  <si>
    <t>Dita Von Teese</t>
  </si>
  <si>
    <t>Lucille Ball</t>
  </si>
  <si>
    <t>Gary Morton</t>
  </si>
  <si>
    <t>Patricia Haines</t>
  </si>
  <si>
    <t>Jimmi Simpson</t>
  </si>
  <si>
    <t>Melanie Lynskey</t>
  </si>
  <si>
    <t>Robert Patrick</t>
  </si>
  <si>
    <t>Barbara Patrick</t>
  </si>
  <si>
    <t>Tina Fey</t>
  </si>
  <si>
    <t>Jeff Richmond</t>
  </si>
  <si>
    <t>Jean Reno</t>
  </si>
  <si>
    <t>Nathalie Dyszkiewicz</t>
  </si>
  <si>
    <t>Mark-Paul Gosselaar</t>
  </si>
  <si>
    <t>Lisa Ann Russell</t>
  </si>
  <si>
    <t>Tricia O'Kelley</t>
  </si>
  <si>
    <t>Adam Rosenblatt</t>
  </si>
  <si>
    <t>Toby Jones</t>
  </si>
  <si>
    <t>Karen Jones</t>
  </si>
  <si>
    <t>Alice Adair</t>
  </si>
  <si>
    <t>Sharyn Haddad</t>
  </si>
  <si>
    <t>Emily Wickersham</t>
  </si>
  <si>
    <t>Blake Anderson Hanley</t>
  </si>
  <si>
    <t>Jowan Leung Sing-Si</t>
  </si>
  <si>
    <t>Moira Kelly</t>
  </si>
  <si>
    <t>Steve Hewitt</t>
  </si>
  <si>
    <t>Ike Barinholtz</t>
  </si>
  <si>
    <t>Erica Hanson</t>
  </si>
  <si>
    <t>Oliver Platt</t>
  </si>
  <si>
    <t>Mary Camilla Bonsal Campbell</t>
  </si>
  <si>
    <t>Oded Fehr</t>
  </si>
  <si>
    <t>Rhonda Tollefson</t>
  </si>
  <si>
    <t>Max Thieriot</t>
  </si>
  <si>
    <t>Lexi Murphy</t>
  </si>
  <si>
    <t>Noah Wyle</t>
  </si>
  <si>
    <t>Sara Wells</t>
  </si>
  <si>
    <t>Lars Mikkelsen</t>
  </si>
  <si>
    <t>Anette Støvelbæk</t>
  </si>
  <si>
    <t>Anna Paquin</t>
  </si>
  <si>
    <t>Stephen Moyer</t>
  </si>
  <si>
    <t>Maria Doyle Kennedy</t>
  </si>
  <si>
    <t>Kieran Kennedy</t>
  </si>
  <si>
    <t>Angela Kinsey</t>
  </si>
  <si>
    <t>Joshua Snyder</t>
  </si>
  <si>
    <t>Kevin Hart</t>
  </si>
  <si>
    <t>Eniko Parrish</t>
  </si>
  <si>
    <t>Rupert Graves</t>
  </si>
  <si>
    <t>Susie Lewis</t>
  </si>
  <si>
    <t>Alan Rickman</t>
  </si>
  <si>
    <t>Rima Horton</t>
  </si>
  <si>
    <t>Elvis Presley</t>
  </si>
  <si>
    <t>Priscilla Presley</t>
  </si>
  <si>
    <t>Jodie Foster</t>
  </si>
  <si>
    <t>Alexandra Hedison</t>
  </si>
  <si>
    <t>Richard Harris</t>
  </si>
  <si>
    <t>Elizabeth Rees</t>
  </si>
  <si>
    <t>Debra James</t>
  </si>
  <si>
    <t>Bruce Willis</t>
  </si>
  <si>
    <t>Emma Heming</t>
  </si>
  <si>
    <t>Vincente Minnelli</t>
  </si>
  <si>
    <t>Carrie Fisher</t>
  </si>
  <si>
    <t>Paul Simon</t>
  </si>
  <si>
    <t>Clint Howard</t>
  </si>
  <si>
    <t>Timothy Spall</t>
  </si>
  <si>
    <t>Shane Spall</t>
  </si>
  <si>
    <t>Maïwenn</t>
  </si>
  <si>
    <t>Anthony Hopkins</t>
  </si>
  <si>
    <t>Petronella Barker</t>
  </si>
  <si>
    <t>Fay Maltese</t>
  </si>
  <si>
    <t>Elizabeth Daily</t>
  </si>
  <si>
    <t>Toshimi</t>
  </si>
  <si>
    <t>Barry Roberts</t>
  </si>
  <si>
    <t>Leslie Mann</t>
  </si>
  <si>
    <t>Judd Apatow</t>
  </si>
  <si>
    <t>Kate Forte</t>
  </si>
  <si>
    <t>Idina Menzel</t>
  </si>
  <si>
    <t>Taye Diggs</t>
  </si>
  <si>
    <t>Max Martini</t>
  </si>
  <si>
    <t>Kim Restell</t>
  </si>
  <si>
    <t>Tony Greco</t>
  </si>
  <si>
    <t>Sean Young</t>
  </si>
  <si>
    <t>Robert Lujan</t>
  </si>
  <si>
    <t>Donnie Wahlberg</t>
  </si>
  <si>
    <t>Jenny McCarthy</t>
  </si>
  <si>
    <t>Peggy Lynch</t>
  </si>
  <si>
    <t>Severin Wunderman</t>
  </si>
  <si>
    <t>Anne Hathaway</t>
  </si>
  <si>
    <t>Adam Shulman</t>
  </si>
  <si>
    <t>Adam Driver</t>
  </si>
  <si>
    <t>Joanne Tucker</t>
  </si>
  <si>
    <t>Michael Rooker</t>
  </si>
  <si>
    <t>Margot Tsuru LaRose</t>
  </si>
  <si>
    <t>Freddy Moore</t>
  </si>
  <si>
    <t>Dana</t>
  </si>
  <si>
    <t>Scott Sveslosky</t>
  </si>
  <si>
    <t>Myron Futterman</t>
  </si>
  <si>
    <t>Chelsea Field</t>
  </si>
  <si>
    <t>Felicity Heywood</t>
  </si>
  <si>
    <t>Meryl Streep</t>
  </si>
  <si>
    <t>Don Gummer</t>
  </si>
  <si>
    <t>Anne Parillaud</t>
  </si>
  <si>
    <t>Penélope Cruz</t>
  </si>
  <si>
    <t>Javier Bardem</t>
  </si>
  <si>
    <t>Nikki Reed</t>
  </si>
  <si>
    <t>Paul McDonald</t>
  </si>
  <si>
    <t>John Rhys-Davies</t>
  </si>
  <si>
    <t>Suzanne A. D. Wilkinson</t>
  </si>
  <si>
    <t>Terrence Malick</t>
  </si>
  <si>
    <t>Jill Jakes</t>
  </si>
  <si>
    <t>George H. Brown</t>
  </si>
  <si>
    <t>Vinnie Jones</t>
  </si>
  <si>
    <t>Tanya Jones</t>
  </si>
  <si>
    <t>Melissa Fumero</t>
  </si>
  <si>
    <t>David Fumero</t>
  </si>
  <si>
    <t>Natasha Leggero</t>
  </si>
  <si>
    <t>Moshe Kasher</t>
  </si>
  <si>
    <t>Kim Richards</t>
  </si>
  <si>
    <t>G. Monty Brinson</t>
  </si>
  <si>
    <t>Claudia Cardinale</t>
  </si>
  <si>
    <t>Franco Cristaldi</t>
  </si>
  <si>
    <t>Julia Roberts</t>
  </si>
  <si>
    <t>Daniel Moder</t>
  </si>
  <si>
    <t>Angela Morant</t>
  </si>
  <si>
    <t>Jessica Lange</t>
  </si>
  <si>
    <t>Francisco Paco Grande</t>
  </si>
  <si>
    <t>Patrick Swayze</t>
  </si>
  <si>
    <t>Lisa Niemi</t>
  </si>
  <si>
    <t>Jenna Dewan Tatum</t>
  </si>
  <si>
    <t>Channing Tatum</t>
  </si>
  <si>
    <t>Tammy Grimes</t>
  </si>
  <si>
    <t>Josh Gad</t>
  </si>
  <si>
    <t>Ida Darvish</t>
  </si>
  <si>
    <t>Lyndsy Fonseca</t>
  </si>
  <si>
    <t>Noah Bean</t>
  </si>
  <si>
    <t>Mariska Hargitay</t>
  </si>
  <si>
    <t>Peter Hermann</t>
  </si>
  <si>
    <t>Julie Berman</t>
  </si>
  <si>
    <t>Michael Grady</t>
  </si>
  <si>
    <t>Olivia d'Abo</t>
  </si>
  <si>
    <t>Patrick Leonard</t>
  </si>
  <si>
    <t>Hilary Swank</t>
  </si>
  <si>
    <t>Chad Lowe</t>
  </si>
  <si>
    <t>Kyle MacLachlan</t>
  </si>
  <si>
    <t>Desiree Gruber</t>
  </si>
  <si>
    <t>Kathy Lee</t>
  </si>
  <si>
    <t>Connie Stevens</t>
  </si>
  <si>
    <t>James Stacy</t>
  </si>
  <si>
    <t>Janet Leigh</t>
  </si>
  <si>
    <t>John Carlisle (II)</t>
  </si>
  <si>
    <t>Sienna Guillory</t>
  </si>
  <si>
    <t>Enzo Cilenti</t>
  </si>
  <si>
    <t>Lisa Marie Presley</t>
  </si>
  <si>
    <t>Barbara De Fina</t>
  </si>
  <si>
    <t>Gwen Humble</t>
  </si>
  <si>
    <t>Bob Odenkirk</t>
  </si>
  <si>
    <t>Naomi Odenkirk</t>
  </si>
  <si>
    <t>Michael Peña</t>
  </si>
  <si>
    <t>Brie Shaffer</t>
  </si>
  <si>
    <t>Dichen Lachman</t>
  </si>
  <si>
    <t>Maximilian Osinski</t>
  </si>
  <si>
    <t>Joel Fabiani</t>
  </si>
  <si>
    <t>Desi Arnaz</t>
  </si>
  <si>
    <t>Michael Kelly</t>
  </si>
  <si>
    <t>Karyn Mendel</t>
  </si>
  <si>
    <t>Elena Satine</t>
  </si>
  <si>
    <t>Tyson Ritter</t>
  </si>
  <si>
    <t>Benjamin Bratt</t>
  </si>
  <si>
    <t>Talisa Soto</t>
  </si>
  <si>
    <t>Missy Peregrym</t>
  </si>
  <si>
    <t>Zachary Levi</t>
  </si>
  <si>
    <t>Cheri Maugans</t>
  </si>
  <si>
    <t>Sam Claflin</t>
  </si>
  <si>
    <t>Laura Haddock</t>
  </si>
  <si>
    <t>Casey Affleck</t>
  </si>
  <si>
    <t>Summer Phoenix</t>
  </si>
  <si>
    <t>David Schwimmer</t>
  </si>
  <si>
    <t>Zoe Buckman</t>
  </si>
  <si>
    <t>Kim Weeks</t>
  </si>
  <si>
    <t>Amanda Righetti</t>
  </si>
  <si>
    <t>Jordan Alan</t>
  </si>
  <si>
    <t>Patrick Curtis</t>
  </si>
  <si>
    <t>Michele Hicks</t>
  </si>
  <si>
    <t>Matt Lanter</t>
  </si>
  <si>
    <t>Angela Stacy</t>
  </si>
  <si>
    <t>Adam Scott</t>
  </si>
  <si>
    <t>Naomi Scott</t>
  </si>
  <si>
    <t>Steve Coogan</t>
  </si>
  <si>
    <t>Caroline Hickman</t>
  </si>
  <si>
    <t>Guraish Aldjufrie</t>
  </si>
  <si>
    <t>Jason Momoa</t>
  </si>
  <si>
    <t>Candace Cameron Bure</t>
  </si>
  <si>
    <t>Valeri Bure</t>
  </si>
  <si>
    <t>Paul Newman</t>
  </si>
  <si>
    <t>Jacqueline E. Witte</t>
  </si>
  <si>
    <t>Denise Snyder</t>
  </si>
  <si>
    <t>Wes Bentley</t>
  </si>
  <si>
    <t>Jacqui Swedberg</t>
  </si>
  <si>
    <t>Vincent Cassel</t>
  </si>
  <si>
    <t>Emily Deschanel</t>
  </si>
  <si>
    <t>David Hornsby</t>
  </si>
  <si>
    <t>Stanley Tucci</t>
  </si>
  <si>
    <t>Felicity Blunt</t>
  </si>
  <si>
    <t>Tara Strong</t>
  </si>
  <si>
    <t>Craig Strong</t>
  </si>
  <si>
    <t>Victor Geoffrey Planer</t>
  </si>
  <si>
    <t>Melanie Howard</t>
  </si>
  <si>
    <t>Donal Logue</t>
  </si>
  <si>
    <t>Kasey Walker</t>
  </si>
  <si>
    <t>Carey Lowell</t>
  </si>
  <si>
    <t>Jordana Brewster</t>
  </si>
  <si>
    <t>Andrew Form</t>
  </si>
  <si>
    <t>Liza Weil</t>
  </si>
  <si>
    <t>Paul Adelstein</t>
  </si>
  <si>
    <t>Dominic Purcell</t>
  </si>
  <si>
    <t>Rebecca Williamson</t>
  </si>
  <si>
    <t>Marisol Nichols</t>
  </si>
  <si>
    <t>Andrea Sorrentino</t>
  </si>
  <si>
    <t>Stanley Kubrick</t>
  </si>
  <si>
    <t>Toba Kubrick</t>
  </si>
  <si>
    <t>Torrei Hart</t>
  </si>
  <si>
    <t>Alicia Silverstone</t>
  </si>
  <si>
    <t>Christopher Jarecki</t>
  </si>
  <si>
    <t>Lesley Manville</t>
  </si>
  <si>
    <t>Wendi McLendon-Covey</t>
  </si>
  <si>
    <t>Greg Covey</t>
  </si>
  <si>
    <t>Jerry Rivers</t>
  </si>
  <si>
    <t>Elizabeth Mitchell</t>
  </si>
  <si>
    <t>Chris Soldevilla</t>
  </si>
  <si>
    <t>Paul Mansfield</t>
  </si>
  <si>
    <t>Kelly Reilly</t>
  </si>
  <si>
    <t>Kyle Baugher</t>
  </si>
  <si>
    <t>Joe Manganiello</t>
  </si>
  <si>
    <t>Meg Ryan</t>
  </si>
  <si>
    <t>Eddie Murphy</t>
  </si>
  <si>
    <t>Nicole Mitchell Murphy</t>
  </si>
  <si>
    <t>Maggie Siff</t>
  </si>
  <si>
    <t>Paul Ratliff</t>
  </si>
  <si>
    <t>Jennifer Lynton</t>
  </si>
  <si>
    <t>Tom Hardy</t>
  </si>
  <si>
    <t>Charlotte Riley</t>
  </si>
  <si>
    <t>Ojani Noa</t>
  </si>
  <si>
    <t>Robin Tunney</t>
  </si>
  <si>
    <t>Bob Gosse</t>
  </si>
  <si>
    <t>Anthony Anderson</t>
  </si>
  <si>
    <t>Alvina Renee Stewart</t>
  </si>
  <si>
    <t>Alfred Molina</t>
  </si>
  <si>
    <t>Jill Gascoine</t>
  </si>
  <si>
    <t>Alexis Bledel</t>
  </si>
  <si>
    <t>Vincent Kartheiser</t>
  </si>
  <si>
    <t>John C. Reilly</t>
  </si>
  <si>
    <t>Alison Dickey</t>
  </si>
  <si>
    <t>Emilie de Ravin</t>
  </si>
  <si>
    <t>Josh Janowicz</t>
  </si>
  <si>
    <t>Eric Roberts</t>
  </si>
  <si>
    <t>Eliza Roberts</t>
  </si>
  <si>
    <t>Jessica Paré</t>
  </si>
  <si>
    <t>Joseph M. Smith</t>
  </si>
  <si>
    <t>John Sidel</t>
  </si>
  <si>
    <t>Lara Pulver</t>
  </si>
  <si>
    <t>Michael Biehn</t>
  </si>
  <si>
    <t>Gina Marsh</t>
  </si>
  <si>
    <t>Laraine Brennan</t>
  </si>
  <si>
    <t>Marlon Brando</t>
  </si>
  <si>
    <t>Anna Kashfi</t>
  </si>
  <si>
    <t>Alfre Woodard</t>
  </si>
  <si>
    <t>Roderick M. Spencer</t>
  </si>
  <si>
    <t>Michael Douglas</t>
  </si>
  <si>
    <t>Diandra Douglas</t>
  </si>
  <si>
    <t>Angela Bassett</t>
  </si>
  <si>
    <t>Courtney B. Vance</t>
  </si>
  <si>
    <t>Gabrielle Anwar</t>
  </si>
  <si>
    <t>Shareef Malnik</t>
  </si>
  <si>
    <t>Autumn Reeser</t>
  </si>
  <si>
    <t>Jesse Warren</t>
  </si>
  <si>
    <t>Miyako Fujitani</t>
  </si>
  <si>
    <t>Peter Facinelli</t>
  </si>
  <si>
    <t>Eric Christian Olsen</t>
  </si>
  <si>
    <t>Kelley McDowell</t>
  </si>
  <si>
    <t>Jon Wiedemann</t>
  </si>
  <si>
    <t>William H. Macy</t>
  </si>
  <si>
    <t>Felicity Huffman</t>
  </si>
  <si>
    <t>Robert Downey Jr.</t>
  </si>
  <si>
    <t>Deborah Falconer</t>
  </si>
  <si>
    <t>Elizabeth W. Alexander</t>
  </si>
  <si>
    <t>Gwyneth Paltrow</t>
  </si>
  <si>
    <t>Chris Martin</t>
  </si>
  <si>
    <t>Movita</t>
  </si>
  <si>
    <t>Angie Harmon</t>
  </si>
  <si>
    <t>Jason Sehorn</t>
  </si>
  <si>
    <t>Mel Metcalfe</t>
  </si>
  <si>
    <t>Mildred Harris</t>
  </si>
  <si>
    <t>Catherine Reitman</t>
  </si>
  <si>
    <t>Philip Sternberg</t>
  </si>
  <si>
    <t>C. Thomas Howell</t>
  </si>
  <si>
    <t>Rae Dawn Chong</t>
  </si>
  <si>
    <t>Mads Mikkelsen</t>
  </si>
  <si>
    <t>Hanne Jacobsen</t>
  </si>
  <si>
    <t>Madonna</t>
  </si>
  <si>
    <t>Oona Chaplin</t>
  </si>
  <si>
    <t>Tommy Lee Jones</t>
  </si>
  <si>
    <t>Dawn Jones</t>
  </si>
  <si>
    <t>Helen Slater</t>
  </si>
  <si>
    <t>Robert Watzke</t>
  </si>
  <si>
    <t>Grace Kelly</t>
  </si>
  <si>
    <t>Prince Rainier of Monaco</t>
  </si>
  <si>
    <t>Judy Greer</t>
  </si>
  <si>
    <t>Dean E. Johnsen</t>
  </si>
  <si>
    <t>Essie Davis</t>
  </si>
  <si>
    <t>Justin Kurzel</t>
  </si>
  <si>
    <t>Kathleen Bradley</t>
  </si>
  <si>
    <t>Bill Overton</t>
  </si>
  <si>
    <t>Gina Torres</t>
  </si>
  <si>
    <t>Heather Langenkamp</t>
  </si>
  <si>
    <t>Alan Pasqua</t>
  </si>
  <si>
    <t>James Garner</t>
  </si>
  <si>
    <t>Lois Fleishman Clarke</t>
  </si>
  <si>
    <t>Guy Ritchie</t>
  </si>
  <si>
    <t>Jacqui Ainsley</t>
  </si>
  <si>
    <t>Gerald McRaney</t>
  </si>
  <si>
    <t>Patricia Rae Moran</t>
  </si>
  <si>
    <t>Jake Lacy</t>
  </si>
  <si>
    <t>Lauren Deleo</t>
  </si>
  <si>
    <t>JoAnna Garcia Swisher</t>
  </si>
  <si>
    <t>Nick Swisher</t>
  </si>
  <si>
    <t>Kelsey Grammer</t>
  </si>
  <si>
    <t>Doreen Alderman</t>
  </si>
  <si>
    <t>Robert H. Egan</t>
  </si>
  <si>
    <t>Dave Bugliari</t>
  </si>
  <si>
    <t>Michelle Yeoh</t>
  </si>
  <si>
    <t>Dickson Poon</t>
  </si>
  <si>
    <t>Margot Kidder</t>
  </si>
  <si>
    <t>Thomas McGuane</t>
  </si>
  <si>
    <t>Jonathan Pryce</t>
  </si>
  <si>
    <t>Kate Fahy</t>
  </si>
  <si>
    <t>Mark Hamill</t>
  </si>
  <si>
    <t>Marilou York</t>
  </si>
  <si>
    <t>Burt Reynolds</t>
  </si>
  <si>
    <t>Judy Carne</t>
  </si>
  <si>
    <t>Ann Turkel</t>
  </si>
  <si>
    <t>Felix Silla</t>
  </si>
  <si>
    <t>Sue Silla</t>
  </si>
  <si>
    <t>Chris O'Dowd</t>
  </si>
  <si>
    <t>Dawn O'Porter</t>
  </si>
  <si>
    <t>Amanda Schull</t>
  </si>
  <si>
    <t>George Wilson</t>
  </si>
  <si>
    <t>Rick Fox</t>
  </si>
  <si>
    <t>Vanessa Williams</t>
  </si>
  <si>
    <t>Ioan Gruffudd</t>
  </si>
  <si>
    <t>Alice Evans</t>
  </si>
  <si>
    <t>Marcy Lafferty</t>
  </si>
  <si>
    <t>Kurt Russell</t>
  </si>
  <si>
    <t>Season Hubley</t>
  </si>
  <si>
    <t>Donna Peele</t>
  </si>
  <si>
    <t>Embeth Davidtz</t>
  </si>
  <si>
    <t>Jason Sloane</t>
  </si>
  <si>
    <t>Kathy Bates</t>
  </si>
  <si>
    <t>Tony Campisi</t>
  </si>
  <si>
    <t>Kurt Sutter</t>
  </si>
  <si>
    <t>Sheila Page</t>
  </si>
  <si>
    <t>Linda Hamilton</t>
  </si>
  <si>
    <t>Bruce Abbott</t>
  </si>
  <si>
    <t>Clayne Crawford</t>
  </si>
  <si>
    <t>Sunshine Kiki Brown</t>
  </si>
  <si>
    <t>Sharon Tate</t>
  </si>
  <si>
    <t>Romy Rosemont</t>
  </si>
  <si>
    <t>Macaulay Culkin</t>
  </si>
  <si>
    <t>Rachel Miner</t>
  </si>
  <si>
    <t>Ana Leza</t>
  </si>
  <si>
    <t>Aly Michalka</t>
  </si>
  <si>
    <t>Stephen Ringer</t>
  </si>
  <si>
    <t>David M. Ford</t>
  </si>
  <si>
    <t>Devon Sawa</t>
  </si>
  <si>
    <t>Dawni Sahanovitch</t>
  </si>
  <si>
    <t>Guy Pearce</t>
  </si>
  <si>
    <t>Kate Mestitz</t>
  </si>
  <si>
    <t>Alexis Krause</t>
  </si>
  <si>
    <t>Dennis Di Salvo</t>
  </si>
  <si>
    <t>Molly Ringwald</t>
  </si>
  <si>
    <t>Valery Lameignère</t>
  </si>
  <si>
    <t>Cameron Dye</t>
  </si>
  <si>
    <t>Christian Slater</t>
  </si>
  <si>
    <t>Brittany Lopez</t>
  </si>
  <si>
    <t>Stella Arroyave</t>
  </si>
  <si>
    <t>Michael Greenburg</t>
  </si>
  <si>
    <t>Emily Stofle</t>
  </si>
  <si>
    <t>Ray Park</t>
  </si>
  <si>
    <t>Lisa</t>
  </si>
  <si>
    <t>Lauren Ambrose</t>
  </si>
  <si>
    <t>Sam Handel</t>
  </si>
  <si>
    <t>Theodore Melfi</t>
  </si>
  <si>
    <t>Kimberly Quinn</t>
  </si>
  <si>
    <t>Julian Glover</t>
  </si>
  <si>
    <t>Giancarlo Esposito</t>
  </si>
  <si>
    <t>Joy McManigal</t>
  </si>
  <si>
    <t>Caspar Phillipson</t>
  </si>
  <si>
    <t>David Denman</t>
  </si>
  <si>
    <t>Nikki Boyer</t>
  </si>
  <si>
    <t>Jolene Blalock</t>
  </si>
  <si>
    <t>Michael Rapino</t>
  </si>
  <si>
    <t>Dane DeHaan</t>
  </si>
  <si>
    <t>Anna Wood</t>
  </si>
  <si>
    <t>Brigitte Nielsen</t>
  </si>
  <si>
    <t>Sigourney Weaver</t>
  </si>
  <si>
    <t>Jim Simpson</t>
  </si>
  <si>
    <t>Albert Paul Jorden</t>
  </si>
  <si>
    <t>Patricia Ward Kelly</t>
  </si>
  <si>
    <t>Jason Sudeikis</t>
  </si>
  <si>
    <t>Kay Cannon</t>
  </si>
  <si>
    <t>Linda Blatty</t>
  </si>
  <si>
    <t>John Marion</t>
  </si>
  <si>
    <t>Katherine Heigl</t>
  </si>
  <si>
    <t>Josh Kelley</t>
  </si>
  <si>
    <t>Ellen Burstyn</t>
  </si>
  <si>
    <t>Neil Burstyn</t>
  </si>
  <si>
    <t>Brook Yeaton</t>
  </si>
  <si>
    <t>Tracy Warbin</t>
  </si>
  <si>
    <t>Allison Williams</t>
  </si>
  <si>
    <t>Ricky Van Veen</t>
  </si>
  <si>
    <t>Stanley Reames</t>
  </si>
  <si>
    <t>Chris Henchy</t>
  </si>
  <si>
    <t>Jackie Earle Haley</t>
  </si>
  <si>
    <t>Jennifer Hargrave</t>
  </si>
  <si>
    <t>Talulah Riley</t>
  </si>
  <si>
    <t>Elon Musk</t>
  </si>
  <si>
    <t>David Tennant</t>
  </si>
  <si>
    <t>Georgia Moffett</t>
  </si>
  <si>
    <t>Kim Coates</t>
  </si>
  <si>
    <t>Diana</t>
  </si>
  <si>
    <t>Arnold Schwarzenegger</t>
  </si>
  <si>
    <t>Maria Shriver</t>
  </si>
  <si>
    <t>Famke Janssen</t>
  </si>
  <si>
    <t>Tod Williams</t>
  </si>
  <si>
    <t>Shirley Eaton</t>
  </si>
  <si>
    <t>Colin Rowe</t>
  </si>
  <si>
    <t>William Alexander</t>
  </si>
  <si>
    <t>George Eads</t>
  </si>
  <si>
    <t>Monika Casey</t>
  </si>
  <si>
    <t>Lena Herzog</t>
  </si>
  <si>
    <t>Will Smith</t>
  </si>
  <si>
    <t>Jada Pinkett Smith</t>
  </si>
  <si>
    <t>Ingrid Bergman</t>
  </si>
  <si>
    <t>Dr. Petter Aron Lindström</t>
  </si>
  <si>
    <t>Denzel Washington</t>
  </si>
  <si>
    <t>Pauletta Washington</t>
  </si>
  <si>
    <t>Justin Chambers</t>
  </si>
  <si>
    <t>Keisha Chambers</t>
  </si>
  <si>
    <t>Toby Stephens</t>
  </si>
  <si>
    <t>Anna-Louise Plowman</t>
  </si>
  <si>
    <t>Benedict Cumberbatch</t>
  </si>
  <si>
    <t>Sophie Hunter</t>
  </si>
  <si>
    <t>Richard Gregson</t>
  </si>
  <si>
    <t>James Stewart</t>
  </si>
  <si>
    <t>Gloria Stewart</t>
  </si>
  <si>
    <t>Robbie Coltrane</t>
  </si>
  <si>
    <t>Rhona Gemmell</t>
  </si>
  <si>
    <t>Elden Henson</t>
  </si>
  <si>
    <t>Kira Sternbach</t>
  </si>
  <si>
    <t>Claudia Black</t>
  </si>
  <si>
    <t>Jamie ?</t>
  </si>
  <si>
    <t>Peter Jackson</t>
  </si>
  <si>
    <t>Fran Walsh</t>
  </si>
  <si>
    <t>Anna Gunn</t>
  </si>
  <si>
    <t>Alastair Duncan</t>
  </si>
  <si>
    <t>Genevieve O'Reilly</t>
  </si>
  <si>
    <t>Luke Mulvihill</t>
  </si>
  <si>
    <t>Mimi Rogers</t>
  </si>
  <si>
    <t>John Cena</t>
  </si>
  <si>
    <t>Elizabeth Huberdeau</t>
  </si>
  <si>
    <t>John Verea</t>
  </si>
  <si>
    <t>Billy Zane</t>
  </si>
  <si>
    <t>Lisa Collins</t>
  </si>
  <si>
    <t>Courtney Thorne-Smith</t>
  </si>
  <si>
    <t>Roger Fishman</t>
  </si>
  <si>
    <t>Stellan Skarsgård</t>
  </si>
  <si>
    <t>My Skarsgård</t>
  </si>
  <si>
    <t>David Shire</t>
  </si>
  <si>
    <t>Seth Avett</t>
  </si>
  <si>
    <t>Florence Baum</t>
  </si>
  <si>
    <t>Simon Helberg</t>
  </si>
  <si>
    <t>Jocelyn Towne</t>
  </si>
  <si>
    <t>Elizabeth McGovern</t>
  </si>
  <si>
    <t>Simon Curtis</t>
  </si>
  <si>
    <t>Heather Wielandt</t>
  </si>
  <si>
    <t>Woody Allen</t>
  </si>
  <si>
    <t>Harlene Susan Rosen</t>
  </si>
  <si>
    <t>Sam Huntington</t>
  </si>
  <si>
    <t>Rachel Klein</t>
  </si>
  <si>
    <t>Arliss Howard</t>
  </si>
  <si>
    <t>Shannon Elizabeth</t>
  </si>
  <si>
    <t>Joseph D. Reitman</t>
  </si>
  <si>
    <t>Carol Kikumura</t>
  </si>
  <si>
    <t>Luciana Pedraza</t>
  </si>
  <si>
    <t>Tom Mison</t>
  </si>
  <si>
    <t>Charlotte Coy</t>
  </si>
  <si>
    <t>Philippe de Broca</t>
  </si>
  <si>
    <t>Kevin Bacon</t>
  </si>
  <si>
    <t>Kyra Sedgwick</t>
  </si>
  <si>
    <t>Kay Tornborg</t>
  </si>
  <si>
    <t>Conrad Hall</t>
  </si>
  <si>
    <t>Jet Li</t>
  </si>
  <si>
    <t>Qiuyan Huang</t>
  </si>
  <si>
    <t>Christine Taylor</t>
  </si>
  <si>
    <t>Ben Stiller</t>
  </si>
  <si>
    <t>Ralph Ineson</t>
  </si>
  <si>
    <t>Ali Ineson</t>
  </si>
  <si>
    <t>Kirstie Alley</t>
  </si>
  <si>
    <t>Parker Stevenson</t>
  </si>
  <si>
    <t>Richard Emmolo</t>
  </si>
  <si>
    <t>Adrienne Barbeau</t>
  </si>
  <si>
    <t>John Carpenter</t>
  </si>
  <si>
    <t>Emily Mortimer</t>
  </si>
  <si>
    <t>Alessandro Nivola</t>
  </si>
  <si>
    <t>Paula Patton</t>
  </si>
  <si>
    <t>Robin Thicke</t>
  </si>
  <si>
    <t>Holly Marie Combs</t>
  </si>
  <si>
    <t>Bryan Travis Smith</t>
  </si>
  <si>
    <t>Sondra Spriggs</t>
  </si>
  <si>
    <t>Kimberly Buffington Quaid</t>
  </si>
  <si>
    <t>Sheree Fletcher</t>
  </si>
  <si>
    <t>Paige Turco</t>
  </si>
  <si>
    <t>Jason O'Mara</t>
  </si>
  <si>
    <t>Sandy Watson</t>
  </si>
  <si>
    <t>Neal McDonough</t>
  </si>
  <si>
    <t>Ruve McDonough</t>
  </si>
  <si>
    <t>Ice Cube</t>
  </si>
  <si>
    <t>Kimberly Woodruff</t>
  </si>
  <si>
    <t>Sophia Loren</t>
  </si>
  <si>
    <t>Carlo Ponti</t>
  </si>
  <si>
    <t>Sheila Ryan</t>
  </si>
  <si>
    <t>Jenny Agutter</t>
  </si>
  <si>
    <t>Johan Tham</t>
  </si>
  <si>
    <t>Megan Everett-Skarsgard</t>
  </si>
  <si>
    <t>Victoria Hamilton</t>
  </si>
  <si>
    <t>Mark Bazeley</t>
  </si>
  <si>
    <t>Kenneth Branagh</t>
  </si>
  <si>
    <t>Lindsay Brunnock</t>
  </si>
  <si>
    <t>Amy Yasbeck</t>
  </si>
  <si>
    <t>John Ritter</t>
  </si>
  <si>
    <t>Dominic West</t>
  </si>
  <si>
    <t>Catherine Fitzgerald</t>
  </si>
  <si>
    <t>Vincent D'Onofrio</t>
  </si>
  <si>
    <t>Carin van der Donk</t>
  </si>
  <si>
    <t>Sinbad</t>
  </si>
  <si>
    <t>Meredith Fuller</t>
  </si>
  <si>
    <t>Albert Brooks</t>
  </si>
  <si>
    <t>Kimberly Shlain</t>
  </si>
  <si>
    <t>Chyler Leigh</t>
  </si>
  <si>
    <t>Nathan West</t>
  </si>
  <si>
    <t>Peter Dinklage</t>
  </si>
  <si>
    <t>Erica Schmidt</t>
  </si>
  <si>
    <t>Frances Fisher</t>
  </si>
  <si>
    <t>Billy Mack Hamilton</t>
  </si>
  <si>
    <t>Mark Wahlberg</t>
  </si>
  <si>
    <t>Rhea Durham</t>
  </si>
  <si>
    <t>Meagan Good</t>
  </si>
  <si>
    <t>DeVon Franklin</t>
  </si>
  <si>
    <t>Paget Brewster</t>
  </si>
  <si>
    <t>Steve Damstra II</t>
  </si>
  <si>
    <t>Steve Fenton</t>
  </si>
  <si>
    <t>Thomas Mars</t>
  </si>
  <si>
    <t>Emmy Rossum</t>
  </si>
  <si>
    <t>Justin Siegel</t>
  </si>
  <si>
    <t>Brian Cox</t>
  </si>
  <si>
    <t>Nicole Ansari-Cox</t>
  </si>
  <si>
    <t>Morgan Fairchild</t>
  </si>
  <si>
    <t>Jack Calmes</t>
  </si>
  <si>
    <t>Simone Missick</t>
  </si>
  <si>
    <t>Dorian Missick</t>
  </si>
  <si>
    <t>Karl Urban</t>
  </si>
  <si>
    <t>Natalie Wihongi</t>
  </si>
  <si>
    <t>Ellie Kemper</t>
  </si>
  <si>
    <t>Michael Koman</t>
  </si>
  <si>
    <t>Mark Ruffalo</t>
  </si>
  <si>
    <t>Sunrise Coigney</t>
  </si>
  <si>
    <t>Audrey Hepburn</t>
  </si>
  <si>
    <t>Andrea Dotti</t>
  </si>
  <si>
    <t>Dreama Perry Denver</t>
  </si>
  <si>
    <t>Lori Loughlin</t>
  </si>
  <si>
    <t>Mossimo Giannulli</t>
  </si>
  <si>
    <t>Andrew Conrad</t>
  </si>
  <si>
    <t>Tim Burton</t>
  </si>
  <si>
    <t>Lena Gieseke</t>
  </si>
  <si>
    <t>Archie Panjabi</t>
  </si>
  <si>
    <t>Rajesh Nihalani</t>
  </si>
  <si>
    <t>Lynda Carter</t>
  </si>
  <si>
    <t>Ron Samuels</t>
  </si>
  <si>
    <t>Geoffrey Rush</t>
  </si>
  <si>
    <t>Jane Menelaus</t>
  </si>
  <si>
    <t>Ryan Shawhughes-Hawke</t>
  </si>
  <si>
    <t>Gus Trikonis</t>
  </si>
  <si>
    <t>Lexa Doig</t>
  </si>
  <si>
    <t>Michael Shanks</t>
  </si>
  <si>
    <t>Pilar Wayne</t>
  </si>
  <si>
    <t>Keegan Connor Tracy</t>
  </si>
  <si>
    <t>Ez Mitchell</t>
  </si>
  <si>
    <t>Sinéad Cusack</t>
  </si>
  <si>
    <t>Jeanne Tripplehorn</t>
  </si>
  <si>
    <t>Leland Orser</t>
  </si>
  <si>
    <t>Nicky Henson</t>
  </si>
  <si>
    <t>Jaime Pressly</t>
  </si>
  <si>
    <t>Simran Singh</t>
  </si>
  <si>
    <t>Allegra Riggio</t>
  </si>
  <si>
    <t>Harry Karl</t>
  </si>
  <si>
    <t>Cobie Smulders</t>
  </si>
  <si>
    <t>Taran Killam</t>
  </si>
  <si>
    <t>Catherine Keener</t>
  </si>
  <si>
    <t>Sandrine Chenivisse</t>
  </si>
  <si>
    <t>Jon Bernthal</t>
  </si>
  <si>
    <t>Erin Angle</t>
  </si>
  <si>
    <t>Kayte Grammer</t>
  </si>
  <si>
    <t>Annabeth Gish</t>
  </si>
  <si>
    <t>Wade Allen</t>
  </si>
  <si>
    <t>Roberto Rossellini</t>
  </si>
  <si>
    <t>Ralf Moeller</t>
  </si>
  <si>
    <t>Annette Moeller</t>
  </si>
  <si>
    <t>Tom Ellis</t>
  </si>
  <si>
    <t>Tamzin Outhwaite</t>
  </si>
  <si>
    <t>Cassandra Harris</t>
  </si>
  <si>
    <t>Liz Torres</t>
  </si>
  <si>
    <t>Peter Locke</t>
  </si>
  <si>
    <t>Elisabeth Shue</t>
  </si>
  <si>
    <t>Davis Guggenheim</t>
  </si>
  <si>
    <t>Wesley Snipes</t>
  </si>
  <si>
    <t>Nakyung (Nikki) Park</t>
  </si>
  <si>
    <t>Viola Davis</t>
  </si>
  <si>
    <t>Julius Tennon</t>
  </si>
  <si>
    <t>Jessalyn Gilsig</t>
  </si>
  <si>
    <t>Robert Salomon</t>
  </si>
  <si>
    <t>Jack Nicholson</t>
  </si>
  <si>
    <t>Sandra Knight</t>
  </si>
  <si>
    <t>Gale Anne Hurd</t>
  </si>
  <si>
    <t>Catherine Boyd</t>
  </si>
  <si>
    <t>Kiran Rao</t>
  </si>
  <si>
    <t>Claire Foy</t>
  </si>
  <si>
    <t>Stephen Campbell Moore</t>
  </si>
  <si>
    <t>Kerry Washington</t>
  </si>
  <si>
    <t>Nnamdi Asomugha</t>
  </si>
  <si>
    <t>Christian McCaw</t>
  </si>
  <si>
    <t>Randy Brooks</t>
  </si>
  <si>
    <t>Brandon Routh</t>
  </si>
  <si>
    <t>Courtney Ford</t>
  </si>
  <si>
    <t>Diane Cilento</t>
  </si>
  <si>
    <t>Margo Martindale</t>
  </si>
  <si>
    <t>William Boals</t>
  </si>
  <si>
    <t>James McAvoy</t>
  </si>
  <si>
    <t>Anne-Marie Duff</t>
  </si>
  <si>
    <t>Michael Cudlitz</t>
  </si>
  <si>
    <t>Rachel Cudlitz</t>
  </si>
  <si>
    <t>Cameron Diaz</t>
  </si>
  <si>
    <t>Benji Madden</t>
  </si>
  <si>
    <t>Greta Kukkonen</t>
  </si>
  <si>
    <t>Agyness Deyn</t>
  </si>
  <si>
    <t>Pamela Adlon</t>
  </si>
  <si>
    <t>Felix O. Adlon</t>
  </si>
  <si>
    <t>Zofia Borucka</t>
  </si>
  <si>
    <t>Virginia Gilmore</t>
  </si>
  <si>
    <t>Charlie Weber</t>
  </si>
  <si>
    <t>Giselle Weber</t>
  </si>
  <si>
    <t>Raza Jaffrey</t>
  </si>
  <si>
    <t>Dustin Hoffman</t>
  </si>
  <si>
    <t>Lisa Gottsegen</t>
  </si>
  <si>
    <t>Daniel Clark</t>
  </si>
  <si>
    <t>Jennifer Jason Leigh</t>
  </si>
  <si>
    <t>Noah Baumbach</t>
  </si>
  <si>
    <t>Michael Burns</t>
  </si>
  <si>
    <t>Anne Ulvestad</t>
  </si>
  <si>
    <t>Josh Charles</t>
  </si>
  <si>
    <t>Sophie Flack</t>
  </si>
  <si>
    <t>Melissa Rauch</t>
  </si>
  <si>
    <t>Winston Rauch</t>
  </si>
  <si>
    <t>Rob Lowe</t>
  </si>
  <si>
    <t>Sheryl Berkoff</t>
  </si>
  <si>
    <t>Larry Davis</t>
  </si>
  <si>
    <t>Susanna Thompson</t>
  </si>
  <si>
    <t>Martin Katz</t>
  </si>
  <si>
    <t>Renée Zellweger</t>
  </si>
  <si>
    <t>Kenny Chesney</t>
  </si>
  <si>
    <t>Bernadette Peters</t>
  </si>
  <si>
    <t>Michael Wittenberg</t>
  </si>
  <si>
    <t>Colin Firth</t>
  </si>
  <si>
    <t>Livia Giuggioli</t>
  </si>
  <si>
    <t>Mandy Patinkin</t>
  </si>
  <si>
    <t>Kathryn Grody</t>
  </si>
  <si>
    <t>Sherry Vaughan</t>
  </si>
  <si>
    <t>Susan Brown</t>
  </si>
  <si>
    <t>Poppy Montgomery</t>
  </si>
  <si>
    <t>Shawn Sanford</t>
  </si>
  <si>
    <t>Steve Buscemi</t>
  </si>
  <si>
    <t>Jo Andres</t>
  </si>
  <si>
    <t>Matt Damon</t>
  </si>
  <si>
    <t>Luciana Barroso</t>
  </si>
  <si>
    <t>Jeremy Renner</t>
  </si>
  <si>
    <t>Sonni Pacheco</t>
  </si>
  <si>
    <t>Carlene Olson</t>
  </si>
  <si>
    <t>Lars Schmidt</t>
  </si>
  <si>
    <t>Susan Egan</t>
  </si>
  <si>
    <t>Robert Hartmann</t>
  </si>
  <si>
    <t>Mila Kunis</t>
  </si>
  <si>
    <t>Jennifer Love Hewitt</t>
  </si>
  <si>
    <t>Brian Hallisay</t>
  </si>
  <si>
    <t>Tia Carrere</t>
  </si>
  <si>
    <t>Elie Samaha</t>
  </si>
  <si>
    <t>Mandy Moore</t>
  </si>
  <si>
    <t>Ryan Adams</t>
  </si>
  <si>
    <t>Mary Lynn Rajskub</t>
  </si>
  <si>
    <t>Matthew Rolph</t>
  </si>
  <si>
    <t>John Warner</t>
  </si>
  <si>
    <t>Kimberlea Cloughley</t>
  </si>
  <si>
    <t>Ali Larter</t>
  </si>
  <si>
    <t>Hayes MacArthur</t>
  </si>
  <si>
    <t>Kyle Gallner</t>
  </si>
  <si>
    <t>Tara Ferguson</t>
  </si>
  <si>
    <t>Sonny Bono</t>
  </si>
  <si>
    <t>Toni Lawrence</t>
  </si>
  <si>
    <t>Will Kopelman</t>
  </si>
  <si>
    <t>Hugh Jackman</t>
  </si>
  <si>
    <t>Deborra-Lee Furness</t>
  </si>
  <si>
    <t>Claire Holt</t>
  </si>
  <si>
    <t>Matthew J. Kaplan</t>
  </si>
  <si>
    <t>Hugh Laurie</t>
  </si>
  <si>
    <t>Joanne Green</t>
  </si>
  <si>
    <t>Jose Stemkens</t>
  </si>
  <si>
    <t>Vanessa Redgrave</t>
  </si>
  <si>
    <t>Franco Nero</t>
  </si>
  <si>
    <t>Jordan Ladd</t>
  </si>
  <si>
    <t>Conor O'Neill</t>
  </si>
  <si>
    <t>Byung-hun Lee</t>
  </si>
  <si>
    <t>Min-jung Lee</t>
  </si>
  <si>
    <t>Cary Grant</t>
  </si>
  <si>
    <t>Dyan Cannon</t>
  </si>
  <si>
    <t>Joseph Gordon-Levitt</t>
  </si>
  <si>
    <t>Tasha McCauley</t>
  </si>
  <si>
    <t>Peter Horton</t>
  </si>
  <si>
    <t>Brittany Murphy</t>
  </si>
  <si>
    <t>Simon Monjack</t>
  </si>
  <si>
    <t>Anna Chlumsky</t>
  </si>
  <si>
    <t>Shaun So</t>
  </si>
  <si>
    <t>Natascha McElhone</t>
  </si>
  <si>
    <t>Dr. Martin Hirigoyen Kelly</t>
  </si>
  <si>
    <t>Alfred Hitchcock</t>
  </si>
  <si>
    <t>13 August 1899</t>
  </si>
  <si>
    <t>Alma Reville</t>
  </si>
  <si>
    <t>14 August 1899</t>
  </si>
  <si>
    <t>Michael Weatherly</t>
  </si>
  <si>
    <t>Bojana Jankovic</t>
  </si>
  <si>
    <t>James Marsters</t>
  </si>
  <si>
    <t>Liane Davidson</t>
  </si>
  <si>
    <t>David Hayman</t>
  </si>
  <si>
    <t>Alice</t>
  </si>
  <si>
    <t>Hrithik Roshan</t>
  </si>
  <si>
    <t>Sussanne Khan</t>
  </si>
  <si>
    <t>Alexander Kirkland</t>
  </si>
  <si>
    <t>Cutter Dykstra</t>
  </si>
  <si>
    <t>Sheila Falconer</t>
  </si>
  <si>
    <t>Lana Wachowski</t>
  </si>
  <si>
    <t>Thea Bloom</t>
  </si>
  <si>
    <t>Leslie Odom Jr.</t>
  </si>
  <si>
    <t>Nicolette Robinson</t>
  </si>
  <si>
    <t>Golshifteh Farahani</t>
  </si>
  <si>
    <t>Louis Garrel</t>
  </si>
  <si>
    <t>Sunny Leone</t>
  </si>
  <si>
    <t>Daniel Weber</t>
  </si>
  <si>
    <t>Josh Lucas</t>
  </si>
  <si>
    <t>Jessica Ciencin Henriquez</t>
  </si>
  <si>
    <t>Gennera Banks</t>
  </si>
  <si>
    <t>Christian Bale</t>
  </si>
  <si>
    <t>Sibi Blazic</t>
  </si>
  <si>
    <t>Zachery Ty Bryan</t>
  </si>
  <si>
    <t>Carly Matros</t>
  </si>
  <si>
    <t>Katrina Law</t>
  </si>
  <si>
    <t>Keith Andreen</t>
  </si>
  <si>
    <t>Kenneth Lonergan</t>
  </si>
  <si>
    <t>J. Smith-Cameron</t>
  </si>
  <si>
    <t>Cody Herpin</t>
  </si>
  <si>
    <t>Leah Cairns</t>
  </si>
  <si>
    <t>Kevin Hawryluk</t>
  </si>
  <si>
    <t>Morena Baccarin</t>
  </si>
  <si>
    <t>Austin Chick</t>
  </si>
  <si>
    <t>Luke Hemsworth</t>
  </si>
  <si>
    <t>Samantha</t>
  </si>
  <si>
    <t>Shohreh Aghdashloo</t>
  </si>
  <si>
    <t>Aydin Aghdashloo</t>
  </si>
  <si>
    <t>Alison Sutcliffe</t>
  </si>
  <si>
    <t>Terry O'Neill</t>
  </si>
  <si>
    <t>Selma Blair</t>
  </si>
  <si>
    <t>Ahmet Zappa</t>
  </si>
  <si>
    <t>Christoph Waltz</t>
  </si>
  <si>
    <t>Jackie</t>
  </si>
  <si>
    <t>Mike Vogel</t>
  </si>
  <si>
    <t>Courtney Vogel</t>
  </si>
  <si>
    <t>Rachael Harris</t>
  </si>
  <si>
    <t>Adam Paul</t>
  </si>
  <si>
    <t>Melora Hardin</t>
  </si>
  <si>
    <t>Gildart Jackson</t>
  </si>
  <si>
    <t>Colin Hanks</t>
  </si>
  <si>
    <t>Samantha Bryant</t>
  </si>
  <si>
    <t>Piper Perabo</t>
  </si>
  <si>
    <t>Stephen Kay</t>
  </si>
  <si>
    <t>Ty Burrell</t>
  </si>
  <si>
    <t>Holly Anne Brown</t>
  </si>
  <si>
    <t>Emilie Livingston</t>
  </si>
  <si>
    <t>Christopher Lambert</t>
  </si>
  <si>
    <t>Steven Spielberg</t>
  </si>
  <si>
    <t>Cassandra Coates</t>
  </si>
  <si>
    <t>Thandie Newton</t>
  </si>
  <si>
    <t>Ol Parker</t>
  </si>
  <si>
    <t>John Heard</t>
  </si>
  <si>
    <t>Catherine Brelet</t>
  </si>
  <si>
    <t>Matt Ross</t>
  </si>
  <si>
    <t>Phyllis Grant</t>
  </si>
  <si>
    <t>Corey Feldman</t>
  </si>
  <si>
    <t>Vanessa Marcil</t>
  </si>
  <si>
    <t>Lilly Wachowski</t>
  </si>
  <si>
    <t>Alisa Blasingame</t>
  </si>
  <si>
    <t>Liv Tyler</t>
  </si>
  <si>
    <t>Royston Langdon</t>
  </si>
  <si>
    <t>Patricia Arquette</t>
  </si>
  <si>
    <t>Brad Armstrong</t>
  </si>
  <si>
    <t>Frederick Richard (Dick) Barker</t>
  </si>
  <si>
    <t>Tom Hanks</t>
  </si>
  <si>
    <t>Samantha Lewes</t>
  </si>
  <si>
    <t>Michael Stuhlbarg</t>
  </si>
  <si>
    <t>Mai-Linh Lofgren</t>
  </si>
  <si>
    <t>Ryan Haddon</t>
  </si>
  <si>
    <t>Robert Altman</t>
  </si>
  <si>
    <t>Kelly LeBrock</t>
  </si>
  <si>
    <t>Mark Levinson</t>
  </si>
  <si>
    <t>Joe Anderson</t>
  </si>
  <si>
    <t>Elle</t>
  </si>
  <si>
    <t>Marianne</t>
  </si>
  <si>
    <t>Heidi Merz</t>
  </si>
  <si>
    <t>Ian Somerhalder</t>
  </si>
  <si>
    <t>Jamie Chung</t>
  </si>
  <si>
    <t>Bryan Greenberg</t>
  </si>
  <si>
    <t>Amy Acker</t>
  </si>
  <si>
    <t>James Carpinello</t>
  </si>
  <si>
    <t>Anwen Rees-Myers</t>
  </si>
  <si>
    <t>Carey Mulligan</t>
  </si>
  <si>
    <t>Marcus Mumford</t>
  </si>
  <si>
    <t>James Corden</t>
  </si>
  <si>
    <t>Julia Carey</t>
  </si>
  <si>
    <t>Tyler Christopher</t>
  </si>
  <si>
    <t>Parminder Nagra</t>
  </si>
  <si>
    <t>James Stenson</t>
  </si>
  <si>
    <t>Bethany Joy Lenz</t>
  </si>
  <si>
    <t>Michael Galeotti</t>
  </si>
  <si>
    <t>Menachen Gueffen</t>
  </si>
  <si>
    <t>Nadine Kary</t>
  </si>
  <si>
    <t>Carmine Giovinazzo</t>
  </si>
  <si>
    <t>Rhys Darby</t>
  </si>
  <si>
    <t>Rosie Carnahan-Darby</t>
  </si>
  <si>
    <t>Zooey Deschanel</t>
  </si>
  <si>
    <t>Jacob Pechenik</t>
  </si>
  <si>
    <t>Anya Longwell</t>
  </si>
  <si>
    <t>Jeri Ryan</t>
  </si>
  <si>
    <t>Jack Ryan</t>
  </si>
  <si>
    <t>Emily Rose</t>
  </si>
  <si>
    <t>Dairek Morgan</t>
  </si>
  <si>
    <t>Ray Liotta</t>
  </si>
  <si>
    <t>Michelle Grace</t>
  </si>
  <si>
    <t>Jaime King</t>
  </si>
  <si>
    <t>Kyle Newman</t>
  </si>
  <si>
    <t>Shirley MacLaine</t>
  </si>
  <si>
    <t>Steve Parker</t>
  </si>
  <si>
    <t>Lesley-Ann Brandt</t>
  </si>
  <si>
    <t>Chris Payne Gilbert</t>
  </si>
  <si>
    <t>Barbara Hutton</t>
  </si>
  <si>
    <t>Scott Stuber</t>
  </si>
  <si>
    <t>Emer Kenny</t>
  </si>
  <si>
    <t>Rick Edwards</t>
  </si>
  <si>
    <t>Bradley Cooper</t>
  </si>
  <si>
    <t>Sarah Owen</t>
  </si>
  <si>
    <t>Richard Cromwell</t>
  </si>
  <si>
    <t>Jeremy Northam</t>
  </si>
  <si>
    <t>Liz Moro</t>
  </si>
  <si>
    <t>Robert Stephens</t>
  </si>
  <si>
    <t>Camelia Kath</t>
  </si>
  <si>
    <t>John Candy</t>
  </si>
  <si>
    <t>Rosemary Margaret Hobor</t>
  </si>
  <si>
    <t>Francis Ford Coppola</t>
  </si>
  <si>
    <t>Eleanor Coppola</t>
  </si>
  <si>
    <t>Oliver Hudson</t>
  </si>
  <si>
    <t>Erinn Bartlett</t>
  </si>
  <si>
    <t>Matthew Smiley</t>
  </si>
  <si>
    <t>Lorraine Bracco</t>
  </si>
  <si>
    <t>Edward James Olmos</t>
  </si>
  <si>
    <t>Steve Martin</t>
  </si>
  <si>
    <t>Victoria Tennant</t>
  </si>
  <si>
    <t>Paul Giamatti</t>
  </si>
  <si>
    <t>Elizabeth Giamatti</t>
  </si>
  <si>
    <t>Cecilia Hart</t>
  </si>
  <si>
    <t>Ben Whishaw</t>
  </si>
  <si>
    <t>Mark Bradshaw</t>
  </si>
  <si>
    <t>Diedrich Bader</t>
  </si>
  <si>
    <t>Dulcy Rogers</t>
  </si>
  <si>
    <t>Sarah Shahi</t>
  </si>
  <si>
    <t>Steve Howey</t>
  </si>
  <si>
    <t>Rob Rizzo</t>
  </si>
  <si>
    <t>Julie Cypher</t>
  </si>
  <si>
    <t>Cynthia Derderian</t>
  </si>
  <si>
    <t>Marnie Fausch</t>
  </si>
  <si>
    <t>Stephen Hawking</t>
  </si>
  <si>
    <t>Elaine Mason</t>
  </si>
  <si>
    <t>Roselyn Sanchez</t>
  </si>
  <si>
    <t>Eric Winter</t>
  </si>
  <si>
    <t>Dionne Lea Williams</t>
  </si>
  <si>
    <t>David Adkins</t>
  </si>
  <si>
    <t>Victor Drai</t>
  </si>
  <si>
    <t>Betsy Drake</t>
  </si>
  <si>
    <t>Tate Donovan</t>
  </si>
  <si>
    <t>Corinne Kingsbury</t>
  </si>
  <si>
    <t>Simon Wakelin</t>
  </si>
  <si>
    <t>Rita Wilson</t>
  </si>
  <si>
    <t>Grant Shaffer</t>
  </si>
  <si>
    <t>Nick Offerman</t>
  </si>
  <si>
    <t>Megan Mullally</t>
  </si>
  <si>
    <t>John Landgraf</t>
  </si>
  <si>
    <t>Julian Ozanne</t>
  </si>
  <si>
    <t>Jon Favreau</t>
  </si>
  <si>
    <t>Joya Tillem</t>
  </si>
  <si>
    <t>June Diane Raphael</t>
  </si>
  <si>
    <t>Paul Scheer</t>
  </si>
  <si>
    <t>Bill Pullman</t>
  </si>
  <si>
    <t>Tamara Pullman</t>
  </si>
  <si>
    <t>Anthony J Pellegrino</t>
  </si>
  <si>
    <t>Michelle Phillips</t>
  </si>
  <si>
    <t>Lana Parrilla</t>
  </si>
  <si>
    <t>Fred di Blasio</t>
  </si>
  <si>
    <t>Elizabeth Banks</t>
  </si>
  <si>
    <t>Max Handelman</t>
  </si>
  <si>
    <t>Vera Davich</t>
  </si>
  <si>
    <t>Clancy Brown</t>
  </si>
  <si>
    <t>Jeanne Johnson</t>
  </si>
  <si>
    <t>Kristy Swanson</t>
  </si>
  <si>
    <t>Lloyd Eisler</t>
  </si>
  <si>
    <t>Kasper Winding</t>
  </si>
  <si>
    <t>Natalie Zea</t>
  </si>
  <si>
    <t>Travis Schuldt</t>
  </si>
  <si>
    <t>Gabriella Wilde</t>
  </si>
  <si>
    <t>Alan Pownall</t>
  </si>
  <si>
    <t>Christopher Meloni</t>
  </si>
  <si>
    <t>Sherman Williams</t>
  </si>
  <si>
    <t>Jonathan Tucker</t>
  </si>
  <si>
    <t>Tara Ahamed Tucker</t>
  </si>
  <si>
    <t>Joanne Woodward</t>
  </si>
  <si>
    <t>Sebastian Copeland</t>
  </si>
  <si>
    <t>Jill Ireland</t>
  </si>
  <si>
    <t>Keira Knightley</t>
  </si>
  <si>
    <t>James Righton</t>
  </si>
  <si>
    <t>Amal Clooney</t>
  </si>
  <si>
    <t>Catherine Zeta-Jones</t>
  </si>
  <si>
    <t>Ever Carradine</t>
  </si>
  <si>
    <t>Coby Brown</t>
  </si>
  <si>
    <t>Jemaine Clement</t>
  </si>
  <si>
    <t>Miranda Manasiadis</t>
  </si>
  <si>
    <t>Mireille Enos</t>
  </si>
  <si>
    <t>Alan Ruck</t>
  </si>
  <si>
    <t>Ned Rocknroll</t>
  </si>
  <si>
    <t>Linda Stokes</t>
  </si>
  <si>
    <t>Theo Rossi</t>
  </si>
  <si>
    <t>Meghan McDermott</t>
  </si>
  <si>
    <t>Anne Byrne Hoffman</t>
  </si>
  <si>
    <t>Shah Rukh Khan</t>
  </si>
  <si>
    <t>Gauri Khan</t>
  </si>
  <si>
    <t>Lindsay Sloane</t>
  </si>
  <si>
    <t>Dar Rollins</t>
  </si>
  <si>
    <t>Cindy Costner</t>
  </si>
  <si>
    <t>Peter Serafinowicz</t>
  </si>
  <si>
    <t>Sarah Alexander</t>
  </si>
  <si>
    <t>Jason Isaacs</t>
  </si>
  <si>
    <t>Emma Hewitt</t>
  </si>
  <si>
    <t>Jacqueline de Croisset</t>
  </si>
  <si>
    <t>Jean Taynton</t>
  </si>
  <si>
    <t>Beverly A. Root</t>
  </si>
  <si>
    <t>Dianna Agron</t>
  </si>
  <si>
    <t>'Country' Winston Marshall</t>
  </si>
  <si>
    <t>Mia Sara</t>
  </si>
  <si>
    <t>Jason Connery</t>
  </si>
  <si>
    <t>Tiffani Thiessen</t>
  </si>
  <si>
    <t>Brady Smith</t>
  </si>
  <si>
    <t>Christophe Eme</t>
  </si>
  <si>
    <t>Anders Holm</t>
  </si>
  <si>
    <t>Emma Nesper</t>
  </si>
  <si>
    <t>Terry Crews</t>
  </si>
  <si>
    <t>Rebecca Crews</t>
  </si>
  <si>
    <t>Matthew Fox</t>
  </si>
  <si>
    <t>Margherita Ronchi</t>
  </si>
  <si>
    <t>Topher Grace</t>
  </si>
  <si>
    <t>Ashley Grace</t>
  </si>
  <si>
    <t>Jennifer Beals</t>
  </si>
  <si>
    <t>Ken Dixon</t>
  </si>
  <si>
    <t>Rene Russo</t>
  </si>
  <si>
    <t>Dan Gilroy</t>
  </si>
  <si>
    <t>Brian Henson</t>
  </si>
  <si>
    <t>Naya Rivera</t>
  </si>
  <si>
    <t>Ryan Dorsey</t>
  </si>
  <si>
    <t>Judith Holste</t>
  </si>
  <si>
    <t>Sunny Ozell</t>
  </si>
  <si>
    <t>Natalie Portman</t>
  </si>
  <si>
    <t>Benjamin Millepied</t>
  </si>
  <si>
    <t>Genevieve Padalecki</t>
  </si>
  <si>
    <t>Jared Padalecki</t>
  </si>
  <si>
    <t>Bill Paxton</t>
  </si>
  <si>
    <t>Kelly Rowan</t>
  </si>
  <si>
    <t>Annette Bening</t>
  </si>
  <si>
    <t>J. Steven White</t>
  </si>
  <si>
    <t>Bryce Dallas Howard</t>
  </si>
  <si>
    <t>Seth Gabel</t>
  </si>
  <si>
    <t>Ashley Tisdale</t>
  </si>
  <si>
    <t>Christopher French</t>
  </si>
  <si>
    <t>Brooklyn Decker</t>
  </si>
  <si>
    <t>Andy Roddick</t>
  </si>
  <si>
    <t>James Brolin</t>
  </si>
  <si>
    <t>Jane Cameron Agee</t>
  </si>
  <si>
    <t>Meredith Adkins</t>
  </si>
  <si>
    <t>Sarah Roemer</t>
  </si>
  <si>
    <t>Rebecca Mader</t>
  </si>
  <si>
    <t>Joseph Arongino</t>
  </si>
  <si>
    <t>Anna Faris</t>
  </si>
  <si>
    <t>Ben Indra</t>
  </si>
  <si>
    <t>Nancy Travis</t>
  </si>
  <si>
    <t>Robert N. Fried</t>
  </si>
  <si>
    <t>Seth Rogen</t>
  </si>
  <si>
    <t>Lauren Miller</t>
  </si>
  <si>
    <t>Sandrine Holt</t>
  </si>
  <si>
    <t>Travis Huff</t>
  </si>
  <si>
    <t>Jimmy Fallon</t>
  </si>
  <si>
    <t>Nancy Juvonen</t>
  </si>
  <si>
    <t>Luke Mitchell</t>
  </si>
  <si>
    <t>Rebecca Breeds</t>
  </si>
  <si>
    <t>Jeffrey Tambor</t>
  </si>
  <si>
    <t>Kasia Tambor</t>
  </si>
  <si>
    <t>Will Arnett</t>
  </si>
  <si>
    <t>Amy Poehler</t>
  </si>
  <si>
    <t>Abigail Cruttenden</t>
  </si>
  <si>
    <t>Jane Levy</t>
  </si>
  <si>
    <t>Jaime Freitas</t>
  </si>
  <si>
    <t>Billie Piper</t>
  </si>
  <si>
    <t>Laurence Fox</t>
  </si>
  <si>
    <t>Jessica Biel</t>
  </si>
  <si>
    <t>Justin Timberlake</t>
  </si>
  <si>
    <t>Kate Hudson</t>
  </si>
  <si>
    <t>Chris Robinson</t>
  </si>
  <si>
    <t>Alison Lohman</t>
  </si>
  <si>
    <t>Mark Neveldine</t>
  </si>
  <si>
    <t>Marina Sirtis</t>
  </si>
  <si>
    <t>Michael Lamper</t>
  </si>
  <si>
    <t>Conrad Hilton Jr.</t>
  </si>
  <si>
    <t>Helen Mirren</t>
  </si>
  <si>
    <t>Taylor Hackford</t>
  </si>
  <si>
    <t>Andrew W. Walker</t>
  </si>
  <si>
    <t>Cassandra Troy</t>
  </si>
  <si>
    <t>Evan Rachel Wood</t>
  </si>
  <si>
    <t>Jamie Bell</t>
  </si>
  <si>
    <t>Kelly Overton</t>
  </si>
  <si>
    <t>Judson Pearce Morgan</t>
  </si>
  <si>
    <t>Mickey Rooney</t>
  </si>
  <si>
    <t>Paul Rudd</t>
  </si>
  <si>
    <t>Julie Rudd</t>
  </si>
  <si>
    <t>Edward Herrmann</t>
  </si>
  <si>
    <t>Star Herrmann</t>
  </si>
  <si>
    <t>Danny Masterson</t>
  </si>
  <si>
    <t>Bijou Phillips</t>
  </si>
  <si>
    <t>Jennifer Saunders</t>
  </si>
  <si>
    <t>Adrian Edmondson</t>
  </si>
  <si>
    <t>Markie Post</t>
  </si>
  <si>
    <t>Stephen Knox</t>
  </si>
  <si>
    <t>Daniel Gillies</t>
  </si>
  <si>
    <t>Rachael Leigh Cook</t>
  </si>
  <si>
    <t>Barbara Harris</t>
  </si>
  <si>
    <t>Richard Carey</t>
  </si>
  <si>
    <t>Fred Karger</t>
  </si>
  <si>
    <t>Burn Gorman</t>
  </si>
  <si>
    <t>Sarah Beard</t>
  </si>
  <si>
    <t>Glenn Howerton</t>
  </si>
  <si>
    <t>Jill Latiano</t>
  </si>
  <si>
    <t>Noriko Watanabe</t>
  </si>
  <si>
    <t>Noah Hathaway</t>
  </si>
  <si>
    <t>Sameerah</t>
  </si>
  <si>
    <t>Glenn Close</t>
  </si>
  <si>
    <t>David Shaw</t>
  </si>
  <si>
    <t>Rainn Wilson</t>
  </si>
  <si>
    <t>Holiday Reinhorn</t>
  </si>
  <si>
    <t>Louise Newbury</t>
  </si>
  <si>
    <t>Kelly Hill</t>
  </si>
  <si>
    <t>Ellen Pompeo</t>
  </si>
  <si>
    <t>Chris Ivery</t>
  </si>
  <si>
    <t>Warren Beatty</t>
  </si>
  <si>
    <t>Bradley Whitford</t>
  </si>
  <si>
    <t>Jane Kaczmarek</t>
  </si>
  <si>
    <t>Olga Kurylenko</t>
  </si>
  <si>
    <t>Cedric Van Mol</t>
  </si>
  <si>
    <t>Margot Robbie</t>
  </si>
  <si>
    <t>Tom Ackerley</t>
  </si>
  <si>
    <t>Casey Biggs</t>
  </si>
  <si>
    <t>Ben Mendelsohn</t>
  </si>
  <si>
    <t>Emma Forrest</t>
  </si>
  <si>
    <t>Peter Cushing</t>
  </si>
  <si>
    <t>Violet Helene Beck</t>
  </si>
  <si>
    <t>Lisa Edelstein</t>
  </si>
  <si>
    <t>Robert Russell</t>
  </si>
  <si>
    <t>Christopher Lee</t>
  </si>
  <si>
    <t>Gitte Lee</t>
  </si>
  <si>
    <t>Tygh Runyan</t>
  </si>
  <si>
    <t>Sarah Lind</t>
  </si>
  <si>
    <t>Cillian Murphy</t>
  </si>
  <si>
    <t>Yvonne McGuinness</t>
  </si>
  <si>
    <t>Christine Ebenberger</t>
  </si>
  <si>
    <t>David LeRoy Anderson</t>
  </si>
  <si>
    <t>Jamie Lee Curtis</t>
  </si>
  <si>
    <t>Christopher Guest</t>
  </si>
  <si>
    <t>Sheryl Lee</t>
  </si>
  <si>
    <t>Jesse Diamond</t>
  </si>
  <si>
    <t>Damon Wayans</t>
  </si>
  <si>
    <t>Lisa Thorner</t>
  </si>
  <si>
    <t>April DuBois</t>
  </si>
  <si>
    <t>Henne (Kim) Norgaard</t>
  </si>
  <si>
    <t>Allison Miller</t>
  </si>
  <si>
    <t>Adam Nee</t>
  </si>
  <si>
    <t>Sarah Ward</t>
  </si>
  <si>
    <t>Louise Lasser</t>
  </si>
  <si>
    <t>Carl Weathers</t>
  </si>
  <si>
    <t>Rhona Unsell</t>
  </si>
  <si>
    <t>Gladys Portugues</t>
  </si>
  <si>
    <t>Elizabeth Hurley</t>
  </si>
  <si>
    <t>Arun Nayar</t>
  </si>
  <si>
    <t>Terence Stamp</t>
  </si>
  <si>
    <t>Elizabeth O'Rourke</t>
  </si>
  <si>
    <t>Jeffrey Byron</t>
  </si>
  <si>
    <t>John Travolta</t>
  </si>
  <si>
    <t>Kelly Preston</t>
  </si>
  <si>
    <t>Jacqueline Ray</t>
  </si>
  <si>
    <t>Francine Racette</t>
  </si>
  <si>
    <t>Ally Sheedy</t>
  </si>
  <si>
    <t>David Lansbury</t>
  </si>
  <si>
    <t>Carlos PenaVega</t>
  </si>
  <si>
    <t>Claire Forlani</t>
  </si>
  <si>
    <t>Dougray Scott</t>
  </si>
  <si>
    <t>James Marsden</t>
  </si>
  <si>
    <t>Lisa Linde</t>
  </si>
  <si>
    <t>Amy Spanger</t>
  </si>
  <si>
    <t>Gavin Rossdale</t>
  </si>
  <si>
    <t>Gwen Stefani</t>
  </si>
  <si>
    <t>Katrina Bowden</t>
  </si>
  <si>
    <t>Ben Jorgensen</t>
  </si>
  <si>
    <t>Dwyane Wade</t>
  </si>
  <si>
    <t>Alona Tal</t>
  </si>
  <si>
    <t>Marcos A. Ferraez</t>
  </si>
  <si>
    <t>Timothy Omundson</t>
  </si>
  <si>
    <t>Allison Cowley</t>
  </si>
  <si>
    <t>Herbie Kaye</t>
  </si>
  <si>
    <t>Robert Alley</t>
  </si>
  <si>
    <t>Amy Irving</t>
  </si>
  <si>
    <t>Linus Roache</t>
  </si>
  <si>
    <t>Rosalind Bennett</t>
  </si>
  <si>
    <t>Irrfan Khan</t>
  </si>
  <si>
    <t>Sutapa Sikdar</t>
  </si>
  <si>
    <t>Bridget Moynahan</t>
  </si>
  <si>
    <t>Andrew Frankel</t>
  </si>
  <si>
    <t>Annie Parisse</t>
  </si>
  <si>
    <t>Paul Sparks</t>
  </si>
  <si>
    <t>Stephen Fry</t>
  </si>
  <si>
    <t>Elliot G. Spencer</t>
  </si>
  <si>
    <t>Kevin Gage</t>
  </si>
  <si>
    <t>Eli Wallach</t>
  </si>
  <si>
    <t>Anne Jackson</t>
  </si>
  <si>
    <t>Anna Stuart</t>
  </si>
  <si>
    <t>Jordan Spence</t>
  </si>
  <si>
    <t>Anthony Mackie</t>
  </si>
  <si>
    <t>Sheletta Chapital</t>
  </si>
  <si>
    <t>Donna Peacock</t>
  </si>
  <si>
    <t>Julia Nickson</t>
  </si>
  <si>
    <t>David Soul</t>
  </si>
  <si>
    <t>Frank Sinatra</t>
  </si>
  <si>
    <t>Cabot Wade</t>
  </si>
  <si>
    <t>Gregg Davis</t>
  </si>
  <si>
    <t>Debra Feuer</t>
  </si>
  <si>
    <t>Ronald O. Perelman</t>
  </si>
  <si>
    <t>Lucy Lawless</t>
  </si>
  <si>
    <t>Garth Lawless</t>
  </si>
  <si>
    <t>Erinn Hayes</t>
  </si>
  <si>
    <t>Jack Hayes</t>
  </si>
  <si>
    <t>Leigh-Anne Csuhany</t>
  </si>
  <si>
    <t>Mary Margaret Rigard</t>
  </si>
  <si>
    <t>Frances Helm</t>
  </si>
  <si>
    <t>Neve Campbell</t>
  </si>
  <si>
    <t>John Light</t>
  </si>
  <si>
    <t>Barbara Minty</t>
  </si>
  <si>
    <t>David Walton</t>
  </si>
  <si>
    <t>Majandra Delfino</t>
  </si>
  <si>
    <t>Christian Hebel</t>
  </si>
  <si>
    <t>Mary Ann Castle</t>
  </si>
  <si>
    <t>Jennifer Connelly</t>
  </si>
  <si>
    <t>Paul Bettany</t>
  </si>
  <si>
    <t>Morgan Macgregor</t>
  </si>
  <si>
    <t>Eric McCormack</t>
  </si>
  <si>
    <t>Janet Holden</t>
  </si>
  <si>
    <t>Jason Schwartzman</t>
  </si>
  <si>
    <t>Brady Cunningham</t>
  </si>
  <si>
    <t>Daniel Guerard</t>
  </si>
  <si>
    <t>Pietra Thornton</t>
  </si>
  <si>
    <t>Michael A. Ross</t>
  </si>
  <si>
    <t>Harry Shum Jr.</t>
  </si>
  <si>
    <t>Shelby Rabara</t>
  </si>
  <si>
    <t>Catriona Gosselaar</t>
  </si>
  <si>
    <t>Kaley Cuoco</t>
  </si>
  <si>
    <t>Ryan Sweeting</t>
  </si>
  <si>
    <t>Allen Ludden</t>
  </si>
  <si>
    <t>Soon-Yi Previn</t>
  </si>
  <si>
    <t>Sherilyn Fenn</t>
  </si>
  <si>
    <t>Toulouse Holliday</t>
  </si>
  <si>
    <t>Melissa Carrey</t>
  </si>
  <si>
    <t>Neil Joseph Tardio Jr.</t>
  </si>
  <si>
    <t>Matthew Modine</t>
  </si>
  <si>
    <t>Caridad Rivera</t>
  </si>
  <si>
    <t>Courtney Anne Mitchell</t>
  </si>
  <si>
    <t>Susan Downey</t>
  </si>
  <si>
    <t>Carrie-Anne Moss</t>
  </si>
  <si>
    <t>Steven Roy</t>
  </si>
  <si>
    <t>Kristen Schaal</t>
  </si>
  <si>
    <t>Rich Blomquist</t>
  </si>
  <si>
    <t>Danny Quinn</t>
  </si>
  <si>
    <t>Michelle Morette</t>
  </si>
  <si>
    <t>Marc Blucas</t>
  </si>
  <si>
    <t>Mel Ferrer</t>
  </si>
  <si>
    <t>Jay Hernandez</t>
  </si>
  <si>
    <t>Daniella Deutscher</t>
  </si>
  <si>
    <t>Katharine McPhee</t>
  </si>
  <si>
    <t>Nick Cokas</t>
  </si>
  <si>
    <t>Leighton Meester</t>
  </si>
  <si>
    <t>Adam Brody</t>
  </si>
  <si>
    <t>Linda Fiorentino</t>
  </si>
  <si>
    <t>John Byrum</t>
  </si>
  <si>
    <t>Kevin Smith</t>
  </si>
  <si>
    <t>Jennifer Schwalbach Smith</t>
  </si>
  <si>
    <t>Rocky Parker</t>
  </si>
  <si>
    <t>Lyle Lovett</t>
  </si>
  <si>
    <t>Andy Serkis</t>
  </si>
  <si>
    <t>Lorraine Ashbourne</t>
  </si>
  <si>
    <t>Cate Blanchett</t>
  </si>
  <si>
    <t>Andrew Upton</t>
  </si>
  <si>
    <t>Steven Strait</t>
  </si>
  <si>
    <t>Melissa Joan Hart</t>
  </si>
  <si>
    <t>Mark Wilkerson</t>
  </si>
  <si>
    <t>Marley Shelton</t>
  </si>
  <si>
    <t>Beau Flynn</t>
  </si>
  <si>
    <t>Mira Sorvino</t>
  </si>
  <si>
    <t>Christopher Backus</t>
  </si>
  <si>
    <t>Asia Argento</t>
  </si>
  <si>
    <t>Michele Civetta</t>
  </si>
  <si>
    <t>Jon Tenney</t>
  </si>
  <si>
    <t>Jo Dalton</t>
  </si>
  <si>
    <t>Joe Pesci</t>
  </si>
  <si>
    <t>Patricia Gaul</t>
  </si>
  <si>
    <t>Joan Cusack</t>
  </si>
  <si>
    <t>Richard Burke</t>
  </si>
  <si>
    <t>Frances O'Connor</t>
  </si>
  <si>
    <t>Gerald Lepkowski</t>
  </si>
  <si>
    <t>John Asher</t>
  </si>
  <si>
    <t>Julia Louis-Dreyfus</t>
  </si>
  <si>
    <t>Brad Hall</t>
  </si>
  <si>
    <t>Ryan Hurst</t>
  </si>
  <si>
    <t>Molly Cookson</t>
  </si>
  <si>
    <t>Anne Heche</t>
  </si>
  <si>
    <t>Coleman 'Coley' Laffoon</t>
  </si>
  <si>
    <t>Jennifer Garner</t>
  </si>
  <si>
    <t>Scott Foley</t>
  </si>
  <si>
    <t>Barbara Lass</t>
  </si>
  <si>
    <t>Kate Walsh</t>
  </si>
  <si>
    <t>Alex Young</t>
  </si>
  <si>
    <t>Genevieve Reno</t>
  </si>
  <si>
    <t>Edward Furlong</t>
  </si>
  <si>
    <t>Rachael Bella</t>
  </si>
  <si>
    <t>Jack Black</t>
  </si>
  <si>
    <t>Tanya Haden</t>
  </si>
  <si>
    <t>Marjoe Gortner</t>
  </si>
  <si>
    <t>Loni Anderson</t>
  </si>
  <si>
    <t>James Constantine Marlas</t>
  </si>
  <si>
    <t>Ashley Hamilton</t>
  </si>
  <si>
    <t>Myrna Colley-Lee</t>
  </si>
  <si>
    <t>Alice Eve</t>
  </si>
  <si>
    <t>Alex Cowper-Smith</t>
  </si>
  <si>
    <t>Emily Blunt</t>
  </si>
  <si>
    <t>John Krasinski</t>
  </si>
  <si>
    <t>Jennifer Blanc-Biehn</t>
  </si>
  <si>
    <t>Tricia Helfer</t>
  </si>
  <si>
    <t>Jonathan Marshall</t>
  </si>
  <si>
    <t>Jami Gertz</t>
  </si>
  <si>
    <t>Antony Ressler</t>
  </si>
  <si>
    <t>Tony Curtis</t>
  </si>
  <si>
    <t>Damon Santostefano</t>
  </si>
  <si>
    <t>Martin May</t>
  </si>
  <si>
    <t>Michael Rapaport</t>
  </si>
  <si>
    <t>Nichole Beattie</t>
  </si>
  <si>
    <t>David Boreanaz</t>
  </si>
  <si>
    <t>Ingrid Quinn</t>
  </si>
  <si>
    <t>Ben Affleck</t>
  </si>
  <si>
    <t>Dina Livingston</t>
  </si>
  <si>
    <t>Mary Ellen Trainor</t>
  </si>
  <si>
    <t>Iain Glen</t>
  </si>
  <si>
    <t>Susannah Harker</t>
  </si>
  <si>
    <t>Joanne Froggatt</t>
  </si>
  <si>
    <t>James Cannon</t>
  </si>
  <si>
    <t>Tom Hayden</t>
  </si>
  <si>
    <t>Erica Durance</t>
  </si>
  <si>
    <t>Wes Parker</t>
  </si>
  <si>
    <t>Lisa Kudrow</t>
  </si>
  <si>
    <t>Michel Stern</t>
  </si>
  <si>
    <t>Nerine Kidd</t>
  </si>
  <si>
    <t>Anne Douglas</t>
  </si>
  <si>
    <t>Richard Knowlton</t>
  </si>
  <si>
    <t>Kate Bosworth</t>
  </si>
  <si>
    <t>Michael Polish</t>
  </si>
  <si>
    <t>David W. Donoho</t>
  </si>
  <si>
    <t>Ceren Alkac</t>
  </si>
  <si>
    <t>Barry Comden</t>
  </si>
  <si>
    <t>Jeff Colt</t>
  </si>
  <si>
    <t>Grace Park</t>
  </si>
  <si>
    <t>Phil Kim</t>
  </si>
  <si>
    <t>Jean Louisa Kelly</t>
  </si>
  <si>
    <t>James Pitaro</t>
  </si>
  <si>
    <t>Larry Fortensky</t>
  </si>
  <si>
    <t>Elisha Cuthbert</t>
  </si>
  <si>
    <t>Dion Phaneuf</t>
  </si>
  <si>
    <t>Joely Fisher</t>
  </si>
  <si>
    <t>Christopher Duddy</t>
  </si>
  <si>
    <t>Michael A. Katcher</t>
  </si>
  <si>
    <t>Jaime Bergman</t>
  </si>
  <si>
    <t>Stephen Lang</t>
  </si>
  <si>
    <t>Kristina Watson</t>
  </si>
  <si>
    <t>Justin Theroux</t>
  </si>
  <si>
    <t>Caroline Burt</t>
  </si>
  <si>
    <t>Helen Hunt</t>
  </si>
  <si>
    <t>Hank Azaria</t>
  </si>
  <si>
    <t>Michaelle Louise (Mickey) Middleton</t>
  </si>
  <si>
    <t>Finn Wittrock</t>
  </si>
  <si>
    <t>Sarah Roberts</t>
  </si>
  <si>
    <t>Justin Baldoni</t>
  </si>
  <si>
    <t>Emily Baldoni</t>
  </si>
  <si>
    <t>Simon Pegg</t>
  </si>
  <si>
    <t>Maureen Pegg</t>
  </si>
  <si>
    <t>Josephine Alicia Saenz</t>
  </si>
  <si>
    <t>Mark Gatiss</t>
  </si>
  <si>
    <t>Ian Hallard</t>
  </si>
  <si>
    <t>Justin Bartha</t>
  </si>
  <si>
    <t>Lia Smith</t>
  </si>
  <si>
    <t>Annie Wersching</t>
  </si>
  <si>
    <t>Stephen Full</t>
  </si>
  <si>
    <t>Christopher Nolan</t>
  </si>
  <si>
    <t>Emma Thomas</t>
  </si>
  <si>
    <t>Michael Mosley</t>
  </si>
  <si>
    <t>Kymberly Kalil</t>
  </si>
  <si>
    <t>Susie Feldman</t>
  </si>
  <si>
    <t>Jessica Alba</t>
  </si>
  <si>
    <t>Cash Warren</t>
  </si>
  <si>
    <t>Matthew Macfadyen</t>
  </si>
  <si>
    <t>Charlie Day</t>
  </si>
  <si>
    <t>Mary Elizabeth Ellis</t>
  </si>
  <si>
    <t>Keiko Agena</t>
  </si>
  <si>
    <t>Shin Kawasaki</t>
  </si>
  <si>
    <t>Kelly Bishop</t>
  </si>
  <si>
    <t>Lee Leonard</t>
  </si>
  <si>
    <t>Jana Kramer</t>
  </si>
  <si>
    <t>Russell Crowe</t>
  </si>
  <si>
    <t>Danielle Spencer</t>
  </si>
  <si>
    <t>Billy Burke</t>
  </si>
  <si>
    <t>Pollyanna Rose</t>
  </si>
  <si>
    <t>Sam Worthington</t>
  </si>
  <si>
    <t>Lara Bingle</t>
  </si>
  <si>
    <t>Ruth Sobotka</t>
  </si>
  <si>
    <t>Tom Welling</t>
  </si>
  <si>
    <t>Jamie White</t>
  </si>
  <si>
    <t>Laura Diebel</t>
  </si>
  <si>
    <t>Nick Cannon</t>
  </si>
  <si>
    <t>Tarita</t>
  </si>
  <si>
    <t>Sonya Walger</t>
  </si>
  <si>
    <t>Davey Holmes</t>
  </si>
  <si>
    <t>Jeff Gruenewald</t>
  </si>
  <si>
    <t>Jean-Michel Jarre</t>
  </si>
  <si>
    <t>Sterling K. Brown</t>
  </si>
  <si>
    <t>Ryan Michelle Bathe</t>
  </si>
  <si>
    <t>Paul Roberts</t>
  </si>
  <si>
    <t>Patrick Wilson</t>
  </si>
  <si>
    <t>Dagmara Dominczyk</t>
  </si>
  <si>
    <t>Panio Gianopoulos</t>
  </si>
  <si>
    <t>Jasmin Marsters</t>
  </si>
  <si>
    <t>Gabriel Macht</t>
  </si>
  <si>
    <t>Jacinda Barrett</t>
  </si>
  <si>
    <t>Claudia Stefany</t>
  </si>
  <si>
    <t>Summer Glau</t>
  </si>
  <si>
    <t>Val Morrison</t>
  </si>
  <si>
    <t>Maggie Ryan</t>
  </si>
  <si>
    <t>Nina Chi Li</t>
  </si>
  <si>
    <t>Jan Smithers</t>
  </si>
  <si>
    <t>Blake Lively</t>
  </si>
  <si>
    <t>Hilaria Baldwin</t>
  </si>
  <si>
    <t>Deborah Lin</t>
  </si>
  <si>
    <t>Rachel Flanagan</t>
  </si>
  <si>
    <t>Cynda Williams</t>
  </si>
  <si>
    <t>Bar Paly</t>
  </si>
  <si>
    <t>Ian Kessner</t>
  </si>
  <si>
    <t>Jackson Rathbone</t>
  </si>
  <si>
    <t>Sheila Hafsadi</t>
  </si>
  <si>
    <t>Robbie Amell</t>
  </si>
  <si>
    <t>Italia Ricci</t>
  </si>
  <si>
    <t>Chris Pratt</t>
  </si>
  <si>
    <t>Chris Evans</t>
  </si>
  <si>
    <t>Terry Richard</t>
  </si>
  <si>
    <t>Christopher Walken</t>
  </si>
  <si>
    <t>Georgianne Walken</t>
  </si>
  <si>
    <t>Julia Cameron</t>
  </si>
  <si>
    <t>Erdenetuya Batsukh</t>
  </si>
  <si>
    <t>Ray Stevenson</t>
  </si>
  <si>
    <t>Ruth Gemmell</t>
  </si>
  <si>
    <t>Patsy Ruth Kahle</t>
  </si>
  <si>
    <t>Alice Krige</t>
  </si>
  <si>
    <t>Paul Schoolman</t>
  </si>
  <si>
    <t>Rob Zombie</t>
  </si>
  <si>
    <t>Sheri Moon Zombie</t>
  </si>
  <si>
    <t>Mary Beth Hurt</t>
  </si>
  <si>
    <t>Alexandra Edenborough</t>
  </si>
  <si>
    <t>Sarah Rafferty</t>
  </si>
  <si>
    <t>Aleksanteri Olli-Pekka "Santtu" Seppala</t>
  </si>
  <si>
    <t>Sarah Michelle Gellar</t>
  </si>
  <si>
    <t>Freddie Prinze Jr.</t>
  </si>
  <si>
    <t>Mary Marquardt</t>
  </si>
  <si>
    <t>Julie Andrews</t>
  </si>
  <si>
    <t>Tony Walton</t>
  </si>
  <si>
    <t>Mickey Deans</t>
  </si>
  <si>
    <t>Claire Coffee</t>
  </si>
  <si>
    <t>Chris Thile</t>
  </si>
  <si>
    <t>Tom Everett Scott</t>
  </si>
  <si>
    <t>Jenni Gallagher</t>
  </si>
  <si>
    <t>Troian Bellisario</t>
  </si>
  <si>
    <t>Patrick J. Adams</t>
  </si>
  <si>
    <t>Lee Kirk</t>
  </si>
  <si>
    <t>Ewan McGregor</t>
  </si>
  <si>
    <t>Eve Mavrakis</t>
  </si>
  <si>
    <t>Olivia Brown</t>
  </si>
  <si>
    <t>Ron Snyder</t>
  </si>
  <si>
    <t>Bill Hader</t>
  </si>
  <si>
    <t>Maggie Carey</t>
  </si>
  <si>
    <t>Erika Eleniak</t>
  </si>
  <si>
    <t>Philip Goglia</t>
  </si>
  <si>
    <t>Damian Gabrielle</t>
  </si>
  <si>
    <t>Keith Urban</t>
  </si>
  <si>
    <t>Joe DiMaggio</t>
  </si>
  <si>
    <t>Melissa McCarthy</t>
  </si>
  <si>
    <t>Ben Falcone</t>
  </si>
  <si>
    <t>David Palffy</t>
  </si>
  <si>
    <t>Terrence Redd</t>
  </si>
  <si>
    <t>Robert Brandt</t>
  </si>
  <si>
    <t>James Cosmo</t>
  </si>
  <si>
    <t>Annie Harris</t>
  </si>
  <si>
    <t>Dane Witherspoon</t>
  </si>
  <si>
    <t>Robert Carlyle</t>
  </si>
  <si>
    <t>Anastasia Shirley</t>
  </si>
  <si>
    <t>Mary Fisk</t>
  </si>
  <si>
    <t>Tony Richardson</t>
  </si>
  <si>
    <t>Laura Fraser</t>
  </si>
  <si>
    <t>Karl Geary</t>
  </si>
  <si>
    <t>Kimberly "Kim" Fey</t>
  </si>
  <si>
    <t>Rita Moreno</t>
  </si>
  <si>
    <t>Lenny Gordon</t>
  </si>
  <si>
    <t>Leigh Curran</t>
  </si>
  <si>
    <t>T.J. Miller</t>
  </si>
  <si>
    <t>Kate Miller</t>
  </si>
  <si>
    <t>Helen Morris</t>
  </si>
  <si>
    <t>Amin Mahdavi</t>
  </si>
  <si>
    <t>Alec Guinness</t>
  </si>
  <si>
    <t>Merula Salaman</t>
  </si>
  <si>
    <t>Sutton Foster</t>
  </si>
  <si>
    <t>Christian Borle</t>
  </si>
  <si>
    <t>Katherine Parkinson</t>
  </si>
  <si>
    <t>Harry Peacock</t>
  </si>
  <si>
    <t>Ron Livingston</t>
  </si>
  <si>
    <t>Todd Morgan</t>
  </si>
  <si>
    <t>Fiona Loudon</t>
  </si>
  <si>
    <t>Amelia Cruz</t>
  </si>
  <si>
    <t>Forest Whitaker</t>
  </si>
  <si>
    <t>Keisha Whitaker</t>
  </si>
  <si>
    <t>Rachel Bloom</t>
  </si>
  <si>
    <t>Dan Gregor</t>
  </si>
  <si>
    <t>Jane Hawking</t>
  </si>
  <si>
    <t>Ted Griffin</t>
  </si>
  <si>
    <t>Franchot Tone</t>
  </si>
  <si>
    <t>Jennifer Taylor</t>
  </si>
  <si>
    <t>Paul Taylor</t>
  </si>
  <si>
    <t>Martin Lawrence</t>
  </si>
  <si>
    <t>Pat Smith</t>
  </si>
  <si>
    <t>Danny Trejo</t>
  </si>
  <si>
    <t>Debbie Trejo</t>
  </si>
  <si>
    <t>Ted Levine</t>
  </si>
  <si>
    <t>Kim Phillips</t>
  </si>
  <si>
    <t>Anne Dudek</t>
  </si>
  <si>
    <t>Matthew Heller</t>
  </si>
  <si>
    <t>Eric Bana</t>
  </si>
  <si>
    <t>Rebecca Gleeson</t>
  </si>
  <si>
    <t>Gretchen Mol</t>
  </si>
  <si>
    <t>Claudia Haro</t>
  </si>
  <si>
    <t>Alan Greisman</t>
  </si>
  <si>
    <t>John Kassir</t>
  </si>
  <si>
    <t>Jenny Slate</t>
  </si>
  <si>
    <t>Dean Fleischer-Camp</t>
  </si>
  <si>
    <t>Mark Harmon</t>
  </si>
  <si>
    <t>Pam Dawber</t>
  </si>
  <si>
    <t>Howard Ruby</t>
  </si>
  <si>
    <t>Delta Burke</t>
  </si>
  <si>
    <t>Diane Kruger</t>
  </si>
  <si>
    <t>Guillaume Canet</t>
  </si>
  <si>
    <t>Kathleen Turner</t>
  </si>
  <si>
    <t>Jay Weiss</t>
  </si>
  <si>
    <t>Mike Colter</t>
  </si>
  <si>
    <t>Iva Colter</t>
  </si>
  <si>
    <t>Raoul Meyer</t>
  </si>
  <si>
    <t>Alexandra Wallace</t>
  </si>
  <si>
    <t>Rob Tapert</t>
  </si>
  <si>
    <t>Suzy Amis</t>
  </si>
  <si>
    <t>Michael Keaton</t>
  </si>
  <si>
    <t>Caroline McWilliams</t>
  </si>
  <si>
    <t>Peter Miller</t>
  </si>
  <si>
    <t>Karen Allen</t>
  </si>
  <si>
    <t>Kale Browne</t>
  </si>
  <si>
    <t>Shiri Appleby</t>
  </si>
  <si>
    <t>Jon Shook</t>
  </si>
  <si>
    <t>Gaetano Lisi</t>
  </si>
  <si>
    <t>Bipasha Basu</t>
  </si>
  <si>
    <t>Karan Singh Grover</t>
  </si>
  <si>
    <t>Connie Britton</t>
  </si>
  <si>
    <t>John Britton</t>
  </si>
  <si>
    <t>Traci Bingham</t>
  </si>
  <si>
    <t>Robb Vallier</t>
  </si>
  <si>
    <t>Melissa Lee Gatlin</t>
  </si>
  <si>
    <t>Jeremy Thomas</t>
  </si>
  <si>
    <t>Derek Baynham</t>
  </si>
  <si>
    <t>Jean Smart</t>
  </si>
  <si>
    <t>Richard Gilliland</t>
  </si>
  <si>
    <t>Megan Follows</t>
  </si>
  <si>
    <t>Christopher Porter</t>
  </si>
  <si>
    <t>Julie Bowen</t>
  </si>
  <si>
    <t>Scott Phillips</t>
  </si>
  <si>
    <t>David Hasselhoff</t>
  </si>
  <si>
    <t>Alyson Hannigan</t>
  </si>
  <si>
    <t>Alexis Denisof</t>
  </si>
  <si>
    <t>Eric Michael Zee</t>
  </si>
  <si>
    <t>Sarah Wayne Callies</t>
  </si>
  <si>
    <t>Josh Winterhalt</t>
  </si>
  <si>
    <t>Simone Sestito</t>
  </si>
  <si>
    <t>Garret Dillahunt</t>
  </si>
  <si>
    <t>Michelle Hurd</t>
  </si>
  <si>
    <t>Abigail Spencer</t>
  </si>
  <si>
    <t>Andrew Pruett</t>
  </si>
  <si>
    <t>Holly Hunter</t>
  </si>
  <si>
    <t>Janusz Kaminski</t>
  </si>
  <si>
    <t>Peggy Williams</t>
  </si>
  <si>
    <t>Nicoletta Peyran</t>
  </si>
  <si>
    <t>Julio De Diego</t>
  </si>
  <si>
    <t>Daria Halprin</t>
  </si>
  <si>
    <t>Katie Mitchell</t>
  </si>
  <si>
    <t>Sam Mendes</t>
  </si>
  <si>
    <t>Eric Benét</t>
  </si>
  <si>
    <t>Kelly Phillips</t>
  </si>
  <si>
    <t>Ethan Coen</t>
  </si>
  <si>
    <t>Tricia Cooke</t>
  </si>
  <si>
    <t>Suzan Farmer</t>
  </si>
  <si>
    <t>Rory Kinnear</t>
  </si>
  <si>
    <t>Pandora Colin</t>
  </si>
  <si>
    <t>Michiel Huisman</t>
  </si>
  <si>
    <t>Tara Elders</t>
  </si>
  <si>
    <t>Marcia Lucas</t>
  </si>
  <si>
    <t>Mary Elizabeth Winstead</t>
  </si>
  <si>
    <t>Riley Stearns</t>
  </si>
  <si>
    <t>Ethan Suplee</t>
  </si>
  <si>
    <t>Brandy Lewis</t>
  </si>
  <si>
    <t>Najwa Sarkis</t>
  </si>
  <si>
    <t>Daniela Lavender</t>
  </si>
  <si>
    <t>Concetta Tomei</t>
  </si>
  <si>
    <t>Mayim Bialik</t>
  </si>
  <si>
    <t>Michael Stone</t>
  </si>
  <si>
    <t>Sasha Czack</t>
  </si>
  <si>
    <t>Warren Lieberstein</t>
  </si>
  <si>
    <t>Shamicka Gibbs</t>
  </si>
  <si>
    <t>Jim Caviezel</t>
  </si>
  <si>
    <t>Kerri Lyn Elizabeth Browitt</t>
  </si>
  <si>
    <t>Christina Hendricks</t>
  </si>
  <si>
    <t>Geoffrey Arend</t>
  </si>
  <si>
    <t>Glenda Fe Bautista</t>
  </si>
  <si>
    <t>Kathryn Louise Spath</t>
  </si>
  <si>
    <t>Anne Stringfield</t>
  </si>
  <si>
    <t>Ashley Judd</t>
  </si>
  <si>
    <t>Dario Franchitti</t>
  </si>
  <si>
    <t>Riley Keough</t>
  </si>
  <si>
    <t>Ben Smith-Petersen</t>
  </si>
  <si>
    <t>Olivia Colman</t>
  </si>
  <si>
    <t>Ed Sinclair</t>
  </si>
  <si>
    <t>John Patrick Dee III</t>
  </si>
  <si>
    <t>Lena Headey</t>
  </si>
  <si>
    <t>Peter Paul Loughran</t>
  </si>
  <si>
    <t>M. Night Shyamalan</t>
  </si>
  <si>
    <t>Bhavna Vaswani</t>
  </si>
  <si>
    <t>Camille Grammer</t>
  </si>
  <si>
    <t>Virginia Cherrill</t>
  </si>
  <si>
    <t>Toni Collette</t>
  </si>
  <si>
    <t>Dave Galafassi</t>
  </si>
  <si>
    <t>Sandra Oh</t>
  </si>
  <si>
    <t>Alexander Payne</t>
  </si>
  <si>
    <t>Nicolas Winding Refn</t>
  </si>
  <si>
    <t>Liv Corfixen</t>
  </si>
  <si>
    <t>Sonequa Martin-Green</t>
  </si>
  <si>
    <t>Kenric Green</t>
  </si>
  <si>
    <t>Betsy Blair</t>
  </si>
  <si>
    <t>Blake Edwards</t>
  </si>
  <si>
    <t>Mattia Dessì</t>
  </si>
  <si>
    <t>Paulette Goddard</t>
  </si>
  <si>
    <t>Mams Taylor</t>
  </si>
  <si>
    <t>Julio Macat</t>
  </si>
  <si>
    <t>Lois Hardwick</t>
  </si>
  <si>
    <t>James Westley Welch</t>
  </si>
  <si>
    <t>Daniela Ruah</t>
  </si>
  <si>
    <t>David Paul Olsen</t>
  </si>
  <si>
    <t>Aidan Gillen</t>
  </si>
  <si>
    <t>Olivia O'Flanagan</t>
  </si>
  <si>
    <t>Benjamin Gibbard</t>
  </si>
  <si>
    <t>Lake Bell</t>
  </si>
  <si>
    <t>Scott Campbell</t>
  </si>
  <si>
    <t>Olivia Wilde</t>
  </si>
  <si>
    <t>Tao Ruspoli</t>
  </si>
  <si>
    <t>Tatyana Ali</t>
  </si>
  <si>
    <t>Dr. Vaughn Rasberry</t>
  </si>
  <si>
    <t>Paul Wesley</t>
  </si>
  <si>
    <t>Torrey DeVitto</t>
  </si>
  <si>
    <t>Ben Feldman</t>
  </si>
  <si>
    <t>Michelle Mulitz</t>
  </si>
  <si>
    <t>Gary Stretch</t>
  </si>
  <si>
    <t>Sean Astin</t>
  </si>
  <si>
    <t>Christine Astin</t>
  </si>
  <si>
    <t>Eugene McGrath</t>
  </si>
  <si>
    <t>Odette Annable</t>
  </si>
  <si>
    <t>Dave Annable</t>
  </si>
  <si>
    <t>Jeffrey Raymond</t>
  </si>
  <si>
    <t>Taron Lexton</t>
  </si>
  <si>
    <t>Marcus Kayne</t>
  </si>
  <si>
    <t>Logan Marshall-Green</t>
  </si>
  <si>
    <t>Diane Marshall-Green</t>
  </si>
  <si>
    <t>Catherine Duchess of Cambridge</t>
  </si>
  <si>
    <t>Prince William</t>
  </si>
  <si>
    <t>Mara Hennessey</t>
  </si>
  <si>
    <t>Seth Green</t>
  </si>
  <si>
    <t>Clare Grant</t>
  </si>
  <si>
    <t>Jennifer Peterson</t>
  </si>
  <si>
    <t>Michelle Forbes</t>
  </si>
  <si>
    <t>Ross Kettle</t>
  </si>
  <si>
    <t>Jennifer Tilly</t>
  </si>
  <si>
    <t>Sam Simon</t>
  </si>
  <si>
    <t>Aishwarya Rai Bachchan</t>
  </si>
  <si>
    <t>Abhishek Bachchan</t>
  </si>
  <si>
    <t>Houshang Touzie</t>
  </si>
  <si>
    <t>Rachel Ticotin</t>
  </si>
  <si>
    <t>J.J. Abrams</t>
  </si>
  <si>
    <t>Katie McGrath</t>
  </si>
  <si>
    <t>Kate Lardner</t>
  </si>
  <si>
    <t>Ken Sylk</t>
  </si>
  <si>
    <t>Fred Steck</t>
  </si>
  <si>
    <t>Mercedes Mason</t>
  </si>
  <si>
    <t>Emily Donahoe</t>
  </si>
  <si>
    <t>Randy Danson</t>
  </si>
  <si>
    <t>Amber Heard</t>
  </si>
  <si>
    <t>Billy Van Zandt</t>
  </si>
  <si>
    <t>Clive Owen</t>
  </si>
  <si>
    <t>Sarah-Jane Fenton</t>
  </si>
  <si>
    <t>Elizabeth Berkley</t>
  </si>
  <si>
    <t>Greg Lauren</t>
  </si>
  <si>
    <t>Jeff Bridges</t>
  </si>
  <si>
    <t>Susan Bridges</t>
  </si>
  <si>
    <t>Warwick Davis</t>
  </si>
  <si>
    <t>Samantha Davis</t>
  </si>
  <si>
    <t>Blanchard Ryan</t>
  </si>
  <si>
    <t>Neil Little</t>
  </si>
  <si>
    <t>Kid Rock</t>
  </si>
  <si>
    <t>Gemma Arterton</t>
  </si>
  <si>
    <t>Stefano Catelli</t>
  </si>
  <si>
    <t>Sarah Jessica Parker</t>
  </si>
  <si>
    <t>Matthew Broderick</t>
  </si>
  <si>
    <t>Robert Fox</t>
  </si>
  <si>
    <t>Jaimyse Haft</t>
  </si>
  <si>
    <t>Amelia Heinle</t>
  </si>
  <si>
    <t>Ingrid Hajek</t>
  </si>
  <si>
    <t>Jake Johnson</t>
  </si>
  <si>
    <t>Erin Payne</t>
  </si>
  <si>
    <t>Christiane Kubrick</t>
  </si>
  <si>
    <t>Mark Strong</t>
  </si>
  <si>
    <t>Liza Marshall</t>
  </si>
  <si>
    <t>Madeleine Stowe</t>
  </si>
  <si>
    <t>Brian Benben</t>
  </si>
  <si>
    <t>Asake Bomani</t>
  </si>
  <si>
    <t>Ashley Williams</t>
  </si>
  <si>
    <t>Neal Dodson</t>
  </si>
  <si>
    <t>Jude Law</t>
  </si>
  <si>
    <t>Sadie Frost</t>
  </si>
  <si>
    <t>Jennifer Quanz</t>
  </si>
  <si>
    <t>Will Ferrell</t>
  </si>
  <si>
    <t>Viveca Paulin</t>
  </si>
  <si>
    <t>Armie Hammer</t>
  </si>
  <si>
    <t>Elizabeth Chambers</t>
  </si>
  <si>
    <t>Richard Hissong</t>
  </si>
  <si>
    <t>Aaron Paul</t>
  </si>
  <si>
    <t>Lauren Parsekian</t>
  </si>
  <si>
    <t>Janet Jones</t>
  </si>
  <si>
    <t>Wayne Gretzky</t>
  </si>
  <si>
    <t>Sylvie Anderson</t>
  </si>
  <si>
    <t>Mel Gibson</t>
  </si>
  <si>
    <t>Robyn Moore</t>
  </si>
  <si>
    <t>Jack Lionel Warner</t>
  </si>
  <si>
    <t>James Spader</t>
  </si>
  <si>
    <t>Victoria Spader</t>
  </si>
  <si>
    <t>Name1</t>
  </si>
  <si>
    <t>Star Rating</t>
  </si>
  <si>
    <t>Name2</t>
  </si>
  <si>
    <t>Dob1</t>
  </si>
  <si>
    <t>Dodb2</t>
  </si>
  <si>
    <t>Is celeb for 1?</t>
  </si>
  <si>
    <t>Is celeb for 2?</t>
  </si>
  <si>
    <t>Star Rating2</t>
  </si>
  <si>
    <t>Marriage_start_date</t>
  </si>
  <si>
    <t>marriage_end_date</t>
  </si>
  <si>
    <t>Num_children</t>
  </si>
  <si>
    <t>end_marriage</t>
  </si>
  <si>
    <t>Divorced Marriage Length (Days)</t>
  </si>
  <si>
    <t>Total Marriages</t>
  </si>
  <si>
    <t>Total Number of Divorces</t>
  </si>
  <si>
    <t>Celeb1 age (days)</t>
  </si>
  <si>
    <t>Celeb2 age (days)</t>
  </si>
  <si>
    <t>Total Number of ongoing marriages</t>
  </si>
  <si>
    <t>Star Rating Difference</t>
  </si>
  <si>
    <t>Summary Data</t>
  </si>
  <si>
    <t>Non Celeb</t>
  </si>
  <si>
    <t>Count</t>
  </si>
  <si>
    <t>Marriage Count</t>
  </si>
  <si>
    <t>Divorce Count</t>
  </si>
  <si>
    <t>Divorce Rate</t>
  </si>
  <si>
    <t>Celeb</t>
  </si>
  <si>
    <t>Mediocre Celeb</t>
  </si>
  <si>
    <t>Top Celeb</t>
  </si>
  <si>
    <t>Celebrity #2 Profile (Celebrity #1 is a top celebrity)</t>
  </si>
  <si>
    <t>Not Top Celeb</t>
  </si>
  <si>
    <t>Analysis #1 Fame and Divorce</t>
  </si>
  <si>
    <t>Average age (days)</t>
  </si>
  <si>
    <t>Average age (years)</t>
  </si>
  <si>
    <t>Note</t>
  </si>
  <si>
    <t>Sum</t>
  </si>
  <si>
    <t>Average Days</t>
  </si>
  <si>
    <t>Category</t>
  </si>
  <si>
    <t>Total</t>
  </si>
  <si>
    <t>Age Difference (Days)</t>
  </si>
  <si>
    <t>Analysis #2 Age Difference and Divorce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</si>
</sst>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5" fontId="0" fillId="0" borderId="0" xfId="0" applyNumberFormat="1"/>
    <xf numFmtId="0" fontId="0" fillId="33" borderId="10" xfId="0" applyFill="1" applyBorder="1"/>
    <xf numFmtId="0" fontId="0" fillId="0" borderId="0" xfId="0" applyNumberFormat="1"/>
    <xf numFmtId="0" fontId="0" fillId="34" borderId="10" xfId="0" applyFill="1" applyBorder="1"/>
    <xf numFmtId="0" fontId="0" fillId="34" borderId="1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18" fillId="35" borderId="0" xfId="0" applyFont="1" applyFill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0" xfId="0" applyFont="1"/>
    <xf numFmtId="0" fontId="0" fillId="0" borderId="12" xfId="0" applyBorder="1" applyAlignment="1"/>
    <xf numFmtId="9" fontId="0" fillId="0" borderId="12" xfId="1" applyFont="1" applyBorder="1" applyAlignment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9" fontId="0" fillId="0" borderId="14" xfId="1" applyFont="1" applyBorder="1" applyAlignment="1"/>
    <xf numFmtId="9" fontId="0" fillId="0" borderId="0" xfId="1" applyFont="1"/>
    <xf numFmtId="0" fontId="0" fillId="36" borderId="0" xfId="0" applyFill="1"/>
    <xf numFmtId="0" fontId="19" fillId="36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Divorce Rate by Spouse's</a:t>
            </a:r>
            <a:r>
              <a:rPr lang="en-US" b="1" i="1" u="sng" baseline="0"/>
              <a:t> Fame</a:t>
            </a:r>
            <a:endParaRPr lang="en-US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Analysis!$A$20</c:f>
              <c:strCache>
                <c:ptCount val="1"/>
                <c:pt idx="0">
                  <c:v>Non Celeb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Analysis!$D$19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Analysis!$D$20</c:f>
              <c:numCache>
                <c:formatCode>0%</c:formatCode>
                <c:ptCount val="1"/>
                <c:pt idx="0">
                  <c:v>0.49469214437367304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603-8D12-A73ED225F5B5}"/>
            </c:ext>
          </c:extLst>
        </c:ser>
        <c:ser>
          <c:idx val="1"/>
          <c:order val="1"/>
          <c:tx>
            <c:strRef>
              <c:f>Analysis!$A$21</c:f>
              <c:strCache>
                <c:ptCount val="1"/>
                <c:pt idx="0">
                  <c:v>Mediocre Celeb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Analysis!$D$19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Analysis!$D$21</c:f>
              <c:numCache>
                <c:formatCode>0%</c:formatCode>
                <c:ptCount val="1"/>
                <c:pt idx="0">
                  <c:v>0.47078464106844742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90-4603-8D12-A73ED225F5B5}"/>
            </c:ext>
          </c:extLst>
        </c:ser>
        <c:ser>
          <c:idx val="2"/>
          <c:order val="2"/>
          <c:tx>
            <c:strRef>
              <c:f>Analysis!$A$22</c:f>
              <c:strCache>
                <c:ptCount val="1"/>
                <c:pt idx="0">
                  <c:v>Top Celeb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Analysis!$D$19</c:f>
              <c:strCache>
                <c:ptCount val="1"/>
                <c:pt idx="0">
                  <c:v>Divorce Rate</c:v>
                </c:pt>
              </c:strCache>
            </c:strRef>
          </c:cat>
          <c:val>
            <c:numRef>
              <c:f>Analysis!$D$22</c:f>
              <c:numCache>
                <c:formatCode>0%</c:formatCode>
                <c:ptCount val="1"/>
                <c:pt idx="0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90-4603-8D12-A73ED225F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336440"/>
        <c:axId val="411337752"/>
      </c:barChart>
      <c:catAx>
        <c:axId val="41133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7752"/>
        <c:crosses val="autoZero"/>
        <c:auto val="0"/>
        <c:lblAlgn val="ctr"/>
        <c:lblOffset val="100"/>
        <c:noMultiLvlLbl val="0"/>
      </c:catAx>
      <c:valAx>
        <c:axId val="411337752"/>
        <c:scaling>
          <c:orientation val="minMax"/>
          <c:min val="0.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1" u="sng"/>
            </a:pPr>
            <a:r>
              <a:rPr lang="en-US" sz="1800" b="1" i="1" u="sng"/>
              <a:t>Divorce Rate by Spouse's</a:t>
            </a:r>
            <a:r>
              <a:rPr lang="en-US" sz="1800" b="1" i="1" u="sng" baseline="0"/>
              <a:t> </a:t>
            </a:r>
            <a:r>
              <a:rPr lang="en-US" sz="1800" b="1" i="1" u="sng"/>
              <a:t>Fame</a:t>
            </a:r>
            <a:r>
              <a:rPr lang="en-US" sz="1800" b="1" i="1" u="sng" baseline="0"/>
              <a:t> Level</a:t>
            </a:r>
            <a:endParaRPr lang="en-US" sz="1800" b="1" i="1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659273840769903"/>
          <c:y val="0.29877705940427168"/>
          <c:w val="0.86285170603674544"/>
          <c:h val="0.591258217149461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Analysis!$D$19</c:f>
              <c:strCache>
                <c:ptCount val="1"/>
                <c:pt idx="0">
                  <c:v>Divorce Rate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523E-3"/>
                  <c:y val="-0.3389823978424715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4E-4811-8726-C4C7880B16BE}"/>
                </c:ext>
              </c:extLst>
            </c:dLbl>
            <c:dLbl>
              <c:idx val="1"/>
              <c:layout>
                <c:manualLayout>
                  <c:x val="2.777777777777676E-3"/>
                  <c:y val="-0.293493101206385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4E-4811-8726-C4C7880B16BE}"/>
                </c:ext>
              </c:extLst>
            </c:dLbl>
            <c:dLbl>
              <c:idx val="2"/>
              <c:layout>
                <c:manualLayout>
                  <c:x val="-1.0185067526415994E-16"/>
                  <c:y val="-0.205742372799730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4E-4811-8726-C4C7880B16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Analysis!$A$20:$A$22</c:f>
              <c:strCache>
                <c:ptCount val="3"/>
                <c:pt idx="0">
                  <c:v>Non Celeb</c:v>
                </c:pt>
                <c:pt idx="1">
                  <c:v>Mediocre Celeb</c:v>
                </c:pt>
                <c:pt idx="2">
                  <c:v>Top Celeb</c:v>
                </c:pt>
              </c:strCache>
            </c:strRef>
          </c:cat>
          <c:val>
            <c:numRef>
              <c:f>Analysis!$D$20:$D$22</c:f>
              <c:numCache>
                <c:formatCode>0%</c:formatCode>
                <c:ptCount val="3"/>
                <c:pt idx="0">
                  <c:v>0.49469214437367304</c:v>
                </c:pt>
                <c:pt idx="1">
                  <c:v>0.47078464106844742</c:v>
                </c:pt>
                <c:pt idx="2">
                  <c:v>0.41095890410958902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E-4811-8726-C4C7880B16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355630272"/>
        <c:axId val="354550144"/>
      </c:barChart>
      <c:catAx>
        <c:axId val="35563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4550144"/>
        <c:crosses val="autoZero"/>
        <c:auto val="1"/>
        <c:lblAlgn val="ctr"/>
        <c:lblOffset val="100"/>
        <c:noMultiLvlLbl val="0"/>
      </c:catAx>
      <c:valAx>
        <c:axId val="354550144"/>
        <c:scaling>
          <c:orientation val="minMax"/>
          <c:max val="0.5"/>
          <c:min val="0.30000000000000004"/>
        </c:scaling>
        <c:delete val="0"/>
        <c:axPos val="l"/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355630272"/>
        <c:crosses val="autoZero"/>
        <c:crossBetween val="between"/>
        <c:majorUnit val="5.000000000000001E-2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144780</xdr:rowOff>
    </xdr:from>
    <xdr:to>
      <xdr:col>7</xdr:col>
      <xdr:colOff>586740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11457-D2DF-48BF-B411-2956DE2F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0</xdr:row>
      <xdr:rowOff>76200</xdr:rowOff>
    </xdr:from>
    <xdr:to>
      <xdr:col>18</xdr:col>
      <xdr:colOff>99060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97C88-8425-4C2E-80E1-CF596C4EB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-MOB%20last%203%20yea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MOB last 3 yea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artesian Colors">
    <a:dk1>
      <a:srgbClr val="000000"/>
    </a:dk1>
    <a:lt1>
      <a:srgbClr val="FFFFFF"/>
    </a:lt1>
    <a:dk2>
      <a:srgbClr val="ABBFD9"/>
    </a:dk2>
    <a:lt2>
      <a:srgbClr val="919191"/>
    </a:lt2>
    <a:accent1>
      <a:srgbClr val="005288"/>
    </a:accent1>
    <a:accent2>
      <a:srgbClr val="00C0F3"/>
    </a:accent2>
    <a:accent3>
      <a:srgbClr val="FFD400"/>
    </a:accent3>
    <a:accent4>
      <a:srgbClr val="588527"/>
    </a:accent4>
    <a:accent5>
      <a:srgbClr val="8CCFB7"/>
    </a:accent5>
    <a:accent6>
      <a:srgbClr val="F15A22"/>
    </a:accent6>
    <a:hlink>
      <a:srgbClr val="00B0F0"/>
    </a:hlink>
    <a:folHlink>
      <a:srgbClr val="9148C8"/>
    </a:folHlink>
  </a:clrScheme>
  <a:fontScheme name="blank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Q1817"/>
  <sheetViews>
    <sheetView topLeftCell="F1" workbookViewId="0">
      <selection activeCell="P3" sqref="P3"/>
    </sheetView>
  </sheetViews>
  <sheetFormatPr defaultRowHeight="14.4" x14ac:dyDescent="0.3"/>
  <cols>
    <col min="1" max="1" width="27.77734375" bestFit="1" customWidth="1"/>
    <col min="2" max="2" width="13.44140625" bestFit="1" customWidth="1"/>
    <col min="3" max="3" width="12.33203125" bestFit="1" customWidth="1"/>
    <col min="4" max="4" width="9.77734375" bestFit="1" customWidth="1"/>
    <col min="5" max="5" width="23.44140625" customWidth="1"/>
    <col min="6" max="6" width="19.33203125" customWidth="1"/>
    <col min="7" max="7" width="12.109375" customWidth="1"/>
    <col min="8" max="8" width="10.77734375" bestFit="1" customWidth="1"/>
    <col min="9" max="9" width="18" bestFit="1" customWidth="1"/>
    <col min="10" max="10" width="17" bestFit="1" customWidth="1"/>
    <col min="11" max="11" width="12.33203125" bestFit="1" customWidth="1"/>
    <col min="12" max="12" width="12.21875" bestFit="1" customWidth="1"/>
    <col min="14" max="14" width="15.21875" bestFit="1" customWidth="1"/>
    <col min="15" max="15" width="19.88671875" bestFit="1" customWidth="1"/>
    <col min="16" max="16" width="15.21875" bestFit="1" customWidth="1"/>
    <col min="17" max="17" width="19" bestFit="1" customWidth="1"/>
  </cols>
  <sheetData>
    <row r="1" spans="1:17" x14ac:dyDescent="0.3">
      <c r="A1" s="2" t="s">
        <v>3012</v>
      </c>
      <c r="B1" s="2" t="s">
        <v>3015</v>
      </c>
      <c r="C1" s="2" t="s">
        <v>3017</v>
      </c>
      <c r="D1" s="2" t="s">
        <v>3013</v>
      </c>
      <c r="E1" s="2" t="s">
        <v>3014</v>
      </c>
      <c r="F1" s="2" t="s">
        <v>3016</v>
      </c>
      <c r="G1" s="2" t="s">
        <v>3018</v>
      </c>
      <c r="H1" s="2" t="s">
        <v>3019</v>
      </c>
      <c r="I1" s="2" t="s">
        <v>3020</v>
      </c>
      <c r="J1" s="2" t="s">
        <v>3021</v>
      </c>
      <c r="K1" s="2" t="s">
        <v>3022</v>
      </c>
      <c r="L1" s="2" t="s">
        <v>3023</v>
      </c>
      <c r="N1" s="4" t="s">
        <v>3027</v>
      </c>
      <c r="O1" s="4" t="s">
        <v>3024</v>
      </c>
      <c r="P1" s="4" t="s">
        <v>3028</v>
      </c>
      <c r="Q1" s="5" t="s">
        <v>3030</v>
      </c>
    </row>
    <row r="2" spans="1:17" ht="8.4" customHeight="1" x14ac:dyDescent="0.3"/>
    <row r="3" spans="1:17" x14ac:dyDescent="0.3">
      <c r="A3" t="s">
        <v>0</v>
      </c>
      <c r="B3" s="1">
        <v>21240</v>
      </c>
      <c r="C3" t="b">
        <v>1</v>
      </c>
      <c r="D3">
        <v>259</v>
      </c>
      <c r="E3" t="s">
        <v>1</v>
      </c>
      <c r="F3" s="1">
        <v>20659</v>
      </c>
      <c r="G3" t="b">
        <v>1</v>
      </c>
      <c r="H3">
        <v>-1</v>
      </c>
      <c r="I3" s="1">
        <v>29632</v>
      </c>
      <c r="J3" t="s">
        <v>2</v>
      </c>
      <c r="K3">
        <v>0</v>
      </c>
      <c r="L3" t="b">
        <v>0</v>
      </c>
      <c r="N3" s="3">
        <f ca="1">TODAY()-$B3</f>
        <v>21519</v>
      </c>
      <c r="O3" t="b">
        <f t="shared" ref="O3:O66" si="0">IF(J3&lt;&gt;"None",$J3-$I3,FALSE)</f>
        <v>0</v>
      </c>
      <c r="P3" s="3">
        <f ca="1">TODAY()-$F3</f>
        <v>22100</v>
      </c>
      <c r="Q3" t="str">
        <f t="shared" ref="Q3:Q66" si="1">IF($H3&lt;&gt;-1,ABS($D3-$H3),"BIGDIFF")</f>
        <v>BIGDIFF</v>
      </c>
    </row>
    <row r="4" spans="1:17" x14ac:dyDescent="0.3">
      <c r="A4" t="s">
        <v>3</v>
      </c>
      <c r="B4" s="1">
        <v>25477</v>
      </c>
      <c r="C4" t="b">
        <v>1</v>
      </c>
      <c r="D4">
        <v>460</v>
      </c>
      <c r="E4" t="s">
        <v>4</v>
      </c>
      <c r="F4" t="s">
        <v>2</v>
      </c>
      <c r="G4" t="b">
        <v>0</v>
      </c>
      <c r="H4">
        <v>-1</v>
      </c>
      <c r="I4" s="1">
        <v>41132</v>
      </c>
      <c r="J4" t="s">
        <v>2</v>
      </c>
      <c r="K4">
        <v>1</v>
      </c>
      <c r="L4" t="b">
        <v>0</v>
      </c>
      <c r="N4" s="3">
        <f t="shared" ref="N4:N67" ca="1" si="2">TODAY()-$B4</f>
        <v>17282</v>
      </c>
      <c r="O4" t="b">
        <f t="shared" si="0"/>
        <v>0</v>
      </c>
      <c r="P4" s="3" t="e">
        <f t="shared" ref="P4:P67" ca="1" si="3">TODAY()-$F4</f>
        <v>#VALUE!</v>
      </c>
      <c r="Q4" t="str">
        <f t="shared" si="1"/>
        <v>BIGDIFF</v>
      </c>
    </row>
    <row r="5" spans="1:17" x14ac:dyDescent="0.3">
      <c r="A5" t="s">
        <v>5</v>
      </c>
      <c r="B5" s="1">
        <v>21127</v>
      </c>
      <c r="C5" t="b">
        <v>1</v>
      </c>
      <c r="D5">
        <v>1187</v>
      </c>
      <c r="E5" t="s">
        <v>6</v>
      </c>
      <c r="F5" t="s">
        <v>2</v>
      </c>
      <c r="G5" t="b">
        <v>0</v>
      </c>
      <c r="H5">
        <v>-1</v>
      </c>
      <c r="I5" s="1">
        <v>34392</v>
      </c>
      <c r="J5" s="1">
        <v>40544</v>
      </c>
      <c r="K5">
        <v>2</v>
      </c>
      <c r="L5" t="b">
        <v>1</v>
      </c>
      <c r="N5" s="3">
        <f t="shared" ca="1" si="2"/>
        <v>21632</v>
      </c>
      <c r="O5">
        <f t="shared" si="0"/>
        <v>6152</v>
      </c>
      <c r="P5" s="3" t="e">
        <f t="shared" ca="1" si="3"/>
        <v>#VALUE!</v>
      </c>
      <c r="Q5" t="str">
        <f t="shared" si="1"/>
        <v>BIGDIFF</v>
      </c>
    </row>
    <row r="6" spans="1:17" x14ac:dyDescent="0.3">
      <c r="A6" t="s">
        <v>7</v>
      </c>
      <c r="B6" s="1">
        <v>11041</v>
      </c>
      <c r="C6" t="b">
        <v>1</v>
      </c>
      <c r="D6">
        <v>1055</v>
      </c>
      <c r="E6" t="s">
        <v>8</v>
      </c>
      <c r="F6" s="1">
        <v>14336</v>
      </c>
      <c r="G6" t="b">
        <v>1</v>
      </c>
      <c r="H6">
        <v>-1</v>
      </c>
      <c r="I6" s="1">
        <v>26907</v>
      </c>
      <c r="J6" s="1">
        <v>28491</v>
      </c>
      <c r="K6">
        <v>0</v>
      </c>
      <c r="L6" t="b">
        <v>1</v>
      </c>
      <c r="N6" s="3">
        <f t="shared" ca="1" si="2"/>
        <v>31718</v>
      </c>
      <c r="O6">
        <f t="shared" si="0"/>
        <v>1584</v>
      </c>
      <c r="P6" s="3">
        <f t="shared" ca="1" si="3"/>
        <v>28423</v>
      </c>
      <c r="Q6" t="str">
        <f t="shared" si="1"/>
        <v>BIGDIFF</v>
      </c>
    </row>
    <row r="7" spans="1:17" x14ac:dyDescent="0.3">
      <c r="A7" t="s">
        <v>9</v>
      </c>
      <c r="B7" s="1">
        <v>24219</v>
      </c>
      <c r="C7" t="b">
        <v>1</v>
      </c>
      <c r="D7">
        <v>68</v>
      </c>
      <c r="E7" t="s">
        <v>10</v>
      </c>
      <c r="F7" s="1">
        <v>30133</v>
      </c>
      <c r="G7" t="b">
        <v>1</v>
      </c>
      <c r="H7">
        <v>344</v>
      </c>
      <c r="I7" s="1">
        <v>41640</v>
      </c>
      <c r="J7" t="s">
        <v>2</v>
      </c>
      <c r="K7">
        <v>1</v>
      </c>
      <c r="L7" t="b">
        <v>0</v>
      </c>
      <c r="N7" s="3">
        <f t="shared" ca="1" si="2"/>
        <v>18540</v>
      </c>
      <c r="O7" t="b">
        <f t="shared" si="0"/>
        <v>0</v>
      </c>
      <c r="P7" s="3">
        <f t="shared" ca="1" si="3"/>
        <v>12626</v>
      </c>
      <c r="Q7">
        <f t="shared" si="1"/>
        <v>276</v>
      </c>
    </row>
    <row r="8" spans="1:17" x14ac:dyDescent="0.3">
      <c r="A8" t="s">
        <v>11</v>
      </c>
      <c r="B8" s="1">
        <v>21657</v>
      </c>
      <c r="C8" t="b">
        <v>1</v>
      </c>
      <c r="D8">
        <v>823</v>
      </c>
      <c r="E8" t="s">
        <v>12</v>
      </c>
      <c r="F8" s="1">
        <v>22657</v>
      </c>
      <c r="G8" t="b">
        <v>1</v>
      </c>
      <c r="H8">
        <v>-1</v>
      </c>
      <c r="I8" s="1">
        <v>32931</v>
      </c>
      <c r="J8" s="1">
        <v>35431</v>
      </c>
      <c r="K8">
        <v>2</v>
      </c>
      <c r="L8" t="b">
        <v>1</v>
      </c>
      <c r="N8" s="3">
        <f t="shared" ca="1" si="2"/>
        <v>21102</v>
      </c>
      <c r="O8">
        <f t="shared" si="0"/>
        <v>2500</v>
      </c>
      <c r="P8" s="3">
        <f t="shared" ca="1" si="3"/>
        <v>20102</v>
      </c>
      <c r="Q8" t="str">
        <f t="shared" si="1"/>
        <v>BIGDIFF</v>
      </c>
    </row>
    <row r="9" spans="1:17" x14ac:dyDescent="0.3">
      <c r="A9" t="s">
        <v>13</v>
      </c>
      <c r="B9" s="1">
        <v>30610</v>
      </c>
      <c r="C9" t="b">
        <v>1</v>
      </c>
      <c r="D9">
        <v>1994</v>
      </c>
      <c r="E9" t="s">
        <v>14</v>
      </c>
      <c r="F9" s="1">
        <v>25992</v>
      </c>
      <c r="G9" t="b">
        <v>1</v>
      </c>
      <c r="H9">
        <v>-1</v>
      </c>
      <c r="I9" t="s">
        <v>2</v>
      </c>
      <c r="J9" t="s">
        <v>2</v>
      </c>
      <c r="K9">
        <v>0</v>
      </c>
      <c r="L9" t="b">
        <v>0</v>
      </c>
      <c r="N9" s="3">
        <f t="shared" ca="1" si="2"/>
        <v>12149</v>
      </c>
      <c r="O9" t="b">
        <f t="shared" si="0"/>
        <v>0</v>
      </c>
      <c r="P9" s="3">
        <f t="shared" ca="1" si="3"/>
        <v>16767</v>
      </c>
      <c r="Q9" t="str">
        <f t="shared" si="1"/>
        <v>BIGDIFF</v>
      </c>
    </row>
    <row r="10" spans="1:17" x14ac:dyDescent="0.3">
      <c r="A10" t="s">
        <v>15</v>
      </c>
      <c r="B10" s="1">
        <v>8394</v>
      </c>
      <c r="C10" t="b">
        <v>1</v>
      </c>
      <c r="D10">
        <v>2068</v>
      </c>
      <c r="E10" t="s">
        <v>16</v>
      </c>
      <c r="F10" s="1">
        <v>3796</v>
      </c>
      <c r="G10" t="b">
        <v>1</v>
      </c>
      <c r="H10">
        <v>-1</v>
      </c>
      <c r="I10" s="1">
        <v>16727</v>
      </c>
      <c r="J10" s="1">
        <v>17100</v>
      </c>
      <c r="K10">
        <v>0</v>
      </c>
      <c r="L10" t="b">
        <v>1</v>
      </c>
      <c r="N10" s="3">
        <f t="shared" ca="1" si="2"/>
        <v>34365</v>
      </c>
      <c r="O10">
        <f t="shared" si="0"/>
        <v>373</v>
      </c>
      <c r="P10" s="3">
        <f t="shared" ca="1" si="3"/>
        <v>38963</v>
      </c>
      <c r="Q10" t="str">
        <f t="shared" si="1"/>
        <v>BIGDIFF</v>
      </c>
    </row>
    <row r="11" spans="1:17" x14ac:dyDescent="0.3">
      <c r="A11" t="s">
        <v>17</v>
      </c>
      <c r="B11" s="1">
        <v>20687</v>
      </c>
      <c r="C11" t="b">
        <v>1</v>
      </c>
      <c r="D11">
        <v>2273</v>
      </c>
      <c r="E11" t="s">
        <v>18</v>
      </c>
      <c r="F11" s="1">
        <v>18012</v>
      </c>
      <c r="G11" t="b">
        <v>1</v>
      </c>
      <c r="H11">
        <v>-1</v>
      </c>
      <c r="I11" s="1">
        <v>32874</v>
      </c>
      <c r="J11" s="1">
        <v>37325</v>
      </c>
      <c r="K11">
        <v>1</v>
      </c>
      <c r="L11" t="b">
        <v>1</v>
      </c>
      <c r="N11" s="3">
        <f t="shared" ca="1" si="2"/>
        <v>22072</v>
      </c>
      <c r="O11">
        <f t="shared" si="0"/>
        <v>4451</v>
      </c>
      <c r="P11" s="3">
        <f t="shared" ca="1" si="3"/>
        <v>24747</v>
      </c>
      <c r="Q11" t="str">
        <f t="shared" si="1"/>
        <v>BIGDIFF</v>
      </c>
    </row>
    <row r="12" spans="1:17" x14ac:dyDescent="0.3">
      <c r="A12" t="s">
        <v>19</v>
      </c>
      <c r="B12" s="1">
        <v>22056</v>
      </c>
      <c r="C12" t="b">
        <v>1</v>
      </c>
      <c r="D12">
        <v>1856</v>
      </c>
      <c r="E12" t="s">
        <v>20</v>
      </c>
      <c r="F12" t="s">
        <v>2</v>
      </c>
      <c r="G12" t="b">
        <v>1</v>
      </c>
      <c r="H12">
        <v>-1</v>
      </c>
      <c r="I12" s="1">
        <v>31778</v>
      </c>
      <c r="J12" t="s">
        <v>2</v>
      </c>
      <c r="K12">
        <v>2</v>
      </c>
      <c r="L12" t="b">
        <v>0</v>
      </c>
      <c r="N12" s="3">
        <f t="shared" ca="1" si="2"/>
        <v>20703</v>
      </c>
      <c r="O12" t="b">
        <f t="shared" si="0"/>
        <v>0</v>
      </c>
      <c r="P12" s="3" t="e">
        <f t="shared" ca="1" si="3"/>
        <v>#VALUE!</v>
      </c>
      <c r="Q12" t="str">
        <f t="shared" si="1"/>
        <v>BIGDIFF</v>
      </c>
    </row>
    <row r="13" spans="1:17" x14ac:dyDescent="0.3">
      <c r="A13" t="s">
        <v>21</v>
      </c>
      <c r="B13" s="1">
        <v>26868</v>
      </c>
      <c r="C13" t="b">
        <v>1</v>
      </c>
      <c r="D13">
        <v>494</v>
      </c>
      <c r="E13" t="s">
        <v>22</v>
      </c>
      <c r="F13" s="1">
        <v>26636</v>
      </c>
      <c r="G13" t="b">
        <v>1</v>
      </c>
      <c r="H13">
        <v>-1</v>
      </c>
      <c r="I13" s="1">
        <v>37259</v>
      </c>
      <c r="J13" t="s">
        <v>2</v>
      </c>
      <c r="K13">
        <v>2</v>
      </c>
      <c r="L13" t="b">
        <v>0</v>
      </c>
      <c r="N13" s="3">
        <f t="shared" ca="1" si="2"/>
        <v>15891</v>
      </c>
      <c r="O13" t="b">
        <f t="shared" si="0"/>
        <v>0</v>
      </c>
      <c r="P13" s="3">
        <f t="shared" ca="1" si="3"/>
        <v>16123</v>
      </c>
      <c r="Q13" t="str">
        <f t="shared" si="1"/>
        <v>BIGDIFF</v>
      </c>
    </row>
    <row r="14" spans="1:17" x14ac:dyDescent="0.3">
      <c r="A14" t="s">
        <v>23</v>
      </c>
      <c r="B14" s="1">
        <v>30671</v>
      </c>
      <c r="C14" t="b">
        <v>1</v>
      </c>
      <c r="D14">
        <v>1863</v>
      </c>
      <c r="E14" t="s">
        <v>24</v>
      </c>
      <c r="F14" t="s">
        <v>2</v>
      </c>
      <c r="G14" t="b">
        <v>0</v>
      </c>
      <c r="H14">
        <v>-1</v>
      </c>
      <c r="I14" s="1">
        <v>42707</v>
      </c>
      <c r="J14" t="s">
        <v>2</v>
      </c>
      <c r="K14">
        <v>0</v>
      </c>
      <c r="L14" t="b">
        <v>0</v>
      </c>
      <c r="N14" s="3">
        <f t="shared" ca="1" si="2"/>
        <v>12088</v>
      </c>
      <c r="O14" t="b">
        <f t="shared" si="0"/>
        <v>0</v>
      </c>
      <c r="P14" s="3" t="e">
        <f t="shared" ca="1" si="3"/>
        <v>#VALUE!</v>
      </c>
      <c r="Q14" t="str">
        <f t="shared" si="1"/>
        <v>BIGDIFF</v>
      </c>
    </row>
    <row r="15" spans="1:17" x14ac:dyDescent="0.3">
      <c r="A15" t="s">
        <v>25</v>
      </c>
      <c r="B15" s="1">
        <v>17112</v>
      </c>
      <c r="C15" t="b">
        <v>1</v>
      </c>
      <c r="D15">
        <v>1233</v>
      </c>
      <c r="E15" t="s">
        <v>26</v>
      </c>
      <c r="F15" t="s">
        <v>2</v>
      </c>
      <c r="G15" t="b">
        <v>0</v>
      </c>
      <c r="H15">
        <v>-1</v>
      </c>
      <c r="I15" s="1">
        <v>25097</v>
      </c>
      <c r="J15" s="1">
        <v>27607</v>
      </c>
      <c r="K15">
        <v>2</v>
      </c>
      <c r="L15" t="b">
        <v>1</v>
      </c>
      <c r="N15" s="3">
        <f t="shared" ca="1" si="2"/>
        <v>25647</v>
      </c>
      <c r="O15">
        <f t="shared" si="0"/>
        <v>2510</v>
      </c>
      <c r="P15" s="3" t="e">
        <f t="shared" ca="1" si="3"/>
        <v>#VALUE!</v>
      </c>
      <c r="Q15" t="str">
        <f t="shared" si="1"/>
        <v>BIGDIFF</v>
      </c>
    </row>
    <row r="16" spans="1:17" x14ac:dyDescent="0.3">
      <c r="A16" t="s">
        <v>27</v>
      </c>
      <c r="B16" s="1">
        <v>32770</v>
      </c>
      <c r="C16" t="b">
        <v>1</v>
      </c>
      <c r="D16">
        <v>1707</v>
      </c>
      <c r="E16" t="s">
        <v>28</v>
      </c>
      <c r="F16" s="1">
        <v>26407</v>
      </c>
      <c r="G16" t="b">
        <v>1</v>
      </c>
      <c r="H16">
        <v>1977</v>
      </c>
      <c r="I16" s="1">
        <v>41951</v>
      </c>
      <c r="J16" t="s">
        <v>2</v>
      </c>
      <c r="K16">
        <v>0</v>
      </c>
      <c r="L16" t="b">
        <v>0</v>
      </c>
      <c r="N16" s="3">
        <f t="shared" ca="1" si="2"/>
        <v>9989</v>
      </c>
      <c r="O16" t="b">
        <f t="shared" si="0"/>
        <v>0</v>
      </c>
      <c r="P16" s="3">
        <f t="shared" ca="1" si="3"/>
        <v>16352</v>
      </c>
      <c r="Q16">
        <f t="shared" si="1"/>
        <v>270</v>
      </c>
    </row>
    <row r="17" spans="1:17" x14ac:dyDescent="0.3">
      <c r="A17" t="s">
        <v>29</v>
      </c>
      <c r="B17" s="1">
        <v>17175</v>
      </c>
      <c r="C17" t="b">
        <v>1</v>
      </c>
      <c r="D17">
        <v>236</v>
      </c>
      <c r="E17" t="s">
        <v>30</v>
      </c>
      <c r="F17" t="s">
        <v>2</v>
      </c>
      <c r="G17" t="b">
        <v>1</v>
      </c>
      <c r="H17">
        <v>-1</v>
      </c>
      <c r="I17" s="1">
        <v>25646</v>
      </c>
      <c r="J17" s="1">
        <v>29259</v>
      </c>
      <c r="K17">
        <v>1</v>
      </c>
      <c r="L17" t="b">
        <v>1</v>
      </c>
      <c r="N17" s="3">
        <f t="shared" ca="1" si="2"/>
        <v>25584</v>
      </c>
      <c r="O17">
        <f t="shared" si="0"/>
        <v>3613</v>
      </c>
      <c r="P17" s="3" t="e">
        <f t="shared" ca="1" si="3"/>
        <v>#VALUE!</v>
      </c>
      <c r="Q17" t="str">
        <f t="shared" si="1"/>
        <v>BIGDIFF</v>
      </c>
    </row>
    <row r="18" spans="1:17" x14ac:dyDescent="0.3">
      <c r="A18" t="s">
        <v>31</v>
      </c>
      <c r="B18" s="1">
        <v>27742</v>
      </c>
      <c r="C18" t="b">
        <v>1</v>
      </c>
      <c r="D18">
        <v>1875</v>
      </c>
      <c r="E18" t="s">
        <v>32</v>
      </c>
      <c r="F18" s="1">
        <v>27028</v>
      </c>
      <c r="G18" t="b">
        <v>1</v>
      </c>
      <c r="H18">
        <v>-1</v>
      </c>
      <c r="I18" s="1">
        <v>39031</v>
      </c>
      <c r="J18" t="s">
        <v>2</v>
      </c>
      <c r="K18">
        <v>1</v>
      </c>
      <c r="L18" t="b">
        <v>0</v>
      </c>
      <c r="N18" s="3">
        <f t="shared" ca="1" si="2"/>
        <v>15017</v>
      </c>
      <c r="O18" t="b">
        <f t="shared" si="0"/>
        <v>0</v>
      </c>
      <c r="P18" s="3">
        <f t="shared" ca="1" si="3"/>
        <v>15731</v>
      </c>
      <c r="Q18" t="str">
        <f t="shared" si="1"/>
        <v>BIGDIFF</v>
      </c>
    </row>
    <row r="19" spans="1:17" x14ac:dyDescent="0.3">
      <c r="A19" t="s">
        <v>33</v>
      </c>
      <c r="B19" s="1">
        <v>29706</v>
      </c>
      <c r="C19" t="b">
        <v>1</v>
      </c>
      <c r="D19">
        <v>2406</v>
      </c>
      <c r="E19" t="s">
        <v>34</v>
      </c>
      <c r="F19" t="s">
        <v>2</v>
      </c>
      <c r="G19" t="b">
        <v>1</v>
      </c>
      <c r="H19">
        <v>-1</v>
      </c>
      <c r="I19" s="1">
        <v>40899</v>
      </c>
      <c r="J19" t="s">
        <v>2</v>
      </c>
      <c r="K19">
        <v>0</v>
      </c>
      <c r="L19" t="b">
        <v>0</v>
      </c>
      <c r="N19" s="3">
        <f t="shared" ca="1" si="2"/>
        <v>13053</v>
      </c>
      <c r="O19" t="b">
        <f t="shared" si="0"/>
        <v>0</v>
      </c>
      <c r="P19" s="3" t="e">
        <f t="shared" ca="1" si="3"/>
        <v>#VALUE!</v>
      </c>
      <c r="Q19" t="str">
        <f t="shared" si="1"/>
        <v>BIGDIFF</v>
      </c>
    </row>
    <row r="20" spans="1:17" x14ac:dyDescent="0.3">
      <c r="A20" t="s">
        <v>35</v>
      </c>
      <c r="B20" s="1">
        <v>11746</v>
      </c>
      <c r="C20" t="b">
        <v>1</v>
      </c>
      <c r="D20">
        <v>580</v>
      </c>
      <c r="E20" t="s">
        <v>36</v>
      </c>
      <c r="F20" s="1">
        <v>4588</v>
      </c>
      <c r="G20" t="b">
        <v>1</v>
      </c>
      <c r="H20">
        <v>-1</v>
      </c>
      <c r="I20" s="1">
        <v>19045</v>
      </c>
      <c r="J20" s="1">
        <v>20846</v>
      </c>
      <c r="K20">
        <v>2</v>
      </c>
      <c r="L20" t="b">
        <v>1</v>
      </c>
      <c r="N20" s="3">
        <f t="shared" ca="1" si="2"/>
        <v>31013</v>
      </c>
      <c r="O20">
        <f t="shared" si="0"/>
        <v>1801</v>
      </c>
      <c r="P20" s="3">
        <f t="shared" ca="1" si="3"/>
        <v>38171</v>
      </c>
      <c r="Q20" t="str">
        <f t="shared" si="1"/>
        <v>BIGDIFF</v>
      </c>
    </row>
    <row r="21" spans="1:17" x14ac:dyDescent="0.3">
      <c r="A21" t="s">
        <v>37</v>
      </c>
      <c r="B21" s="1">
        <v>21265</v>
      </c>
      <c r="C21" t="b">
        <v>1</v>
      </c>
      <c r="D21">
        <v>531</v>
      </c>
      <c r="E21" t="s">
        <v>38</v>
      </c>
      <c r="F21" s="1">
        <v>24786</v>
      </c>
      <c r="G21" t="b">
        <v>1</v>
      </c>
      <c r="H21">
        <v>-1</v>
      </c>
      <c r="I21" s="1">
        <v>35477</v>
      </c>
      <c r="J21" s="1">
        <v>36994</v>
      </c>
      <c r="K21">
        <v>2</v>
      </c>
      <c r="L21" t="b">
        <v>1</v>
      </c>
      <c r="N21" s="3">
        <f t="shared" ca="1" si="2"/>
        <v>21494</v>
      </c>
      <c r="O21">
        <f t="shared" si="0"/>
        <v>1517</v>
      </c>
      <c r="P21" s="3">
        <f t="shared" ca="1" si="3"/>
        <v>17973</v>
      </c>
      <c r="Q21" t="str">
        <f t="shared" si="1"/>
        <v>BIGDIFF</v>
      </c>
    </row>
    <row r="22" spans="1:17" x14ac:dyDescent="0.3">
      <c r="A22" t="s">
        <v>39</v>
      </c>
      <c r="B22" s="1">
        <v>20475</v>
      </c>
      <c r="C22" t="b">
        <v>1</v>
      </c>
      <c r="D22">
        <v>1832</v>
      </c>
      <c r="E22" t="s">
        <v>40</v>
      </c>
      <c r="F22" s="1">
        <v>19508</v>
      </c>
      <c r="G22" t="b">
        <v>1</v>
      </c>
      <c r="H22">
        <v>-1</v>
      </c>
      <c r="I22" s="1">
        <v>30143</v>
      </c>
      <c r="J22" t="s">
        <v>2</v>
      </c>
      <c r="K22">
        <v>2</v>
      </c>
      <c r="L22" t="b">
        <v>0</v>
      </c>
      <c r="N22" s="3">
        <f t="shared" ca="1" si="2"/>
        <v>22284</v>
      </c>
      <c r="O22" t="b">
        <f t="shared" si="0"/>
        <v>0</v>
      </c>
      <c r="P22" s="3">
        <f t="shared" ca="1" si="3"/>
        <v>23251</v>
      </c>
      <c r="Q22" t="str">
        <f t="shared" si="1"/>
        <v>BIGDIFF</v>
      </c>
    </row>
    <row r="23" spans="1:17" x14ac:dyDescent="0.3">
      <c r="A23" t="s">
        <v>41</v>
      </c>
      <c r="B23" s="1">
        <v>21041</v>
      </c>
      <c r="C23" t="b">
        <v>1</v>
      </c>
      <c r="D23">
        <v>1374</v>
      </c>
      <c r="E23" t="s">
        <v>42</v>
      </c>
      <c r="F23" s="1">
        <v>18247</v>
      </c>
      <c r="G23" t="b">
        <v>1</v>
      </c>
      <c r="H23">
        <v>-1</v>
      </c>
      <c r="I23" s="1">
        <v>32685</v>
      </c>
      <c r="J23" s="1">
        <v>35065</v>
      </c>
      <c r="K23">
        <v>1</v>
      </c>
      <c r="L23" t="b">
        <v>1</v>
      </c>
      <c r="N23" s="3">
        <f t="shared" ca="1" si="2"/>
        <v>21718</v>
      </c>
      <c r="O23">
        <f t="shared" si="0"/>
        <v>2380</v>
      </c>
      <c r="P23" s="3">
        <f t="shared" ca="1" si="3"/>
        <v>24512</v>
      </c>
      <c r="Q23" t="str">
        <f t="shared" si="1"/>
        <v>BIGDIFF</v>
      </c>
    </row>
    <row r="24" spans="1:17" x14ac:dyDescent="0.3">
      <c r="A24" t="s">
        <v>43</v>
      </c>
      <c r="B24" s="1">
        <v>9649</v>
      </c>
      <c r="C24" t="b">
        <v>1</v>
      </c>
      <c r="D24">
        <v>1122</v>
      </c>
      <c r="E24" t="s">
        <v>44</v>
      </c>
      <c r="F24" s="1">
        <v>5769</v>
      </c>
      <c r="G24" t="b">
        <v>1</v>
      </c>
      <c r="H24">
        <v>-1</v>
      </c>
      <c r="I24" s="1">
        <v>20635</v>
      </c>
      <c r="J24" s="1">
        <v>22301</v>
      </c>
      <c r="K24">
        <v>0</v>
      </c>
      <c r="L24" t="b">
        <v>1</v>
      </c>
      <c r="N24" s="3">
        <f t="shared" ca="1" si="2"/>
        <v>33110</v>
      </c>
      <c r="O24">
        <f t="shared" si="0"/>
        <v>1666</v>
      </c>
      <c r="P24" s="3">
        <f t="shared" ca="1" si="3"/>
        <v>36990</v>
      </c>
      <c r="Q24" t="str">
        <f t="shared" si="1"/>
        <v>BIGDIFF</v>
      </c>
    </row>
    <row r="25" spans="1:17" x14ac:dyDescent="0.3">
      <c r="A25" t="s">
        <v>45</v>
      </c>
      <c r="B25" s="1">
        <v>15870</v>
      </c>
      <c r="C25" t="b">
        <v>1</v>
      </c>
      <c r="D25">
        <v>1391</v>
      </c>
      <c r="E25" t="s">
        <v>46</v>
      </c>
      <c r="F25" s="1">
        <v>12834</v>
      </c>
      <c r="G25" t="b">
        <v>1</v>
      </c>
      <c r="H25">
        <v>-1</v>
      </c>
      <c r="I25" s="1">
        <v>27505</v>
      </c>
      <c r="J25" s="1">
        <v>29479</v>
      </c>
      <c r="K25">
        <v>0</v>
      </c>
      <c r="L25" t="b">
        <v>1</v>
      </c>
      <c r="N25" s="3">
        <f t="shared" ca="1" si="2"/>
        <v>26889</v>
      </c>
      <c r="O25">
        <f t="shared" si="0"/>
        <v>1974</v>
      </c>
      <c r="P25" s="3">
        <f t="shared" ca="1" si="3"/>
        <v>29925</v>
      </c>
      <c r="Q25" t="str">
        <f t="shared" si="1"/>
        <v>BIGDIFF</v>
      </c>
    </row>
    <row r="26" spans="1:17" x14ac:dyDescent="0.3">
      <c r="A26" t="s">
        <v>47</v>
      </c>
      <c r="B26" s="1">
        <v>25772</v>
      </c>
      <c r="C26" t="b">
        <v>1</v>
      </c>
      <c r="D26">
        <v>1504</v>
      </c>
      <c r="E26" t="s">
        <v>48</v>
      </c>
      <c r="F26" t="s">
        <v>2</v>
      </c>
      <c r="G26" t="b">
        <v>0</v>
      </c>
      <c r="H26">
        <v>-1</v>
      </c>
      <c r="I26" s="1">
        <v>37534</v>
      </c>
      <c r="J26" s="1">
        <v>39637</v>
      </c>
      <c r="K26">
        <v>1</v>
      </c>
      <c r="L26" t="b">
        <v>1</v>
      </c>
      <c r="N26" s="3">
        <f t="shared" ca="1" si="2"/>
        <v>16987</v>
      </c>
      <c r="O26">
        <f t="shared" si="0"/>
        <v>2103</v>
      </c>
      <c r="P26" s="3" t="e">
        <f t="shared" ca="1" si="3"/>
        <v>#VALUE!</v>
      </c>
      <c r="Q26" t="str">
        <f t="shared" si="1"/>
        <v>BIGDIFF</v>
      </c>
    </row>
    <row r="27" spans="1:17" x14ac:dyDescent="0.3">
      <c r="A27" t="s">
        <v>49</v>
      </c>
      <c r="B27" s="1">
        <v>21772</v>
      </c>
      <c r="C27" t="b">
        <v>1</v>
      </c>
      <c r="D27">
        <v>2241</v>
      </c>
      <c r="E27" t="s">
        <v>50</v>
      </c>
      <c r="F27" s="1">
        <v>18788</v>
      </c>
      <c r="G27" t="b">
        <v>1</v>
      </c>
      <c r="H27">
        <v>-1</v>
      </c>
      <c r="I27" s="1">
        <v>31668</v>
      </c>
      <c r="J27" s="1">
        <v>32052</v>
      </c>
      <c r="K27">
        <v>0</v>
      </c>
      <c r="L27" t="b">
        <v>1</v>
      </c>
      <c r="N27" s="3">
        <f t="shared" ca="1" si="2"/>
        <v>20987</v>
      </c>
      <c r="O27">
        <f t="shared" si="0"/>
        <v>384</v>
      </c>
      <c r="P27" s="3">
        <f t="shared" ca="1" si="3"/>
        <v>23971</v>
      </c>
      <c r="Q27" t="str">
        <f t="shared" si="1"/>
        <v>BIGDIFF</v>
      </c>
    </row>
    <row r="28" spans="1:17" x14ac:dyDescent="0.3">
      <c r="A28" t="s">
        <v>51</v>
      </c>
      <c r="B28" s="1">
        <v>23156</v>
      </c>
      <c r="C28" t="b">
        <v>1</v>
      </c>
      <c r="D28">
        <v>1098</v>
      </c>
      <c r="E28" t="s">
        <v>52</v>
      </c>
      <c r="F28" t="s">
        <v>2</v>
      </c>
      <c r="G28" t="b">
        <v>1</v>
      </c>
      <c r="H28">
        <v>-1</v>
      </c>
      <c r="I28" s="1">
        <v>40455</v>
      </c>
      <c r="J28" t="s">
        <v>2</v>
      </c>
      <c r="K28">
        <v>3</v>
      </c>
      <c r="L28" t="b">
        <v>0</v>
      </c>
      <c r="N28" s="3">
        <f t="shared" ca="1" si="2"/>
        <v>19603</v>
      </c>
      <c r="O28" t="b">
        <f t="shared" si="0"/>
        <v>0</v>
      </c>
      <c r="P28" s="3" t="e">
        <f t="shared" ca="1" si="3"/>
        <v>#VALUE!</v>
      </c>
      <c r="Q28" t="str">
        <f t="shared" si="1"/>
        <v>BIGDIFF</v>
      </c>
    </row>
    <row r="29" spans="1:17" x14ac:dyDescent="0.3">
      <c r="A29" t="s">
        <v>53</v>
      </c>
      <c r="B29" s="1">
        <v>25289</v>
      </c>
      <c r="C29" t="b">
        <v>1</v>
      </c>
      <c r="D29">
        <v>769</v>
      </c>
      <c r="E29" t="s">
        <v>54</v>
      </c>
      <c r="F29" s="1">
        <v>24009</v>
      </c>
      <c r="G29" t="b">
        <v>1</v>
      </c>
      <c r="H29">
        <v>-1</v>
      </c>
      <c r="I29" s="1">
        <v>36819</v>
      </c>
      <c r="J29" s="1">
        <v>38749</v>
      </c>
      <c r="K29">
        <v>0</v>
      </c>
      <c r="L29" t="b">
        <v>1</v>
      </c>
      <c r="N29" s="3">
        <f t="shared" ca="1" si="2"/>
        <v>17470</v>
      </c>
      <c r="O29">
        <f t="shared" si="0"/>
        <v>1930</v>
      </c>
      <c r="P29" s="3">
        <f t="shared" ca="1" si="3"/>
        <v>18750</v>
      </c>
      <c r="Q29" t="str">
        <f t="shared" si="1"/>
        <v>BIGDIFF</v>
      </c>
    </row>
    <row r="30" spans="1:17" x14ac:dyDescent="0.3">
      <c r="A30" t="s">
        <v>55</v>
      </c>
      <c r="B30" s="1">
        <v>23988</v>
      </c>
      <c r="C30" t="b">
        <v>1</v>
      </c>
      <c r="D30">
        <v>1276</v>
      </c>
      <c r="E30" t="s">
        <v>56</v>
      </c>
      <c r="F30" s="1">
        <v>28356</v>
      </c>
      <c r="G30" t="b">
        <v>1</v>
      </c>
      <c r="H30">
        <v>-1</v>
      </c>
      <c r="I30" s="1">
        <v>39598</v>
      </c>
      <c r="J30" s="1">
        <v>40665</v>
      </c>
      <c r="K30">
        <v>2</v>
      </c>
      <c r="L30" t="b">
        <v>1</v>
      </c>
      <c r="N30" s="3">
        <f t="shared" ca="1" si="2"/>
        <v>18771</v>
      </c>
      <c r="O30">
        <f t="shared" si="0"/>
        <v>1067</v>
      </c>
      <c r="P30" s="3">
        <f t="shared" ca="1" si="3"/>
        <v>14403</v>
      </c>
      <c r="Q30" t="str">
        <f t="shared" si="1"/>
        <v>BIGDIFF</v>
      </c>
    </row>
    <row r="31" spans="1:17" x14ac:dyDescent="0.3">
      <c r="A31" t="s">
        <v>57</v>
      </c>
      <c r="B31" s="1">
        <v>26609</v>
      </c>
      <c r="C31" t="b">
        <v>1</v>
      </c>
      <c r="D31">
        <v>642</v>
      </c>
      <c r="E31" t="s">
        <v>58</v>
      </c>
      <c r="F31" s="1">
        <v>23242</v>
      </c>
      <c r="G31" t="b">
        <v>1</v>
      </c>
      <c r="H31">
        <v>1689</v>
      </c>
      <c r="I31" s="1">
        <v>36057</v>
      </c>
      <c r="J31" s="1">
        <v>38412</v>
      </c>
      <c r="K31">
        <v>0</v>
      </c>
      <c r="L31" t="b">
        <v>1</v>
      </c>
      <c r="N31" s="3">
        <f t="shared" ca="1" si="2"/>
        <v>16150</v>
      </c>
      <c r="O31">
        <f t="shared" si="0"/>
        <v>2355</v>
      </c>
      <c r="P31" s="3">
        <f t="shared" ca="1" si="3"/>
        <v>19517</v>
      </c>
      <c r="Q31">
        <f t="shared" si="1"/>
        <v>1047</v>
      </c>
    </row>
    <row r="32" spans="1:17" x14ac:dyDescent="0.3">
      <c r="A32" t="s">
        <v>59</v>
      </c>
      <c r="B32" s="1">
        <v>26067</v>
      </c>
      <c r="C32" t="b">
        <v>1</v>
      </c>
      <c r="D32">
        <v>2231</v>
      </c>
      <c r="E32" t="s">
        <v>60</v>
      </c>
      <c r="F32" s="1">
        <v>25498</v>
      </c>
      <c r="G32" t="b">
        <v>1</v>
      </c>
      <c r="H32">
        <v>-1</v>
      </c>
      <c r="I32" s="1">
        <v>36337</v>
      </c>
      <c r="J32" s="1">
        <v>37964</v>
      </c>
      <c r="K32">
        <v>0</v>
      </c>
      <c r="L32" t="b">
        <v>1</v>
      </c>
      <c r="N32" s="3">
        <f t="shared" ca="1" si="2"/>
        <v>16692</v>
      </c>
      <c r="O32">
        <f t="shared" si="0"/>
        <v>1627</v>
      </c>
      <c r="P32" s="3">
        <f t="shared" ca="1" si="3"/>
        <v>17261</v>
      </c>
      <c r="Q32" t="str">
        <f t="shared" si="1"/>
        <v>BIGDIFF</v>
      </c>
    </row>
    <row r="33" spans="1:17" x14ac:dyDescent="0.3">
      <c r="A33" t="s">
        <v>61</v>
      </c>
      <c r="B33" s="1">
        <v>24678</v>
      </c>
      <c r="C33" t="b">
        <v>1</v>
      </c>
      <c r="D33">
        <v>1245</v>
      </c>
      <c r="E33" t="s">
        <v>62</v>
      </c>
      <c r="F33" s="1">
        <v>23811</v>
      </c>
      <c r="G33" t="b">
        <v>1</v>
      </c>
      <c r="H33">
        <v>-1</v>
      </c>
      <c r="I33" s="1">
        <v>37744</v>
      </c>
      <c r="J33" s="1">
        <v>38996</v>
      </c>
      <c r="K33">
        <v>1</v>
      </c>
      <c r="L33" t="b">
        <v>1</v>
      </c>
      <c r="N33" s="3">
        <f t="shared" ca="1" si="2"/>
        <v>18081</v>
      </c>
      <c r="O33">
        <f t="shared" si="0"/>
        <v>1252</v>
      </c>
      <c r="P33" s="3">
        <f t="shared" ca="1" si="3"/>
        <v>18948</v>
      </c>
      <c r="Q33" t="str">
        <f t="shared" si="1"/>
        <v>BIGDIFF</v>
      </c>
    </row>
    <row r="34" spans="1:17" x14ac:dyDescent="0.3">
      <c r="A34" t="s">
        <v>63</v>
      </c>
      <c r="B34" s="1">
        <v>29970</v>
      </c>
      <c r="C34" t="b">
        <v>1</v>
      </c>
      <c r="D34">
        <v>1037</v>
      </c>
      <c r="E34" t="s">
        <v>64</v>
      </c>
      <c r="F34" t="s">
        <v>2</v>
      </c>
      <c r="G34" t="b">
        <v>0</v>
      </c>
      <c r="H34">
        <v>-1</v>
      </c>
      <c r="I34" s="1">
        <v>37464</v>
      </c>
      <c r="J34" s="1">
        <v>38771</v>
      </c>
      <c r="K34">
        <v>0</v>
      </c>
      <c r="L34" t="b">
        <v>1</v>
      </c>
      <c r="N34" s="3">
        <f t="shared" ca="1" si="2"/>
        <v>12789</v>
      </c>
      <c r="O34">
        <f t="shared" si="0"/>
        <v>1307</v>
      </c>
      <c r="P34" s="3" t="e">
        <f t="shared" ca="1" si="3"/>
        <v>#VALUE!</v>
      </c>
      <c r="Q34" t="str">
        <f t="shared" si="1"/>
        <v>BIGDIFF</v>
      </c>
    </row>
    <row r="35" spans="1:17" x14ac:dyDescent="0.3">
      <c r="A35" t="s">
        <v>65</v>
      </c>
      <c r="B35" s="1">
        <v>21439</v>
      </c>
      <c r="C35" t="b">
        <v>1</v>
      </c>
      <c r="D35">
        <v>776</v>
      </c>
      <c r="E35" t="s">
        <v>66</v>
      </c>
      <c r="F35" s="1">
        <v>22807</v>
      </c>
      <c r="G35" t="b">
        <v>1</v>
      </c>
      <c r="H35">
        <v>-1</v>
      </c>
      <c r="I35" s="1">
        <v>34455</v>
      </c>
      <c r="J35" t="s">
        <v>2</v>
      </c>
      <c r="K35">
        <v>2</v>
      </c>
      <c r="L35" t="b">
        <v>0</v>
      </c>
      <c r="N35" s="3">
        <f t="shared" ca="1" si="2"/>
        <v>21320</v>
      </c>
      <c r="O35" t="b">
        <f t="shared" si="0"/>
        <v>0</v>
      </c>
      <c r="P35" s="3">
        <f t="shared" ca="1" si="3"/>
        <v>19952</v>
      </c>
      <c r="Q35" t="str">
        <f t="shared" si="1"/>
        <v>BIGDIFF</v>
      </c>
    </row>
    <row r="36" spans="1:17" x14ac:dyDescent="0.3">
      <c r="A36" t="s">
        <v>67</v>
      </c>
      <c r="B36" s="1">
        <v>21933</v>
      </c>
      <c r="C36" t="b">
        <v>1</v>
      </c>
      <c r="D36">
        <v>970</v>
      </c>
      <c r="E36" t="s">
        <v>68</v>
      </c>
      <c r="F36" t="s">
        <v>2</v>
      </c>
      <c r="G36" t="b">
        <v>1</v>
      </c>
      <c r="H36">
        <v>-1</v>
      </c>
      <c r="I36" s="1">
        <v>33756</v>
      </c>
      <c r="J36" t="s">
        <v>2</v>
      </c>
      <c r="K36">
        <v>0</v>
      </c>
      <c r="L36" t="b">
        <v>0</v>
      </c>
      <c r="N36" s="3">
        <f t="shared" ca="1" si="2"/>
        <v>20826</v>
      </c>
      <c r="O36" t="b">
        <f t="shared" si="0"/>
        <v>0</v>
      </c>
      <c r="P36" s="3" t="e">
        <f t="shared" ca="1" si="3"/>
        <v>#VALUE!</v>
      </c>
      <c r="Q36" t="str">
        <f t="shared" si="1"/>
        <v>BIGDIFF</v>
      </c>
    </row>
    <row r="37" spans="1:17" x14ac:dyDescent="0.3">
      <c r="A37" t="s">
        <v>69</v>
      </c>
      <c r="B37" s="1">
        <v>23109</v>
      </c>
      <c r="C37" t="b">
        <v>1</v>
      </c>
      <c r="D37">
        <v>2181</v>
      </c>
      <c r="E37" t="s">
        <v>70</v>
      </c>
      <c r="F37" t="s">
        <v>2</v>
      </c>
      <c r="G37" t="b">
        <v>0</v>
      </c>
      <c r="H37">
        <v>-1</v>
      </c>
      <c r="I37" s="1">
        <v>36982</v>
      </c>
      <c r="J37" t="s">
        <v>2</v>
      </c>
      <c r="K37">
        <v>5</v>
      </c>
      <c r="L37" t="b">
        <v>0</v>
      </c>
      <c r="N37" s="3">
        <f t="shared" ca="1" si="2"/>
        <v>19650</v>
      </c>
      <c r="O37" t="b">
        <f t="shared" si="0"/>
        <v>0</v>
      </c>
      <c r="P37" s="3" t="e">
        <f t="shared" ca="1" si="3"/>
        <v>#VALUE!</v>
      </c>
      <c r="Q37" t="str">
        <f t="shared" si="1"/>
        <v>BIGDIFF</v>
      </c>
    </row>
    <row r="38" spans="1:17" x14ac:dyDescent="0.3">
      <c r="A38" t="s">
        <v>71</v>
      </c>
      <c r="B38" s="1">
        <v>4619</v>
      </c>
      <c r="C38" t="b">
        <v>1</v>
      </c>
      <c r="D38">
        <v>1755</v>
      </c>
      <c r="E38" t="s">
        <v>72</v>
      </c>
      <c r="F38" s="1">
        <v>8460</v>
      </c>
      <c r="G38" t="b">
        <v>1</v>
      </c>
      <c r="H38">
        <v>-1</v>
      </c>
      <c r="I38" s="1">
        <v>22134</v>
      </c>
      <c r="J38" t="s">
        <v>2</v>
      </c>
      <c r="K38">
        <v>2</v>
      </c>
      <c r="L38" t="b">
        <v>0</v>
      </c>
      <c r="N38" s="3">
        <f t="shared" ca="1" si="2"/>
        <v>38140</v>
      </c>
      <c r="O38" t="b">
        <f t="shared" si="0"/>
        <v>0</v>
      </c>
      <c r="P38" s="3">
        <f t="shared" ca="1" si="3"/>
        <v>34299</v>
      </c>
      <c r="Q38" t="str">
        <f t="shared" si="1"/>
        <v>BIGDIFF</v>
      </c>
    </row>
    <row r="39" spans="1:17" x14ac:dyDescent="0.3">
      <c r="A39" t="s">
        <v>73</v>
      </c>
      <c r="B39" s="1">
        <v>28053</v>
      </c>
      <c r="C39" t="b">
        <v>1</v>
      </c>
      <c r="D39">
        <v>1952</v>
      </c>
      <c r="E39" t="s">
        <v>74</v>
      </c>
      <c r="F39" t="s">
        <v>2</v>
      </c>
      <c r="G39" t="b">
        <v>0</v>
      </c>
      <c r="H39">
        <v>-1</v>
      </c>
      <c r="I39" s="1">
        <v>40096</v>
      </c>
      <c r="J39" t="s">
        <v>2</v>
      </c>
      <c r="K39">
        <v>0</v>
      </c>
      <c r="L39" t="b">
        <v>0</v>
      </c>
      <c r="N39" s="3">
        <f t="shared" ca="1" si="2"/>
        <v>14706</v>
      </c>
      <c r="O39" t="b">
        <f t="shared" si="0"/>
        <v>0</v>
      </c>
      <c r="P39" s="3" t="e">
        <f t="shared" ca="1" si="3"/>
        <v>#VALUE!</v>
      </c>
      <c r="Q39" t="str">
        <f t="shared" si="1"/>
        <v>BIGDIFF</v>
      </c>
    </row>
    <row r="40" spans="1:17" x14ac:dyDescent="0.3">
      <c r="A40" t="s">
        <v>0</v>
      </c>
      <c r="B40" s="1">
        <v>21240</v>
      </c>
      <c r="C40" t="b">
        <v>1</v>
      </c>
      <c r="D40">
        <v>259</v>
      </c>
      <c r="E40" t="s">
        <v>75</v>
      </c>
      <c r="F40" t="s">
        <v>2</v>
      </c>
      <c r="G40" t="b">
        <v>0</v>
      </c>
      <c r="H40">
        <v>-1</v>
      </c>
      <c r="I40" t="s">
        <v>2</v>
      </c>
      <c r="J40" t="s">
        <v>2</v>
      </c>
      <c r="K40">
        <v>0</v>
      </c>
      <c r="L40" t="b">
        <v>0</v>
      </c>
      <c r="N40" s="3">
        <f t="shared" ca="1" si="2"/>
        <v>21519</v>
      </c>
      <c r="O40" t="b">
        <f t="shared" si="0"/>
        <v>0</v>
      </c>
      <c r="P40" s="3" t="e">
        <f t="shared" ca="1" si="3"/>
        <v>#VALUE!</v>
      </c>
      <c r="Q40" t="str">
        <f t="shared" si="1"/>
        <v>BIGDIFF</v>
      </c>
    </row>
    <row r="41" spans="1:17" x14ac:dyDescent="0.3">
      <c r="A41" t="s">
        <v>76</v>
      </c>
      <c r="B41" s="1">
        <v>7535</v>
      </c>
      <c r="C41" t="b">
        <v>1</v>
      </c>
      <c r="D41">
        <v>703</v>
      </c>
      <c r="E41" t="s">
        <v>77</v>
      </c>
      <c r="F41" s="1">
        <v>3488</v>
      </c>
      <c r="G41" t="b">
        <v>1</v>
      </c>
      <c r="H41">
        <v>-1</v>
      </c>
      <c r="I41" s="1">
        <v>24908</v>
      </c>
      <c r="J41" t="s">
        <v>2</v>
      </c>
      <c r="K41">
        <v>0</v>
      </c>
      <c r="L41" t="b">
        <v>0</v>
      </c>
      <c r="N41" s="3">
        <f t="shared" ca="1" si="2"/>
        <v>35224</v>
      </c>
      <c r="O41" t="b">
        <f t="shared" si="0"/>
        <v>0</v>
      </c>
      <c r="P41" s="3">
        <f t="shared" ca="1" si="3"/>
        <v>39271</v>
      </c>
      <c r="Q41" t="str">
        <f t="shared" si="1"/>
        <v>BIGDIFF</v>
      </c>
    </row>
    <row r="42" spans="1:17" x14ac:dyDescent="0.3">
      <c r="A42" t="s">
        <v>78</v>
      </c>
      <c r="B42" s="1">
        <v>25654</v>
      </c>
      <c r="C42" t="b">
        <v>1</v>
      </c>
      <c r="D42">
        <v>1854</v>
      </c>
      <c r="E42" t="s">
        <v>79</v>
      </c>
      <c r="F42" s="1">
        <v>17715</v>
      </c>
      <c r="G42" t="b">
        <v>1</v>
      </c>
      <c r="H42">
        <v>-1</v>
      </c>
      <c r="I42" s="1">
        <v>34125</v>
      </c>
      <c r="J42" s="1">
        <v>35859</v>
      </c>
      <c r="K42">
        <v>0</v>
      </c>
      <c r="L42" t="b">
        <v>1</v>
      </c>
      <c r="N42" s="3">
        <f t="shared" ca="1" si="2"/>
        <v>17105</v>
      </c>
      <c r="O42">
        <f t="shared" si="0"/>
        <v>1734</v>
      </c>
      <c r="P42" s="3">
        <f t="shared" ca="1" si="3"/>
        <v>25044</v>
      </c>
      <c r="Q42" t="str">
        <f t="shared" si="1"/>
        <v>BIGDIFF</v>
      </c>
    </row>
    <row r="43" spans="1:17" x14ac:dyDescent="0.3">
      <c r="A43" t="s">
        <v>80</v>
      </c>
      <c r="B43" s="1">
        <v>25067</v>
      </c>
      <c r="C43" t="b">
        <v>1</v>
      </c>
      <c r="D43">
        <v>841</v>
      </c>
      <c r="E43" t="s">
        <v>81</v>
      </c>
      <c r="F43" s="1">
        <v>25975</v>
      </c>
      <c r="G43" t="b">
        <v>1</v>
      </c>
      <c r="H43">
        <v>1080</v>
      </c>
      <c r="I43" s="1">
        <v>39267</v>
      </c>
      <c r="J43" t="s">
        <v>2</v>
      </c>
      <c r="K43">
        <v>2</v>
      </c>
      <c r="L43" t="b">
        <v>0</v>
      </c>
      <c r="N43" s="3">
        <f t="shared" ca="1" si="2"/>
        <v>17692</v>
      </c>
      <c r="O43" t="b">
        <f t="shared" si="0"/>
        <v>0</v>
      </c>
      <c r="P43" s="3">
        <f t="shared" ca="1" si="3"/>
        <v>16784</v>
      </c>
      <c r="Q43">
        <f t="shared" si="1"/>
        <v>239</v>
      </c>
    </row>
    <row r="44" spans="1:17" x14ac:dyDescent="0.3">
      <c r="A44" t="s">
        <v>82</v>
      </c>
      <c r="B44" s="1">
        <v>9479</v>
      </c>
      <c r="C44" t="b">
        <v>1</v>
      </c>
      <c r="D44">
        <v>1907</v>
      </c>
      <c r="E44" t="s">
        <v>83</v>
      </c>
      <c r="F44" t="s">
        <v>2</v>
      </c>
      <c r="G44" t="b">
        <v>1</v>
      </c>
      <c r="H44">
        <v>-1</v>
      </c>
      <c r="I44" s="1">
        <v>40968</v>
      </c>
      <c r="J44" t="s">
        <v>2</v>
      </c>
      <c r="K44">
        <v>0</v>
      </c>
      <c r="L44" t="b">
        <v>0</v>
      </c>
      <c r="N44" s="3">
        <f t="shared" ca="1" si="2"/>
        <v>33280</v>
      </c>
      <c r="O44" t="b">
        <f t="shared" si="0"/>
        <v>0</v>
      </c>
      <c r="P44" s="3" t="e">
        <f t="shared" ca="1" si="3"/>
        <v>#VALUE!</v>
      </c>
      <c r="Q44" t="str">
        <f t="shared" si="1"/>
        <v>BIGDIFF</v>
      </c>
    </row>
    <row r="45" spans="1:17" x14ac:dyDescent="0.3">
      <c r="A45" t="s">
        <v>84</v>
      </c>
      <c r="B45" s="1">
        <v>27380</v>
      </c>
      <c r="C45" t="b">
        <v>1</v>
      </c>
      <c r="D45">
        <v>375</v>
      </c>
      <c r="E45" t="s">
        <v>85</v>
      </c>
      <c r="F45" s="1">
        <v>26109</v>
      </c>
      <c r="G45" t="b">
        <v>1</v>
      </c>
      <c r="H45">
        <v>-1</v>
      </c>
      <c r="I45" s="1">
        <v>35507</v>
      </c>
      <c r="J45" s="1">
        <v>37198</v>
      </c>
      <c r="K45">
        <v>1</v>
      </c>
      <c r="L45" t="b">
        <v>1</v>
      </c>
      <c r="N45" s="3">
        <f t="shared" ca="1" si="2"/>
        <v>15379</v>
      </c>
      <c r="O45">
        <f t="shared" si="0"/>
        <v>1691</v>
      </c>
      <c r="P45" s="3">
        <f t="shared" ca="1" si="3"/>
        <v>16650</v>
      </c>
      <c r="Q45" t="str">
        <f t="shared" si="1"/>
        <v>BIGDIFF</v>
      </c>
    </row>
    <row r="46" spans="1:17" x14ac:dyDescent="0.3">
      <c r="A46" t="s">
        <v>86</v>
      </c>
      <c r="B46" t="s">
        <v>87</v>
      </c>
      <c r="C46" t="b">
        <v>1</v>
      </c>
      <c r="D46">
        <v>1774</v>
      </c>
      <c r="E46" t="s">
        <v>88</v>
      </c>
      <c r="F46" s="1">
        <v>3028</v>
      </c>
      <c r="G46" t="b">
        <v>1</v>
      </c>
      <c r="H46">
        <v>-1</v>
      </c>
      <c r="I46" s="1">
        <v>9097</v>
      </c>
      <c r="J46" s="1">
        <v>10099</v>
      </c>
      <c r="K46">
        <v>2</v>
      </c>
      <c r="L46" t="b">
        <v>1</v>
      </c>
      <c r="N46" s="3" t="e">
        <f t="shared" ca="1" si="2"/>
        <v>#VALUE!</v>
      </c>
      <c r="O46">
        <f t="shared" si="0"/>
        <v>1002</v>
      </c>
      <c r="P46" s="3">
        <f t="shared" ca="1" si="3"/>
        <v>39731</v>
      </c>
      <c r="Q46" t="str">
        <f t="shared" si="1"/>
        <v>BIGDIFF</v>
      </c>
    </row>
    <row r="47" spans="1:17" x14ac:dyDescent="0.3">
      <c r="A47" t="s">
        <v>89</v>
      </c>
      <c r="B47" s="1">
        <v>5458</v>
      </c>
      <c r="C47" t="b">
        <v>1</v>
      </c>
      <c r="D47">
        <v>2305</v>
      </c>
      <c r="E47" t="s">
        <v>90</v>
      </c>
      <c r="F47" s="1">
        <v>2778</v>
      </c>
      <c r="G47" t="b">
        <v>1</v>
      </c>
      <c r="H47">
        <v>-1</v>
      </c>
      <c r="I47" s="1">
        <v>15803</v>
      </c>
      <c r="J47" t="s">
        <v>2</v>
      </c>
      <c r="K47">
        <v>2</v>
      </c>
      <c r="L47" t="b">
        <v>0</v>
      </c>
      <c r="N47" s="3">
        <f t="shared" ca="1" si="2"/>
        <v>37301</v>
      </c>
      <c r="O47" t="b">
        <f t="shared" si="0"/>
        <v>0</v>
      </c>
      <c r="P47" s="3">
        <f t="shared" ca="1" si="3"/>
        <v>39981</v>
      </c>
      <c r="Q47" t="str">
        <f t="shared" si="1"/>
        <v>BIGDIFF</v>
      </c>
    </row>
    <row r="48" spans="1:17" x14ac:dyDescent="0.3">
      <c r="A48" t="s">
        <v>91</v>
      </c>
      <c r="B48" s="1">
        <v>24727</v>
      </c>
      <c r="C48" t="b">
        <v>1</v>
      </c>
      <c r="D48">
        <v>1818</v>
      </c>
      <c r="E48" t="s">
        <v>92</v>
      </c>
      <c r="F48" s="1">
        <v>24506</v>
      </c>
      <c r="G48" t="b">
        <v>1</v>
      </c>
      <c r="H48">
        <v>-1</v>
      </c>
      <c r="I48" s="1">
        <v>34700</v>
      </c>
      <c r="J48" s="1">
        <v>39448</v>
      </c>
      <c r="K48">
        <v>2</v>
      </c>
      <c r="L48" t="b">
        <v>1</v>
      </c>
      <c r="N48" s="3">
        <f t="shared" ca="1" si="2"/>
        <v>18032</v>
      </c>
      <c r="O48">
        <f t="shared" si="0"/>
        <v>4748</v>
      </c>
      <c r="P48" s="3">
        <f t="shared" ca="1" si="3"/>
        <v>18253</v>
      </c>
      <c r="Q48" t="str">
        <f t="shared" si="1"/>
        <v>BIGDIFF</v>
      </c>
    </row>
    <row r="49" spans="1:17" x14ac:dyDescent="0.3">
      <c r="A49" t="s">
        <v>93</v>
      </c>
      <c r="B49" s="1">
        <v>19823</v>
      </c>
      <c r="C49" t="b">
        <v>1</v>
      </c>
      <c r="D49">
        <v>809</v>
      </c>
      <c r="E49" t="s">
        <v>94</v>
      </c>
      <c r="F49" s="1">
        <v>18461</v>
      </c>
      <c r="G49" t="b">
        <v>1</v>
      </c>
      <c r="H49">
        <v>-1</v>
      </c>
      <c r="I49" s="1">
        <v>28817</v>
      </c>
      <c r="J49" s="1">
        <v>30339</v>
      </c>
      <c r="K49">
        <v>0</v>
      </c>
      <c r="L49" t="b">
        <v>1</v>
      </c>
      <c r="N49" s="3">
        <f t="shared" ca="1" si="2"/>
        <v>22936</v>
      </c>
      <c r="O49">
        <f t="shared" si="0"/>
        <v>1522</v>
      </c>
      <c r="P49" s="3">
        <f t="shared" ca="1" si="3"/>
        <v>24298</v>
      </c>
      <c r="Q49" t="str">
        <f t="shared" si="1"/>
        <v>BIGDIFF</v>
      </c>
    </row>
    <row r="50" spans="1:17" x14ac:dyDescent="0.3">
      <c r="A50" t="s">
        <v>95</v>
      </c>
      <c r="B50" s="1">
        <v>26853</v>
      </c>
      <c r="C50" t="b">
        <v>1</v>
      </c>
      <c r="D50">
        <v>2086</v>
      </c>
      <c r="E50" t="s">
        <v>96</v>
      </c>
      <c r="F50" t="s">
        <v>2</v>
      </c>
      <c r="G50" t="b">
        <v>1</v>
      </c>
      <c r="H50">
        <v>-1</v>
      </c>
      <c r="I50" s="1">
        <v>38318</v>
      </c>
      <c r="J50" t="s">
        <v>2</v>
      </c>
      <c r="K50">
        <v>1</v>
      </c>
      <c r="L50" t="b">
        <v>0</v>
      </c>
      <c r="N50" s="3">
        <f t="shared" ca="1" si="2"/>
        <v>15906</v>
      </c>
      <c r="O50" t="b">
        <f t="shared" si="0"/>
        <v>0</v>
      </c>
      <c r="P50" s="3" t="e">
        <f t="shared" ca="1" si="3"/>
        <v>#VALUE!</v>
      </c>
      <c r="Q50" t="str">
        <f t="shared" si="1"/>
        <v>BIGDIFF</v>
      </c>
    </row>
    <row r="51" spans="1:17" x14ac:dyDescent="0.3">
      <c r="A51" t="s">
        <v>97</v>
      </c>
      <c r="B51" s="1">
        <v>16910</v>
      </c>
      <c r="C51" t="b">
        <v>1</v>
      </c>
      <c r="D51">
        <v>316</v>
      </c>
      <c r="E51" t="s">
        <v>98</v>
      </c>
      <c r="F51" s="1">
        <v>5074</v>
      </c>
      <c r="G51" t="b">
        <v>1</v>
      </c>
      <c r="H51">
        <v>-1</v>
      </c>
      <c r="I51" s="1">
        <v>26085</v>
      </c>
      <c r="J51" s="1">
        <v>27760</v>
      </c>
      <c r="K51">
        <v>1</v>
      </c>
      <c r="L51" t="b">
        <v>1</v>
      </c>
      <c r="N51" s="3">
        <f t="shared" ca="1" si="2"/>
        <v>25849</v>
      </c>
      <c r="O51">
        <f t="shared" si="0"/>
        <v>1675</v>
      </c>
      <c r="P51" s="3">
        <f t="shared" ca="1" si="3"/>
        <v>37685</v>
      </c>
      <c r="Q51" t="str">
        <f t="shared" si="1"/>
        <v>BIGDIFF</v>
      </c>
    </row>
    <row r="52" spans="1:17" x14ac:dyDescent="0.3">
      <c r="A52" t="s">
        <v>99</v>
      </c>
      <c r="B52" s="1">
        <v>18674</v>
      </c>
      <c r="C52" t="b">
        <v>1</v>
      </c>
      <c r="D52">
        <v>2345</v>
      </c>
      <c r="E52" t="s">
        <v>100</v>
      </c>
      <c r="F52" s="1">
        <v>18307</v>
      </c>
      <c r="G52" t="b">
        <v>1</v>
      </c>
      <c r="H52">
        <v>-1</v>
      </c>
      <c r="I52" s="1">
        <v>26124</v>
      </c>
      <c r="J52" s="1">
        <v>26665</v>
      </c>
      <c r="K52">
        <v>0</v>
      </c>
      <c r="L52" t="b">
        <v>1</v>
      </c>
      <c r="N52" s="3">
        <f t="shared" ca="1" si="2"/>
        <v>24085</v>
      </c>
      <c r="O52">
        <f t="shared" si="0"/>
        <v>541</v>
      </c>
      <c r="P52" s="3">
        <f t="shared" ca="1" si="3"/>
        <v>24452</v>
      </c>
      <c r="Q52" t="str">
        <f t="shared" si="1"/>
        <v>BIGDIFF</v>
      </c>
    </row>
    <row r="53" spans="1:17" x14ac:dyDescent="0.3">
      <c r="A53" t="s">
        <v>101</v>
      </c>
      <c r="B53" s="1">
        <v>30082</v>
      </c>
      <c r="C53" t="b">
        <v>1</v>
      </c>
      <c r="D53">
        <v>2176</v>
      </c>
      <c r="E53" t="s">
        <v>102</v>
      </c>
      <c r="F53" s="1">
        <v>26684</v>
      </c>
      <c r="G53" t="b">
        <v>1</v>
      </c>
      <c r="H53">
        <v>-1</v>
      </c>
      <c r="I53" s="1">
        <v>37428</v>
      </c>
      <c r="J53" t="s">
        <v>2</v>
      </c>
      <c r="K53">
        <v>3</v>
      </c>
      <c r="L53" t="b">
        <v>0</v>
      </c>
      <c r="N53" s="3">
        <f t="shared" ca="1" si="2"/>
        <v>12677</v>
      </c>
      <c r="O53" t="b">
        <f t="shared" si="0"/>
        <v>0</v>
      </c>
      <c r="P53" s="3">
        <f t="shared" ca="1" si="3"/>
        <v>16075</v>
      </c>
      <c r="Q53" t="str">
        <f t="shared" si="1"/>
        <v>BIGDIFF</v>
      </c>
    </row>
    <row r="54" spans="1:17" x14ac:dyDescent="0.3">
      <c r="A54" t="s">
        <v>103</v>
      </c>
      <c r="B54" s="1">
        <v>19398</v>
      </c>
      <c r="C54" t="b">
        <v>1</v>
      </c>
      <c r="D54">
        <v>1270</v>
      </c>
      <c r="E54" t="s">
        <v>104</v>
      </c>
      <c r="F54" s="1">
        <v>17530</v>
      </c>
      <c r="G54" t="b">
        <v>1</v>
      </c>
      <c r="H54">
        <v>2058</v>
      </c>
      <c r="I54" s="1">
        <v>34979</v>
      </c>
      <c r="J54" t="s">
        <v>2</v>
      </c>
      <c r="K54">
        <v>0</v>
      </c>
      <c r="L54" t="b">
        <v>0</v>
      </c>
      <c r="N54" s="3">
        <f t="shared" ca="1" si="2"/>
        <v>23361</v>
      </c>
      <c r="O54" t="b">
        <f t="shared" si="0"/>
        <v>0</v>
      </c>
      <c r="P54" s="3">
        <f t="shared" ca="1" si="3"/>
        <v>25229</v>
      </c>
      <c r="Q54">
        <f t="shared" si="1"/>
        <v>788</v>
      </c>
    </row>
    <row r="55" spans="1:17" x14ac:dyDescent="0.3">
      <c r="A55" t="s">
        <v>105</v>
      </c>
      <c r="B55" s="1">
        <v>31008</v>
      </c>
      <c r="C55" t="b">
        <v>1</v>
      </c>
      <c r="D55">
        <v>51</v>
      </c>
      <c r="E55" t="s">
        <v>106</v>
      </c>
      <c r="F55" s="1">
        <v>28056</v>
      </c>
      <c r="G55" t="b">
        <v>1</v>
      </c>
      <c r="H55">
        <v>71</v>
      </c>
      <c r="I55" s="1">
        <v>39718</v>
      </c>
      <c r="J55" s="1">
        <v>40725</v>
      </c>
      <c r="K55">
        <v>0</v>
      </c>
      <c r="L55" t="b">
        <v>1</v>
      </c>
      <c r="N55" s="3">
        <f t="shared" ca="1" si="2"/>
        <v>11751</v>
      </c>
      <c r="O55">
        <f t="shared" si="0"/>
        <v>1007</v>
      </c>
      <c r="P55" s="3">
        <f t="shared" ca="1" si="3"/>
        <v>14703</v>
      </c>
      <c r="Q55">
        <f t="shared" si="1"/>
        <v>20</v>
      </c>
    </row>
    <row r="56" spans="1:17" x14ac:dyDescent="0.3">
      <c r="A56" t="s">
        <v>107</v>
      </c>
      <c r="B56" s="1">
        <v>18270</v>
      </c>
      <c r="C56" t="b">
        <v>1</v>
      </c>
      <c r="D56">
        <v>540</v>
      </c>
      <c r="E56" t="s">
        <v>108</v>
      </c>
      <c r="F56" t="s">
        <v>2</v>
      </c>
      <c r="G56" t="b">
        <v>0</v>
      </c>
      <c r="H56">
        <v>-1</v>
      </c>
      <c r="I56" s="1">
        <v>25171</v>
      </c>
      <c r="J56" s="1">
        <v>32874</v>
      </c>
      <c r="K56">
        <v>1</v>
      </c>
      <c r="L56" t="b">
        <v>1</v>
      </c>
      <c r="N56" s="3">
        <f t="shared" ca="1" si="2"/>
        <v>24489</v>
      </c>
      <c r="O56">
        <f t="shared" si="0"/>
        <v>7703</v>
      </c>
      <c r="P56" s="3" t="e">
        <f t="shared" ca="1" si="3"/>
        <v>#VALUE!</v>
      </c>
      <c r="Q56" t="str">
        <f t="shared" si="1"/>
        <v>BIGDIFF</v>
      </c>
    </row>
    <row r="57" spans="1:17" x14ac:dyDescent="0.3">
      <c r="A57" t="s">
        <v>109</v>
      </c>
      <c r="B57" s="1">
        <v>19821</v>
      </c>
      <c r="C57" t="b">
        <v>1</v>
      </c>
      <c r="D57">
        <v>568</v>
      </c>
      <c r="E57" t="s">
        <v>110</v>
      </c>
      <c r="F57" s="1">
        <v>19540</v>
      </c>
      <c r="G57" t="b">
        <v>1</v>
      </c>
      <c r="H57">
        <v>-1</v>
      </c>
      <c r="I57" s="1">
        <v>30286</v>
      </c>
      <c r="J57" t="s">
        <v>2</v>
      </c>
      <c r="K57">
        <v>1</v>
      </c>
      <c r="L57" t="b">
        <v>0</v>
      </c>
      <c r="N57" s="3">
        <f t="shared" ca="1" si="2"/>
        <v>22938</v>
      </c>
      <c r="O57" t="b">
        <f t="shared" si="0"/>
        <v>0</v>
      </c>
      <c r="P57" s="3">
        <f t="shared" ca="1" si="3"/>
        <v>23219</v>
      </c>
      <c r="Q57" t="str">
        <f t="shared" si="1"/>
        <v>BIGDIFF</v>
      </c>
    </row>
    <row r="58" spans="1:17" x14ac:dyDescent="0.3">
      <c r="A58" t="s">
        <v>111</v>
      </c>
      <c r="B58" s="1">
        <v>22517</v>
      </c>
      <c r="C58" t="b">
        <v>1</v>
      </c>
      <c r="D58">
        <v>818</v>
      </c>
      <c r="E58" t="s">
        <v>112</v>
      </c>
      <c r="F58" s="1">
        <v>27241</v>
      </c>
      <c r="G58" t="b">
        <v>1</v>
      </c>
      <c r="H58">
        <v>1785</v>
      </c>
      <c r="I58" s="1">
        <v>38549</v>
      </c>
      <c r="J58" s="1">
        <v>40179</v>
      </c>
      <c r="K58">
        <v>0</v>
      </c>
      <c r="L58" t="b">
        <v>1</v>
      </c>
      <c r="N58" s="3">
        <f t="shared" ca="1" si="2"/>
        <v>20242</v>
      </c>
      <c r="O58">
        <f t="shared" si="0"/>
        <v>1630</v>
      </c>
      <c r="P58" s="3">
        <f t="shared" ca="1" si="3"/>
        <v>15518</v>
      </c>
      <c r="Q58">
        <f t="shared" si="1"/>
        <v>967</v>
      </c>
    </row>
    <row r="59" spans="1:17" x14ac:dyDescent="0.3">
      <c r="A59" t="s">
        <v>113</v>
      </c>
      <c r="B59" s="1">
        <v>31014</v>
      </c>
      <c r="C59" t="b">
        <v>1</v>
      </c>
      <c r="D59">
        <v>2183</v>
      </c>
      <c r="E59" t="s">
        <v>114</v>
      </c>
      <c r="F59" t="s">
        <v>2</v>
      </c>
      <c r="G59" t="b">
        <v>1</v>
      </c>
      <c r="H59">
        <v>-1</v>
      </c>
      <c r="I59" s="1">
        <v>38838</v>
      </c>
      <c r="J59" t="s">
        <v>2</v>
      </c>
      <c r="K59">
        <v>3</v>
      </c>
      <c r="L59" t="b">
        <v>0</v>
      </c>
      <c r="N59" s="3">
        <f t="shared" ca="1" si="2"/>
        <v>11745</v>
      </c>
      <c r="O59" t="b">
        <f t="shared" si="0"/>
        <v>0</v>
      </c>
      <c r="P59" s="3" t="e">
        <f t="shared" ca="1" si="3"/>
        <v>#VALUE!</v>
      </c>
      <c r="Q59" t="str">
        <f t="shared" si="1"/>
        <v>BIGDIFF</v>
      </c>
    </row>
    <row r="60" spans="1:17" x14ac:dyDescent="0.3">
      <c r="A60" t="s">
        <v>115</v>
      </c>
      <c r="B60" s="1">
        <v>25981</v>
      </c>
      <c r="C60" t="b">
        <v>1</v>
      </c>
      <c r="D60">
        <v>677</v>
      </c>
      <c r="E60" t="s">
        <v>55</v>
      </c>
      <c r="F60" s="1">
        <v>23988</v>
      </c>
      <c r="G60" t="b">
        <v>1</v>
      </c>
      <c r="H60">
        <v>1276</v>
      </c>
      <c r="I60" s="1">
        <v>37422</v>
      </c>
      <c r="J60" s="1">
        <v>39051</v>
      </c>
      <c r="K60">
        <v>2</v>
      </c>
      <c r="L60" t="b">
        <v>1</v>
      </c>
      <c r="N60" s="3">
        <f t="shared" ca="1" si="2"/>
        <v>16778</v>
      </c>
      <c r="O60">
        <f t="shared" si="0"/>
        <v>1629</v>
      </c>
      <c r="P60" s="3">
        <f t="shared" ca="1" si="3"/>
        <v>18771</v>
      </c>
      <c r="Q60">
        <f t="shared" si="1"/>
        <v>599</v>
      </c>
    </row>
    <row r="61" spans="1:17" x14ac:dyDescent="0.3">
      <c r="A61" t="s">
        <v>116</v>
      </c>
      <c r="B61" s="1">
        <v>30169</v>
      </c>
      <c r="C61" t="b">
        <v>1</v>
      </c>
      <c r="D61">
        <v>2122</v>
      </c>
      <c r="E61" t="s">
        <v>117</v>
      </c>
      <c r="F61" s="1">
        <v>29764</v>
      </c>
      <c r="G61" t="b">
        <v>1</v>
      </c>
      <c r="H61">
        <v>-1</v>
      </c>
      <c r="I61" s="1">
        <v>41640</v>
      </c>
      <c r="J61" t="s">
        <v>2</v>
      </c>
      <c r="K61">
        <v>1</v>
      </c>
      <c r="L61" t="b">
        <v>0</v>
      </c>
      <c r="N61" s="3">
        <f t="shared" ca="1" si="2"/>
        <v>12590</v>
      </c>
      <c r="O61" t="b">
        <f t="shared" si="0"/>
        <v>0</v>
      </c>
      <c r="P61" s="3">
        <f t="shared" ca="1" si="3"/>
        <v>12995</v>
      </c>
      <c r="Q61" t="str">
        <f t="shared" si="1"/>
        <v>BIGDIFF</v>
      </c>
    </row>
    <row r="62" spans="1:17" x14ac:dyDescent="0.3">
      <c r="A62" t="s">
        <v>118</v>
      </c>
      <c r="B62" s="1">
        <v>30224</v>
      </c>
      <c r="C62" t="b">
        <v>1</v>
      </c>
      <c r="D62">
        <v>785</v>
      </c>
      <c r="E62" t="s">
        <v>119</v>
      </c>
      <c r="F62" t="s">
        <v>2</v>
      </c>
      <c r="G62" t="b">
        <v>0</v>
      </c>
      <c r="H62">
        <v>-1</v>
      </c>
      <c r="I62" s="1">
        <v>41630</v>
      </c>
      <c r="J62" t="s">
        <v>2</v>
      </c>
      <c r="K62">
        <v>1</v>
      </c>
      <c r="L62" t="b">
        <v>0</v>
      </c>
      <c r="N62" s="3">
        <f t="shared" ca="1" si="2"/>
        <v>12535</v>
      </c>
      <c r="O62" t="b">
        <f t="shared" si="0"/>
        <v>0</v>
      </c>
      <c r="P62" s="3" t="e">
        <f t="shared" ca="1" si="3"/>
        <v>#VALUE!</v>
      </c>
      <c r="Q62" t="str">
        <f t="shared" si="1"/>
        <v>BIGDIFF</v>
      </c>
    </row>
    <row r="63" spans="1:17" x14ac:dyDescent="0.3">
      <c r="A63" t="s">
        <v>120</v>
      </c>
      <c r="B63" s="1">
        <v>20475</v>
      </c>
      <c r="C63" t="b">
        <v>1</v>
      </c>
      <c r="D63">
        <v>1254</v>
      </c>
      <c r="E63" t="s">
        <v>121</v>
      </c>
      <c r="F63" t="s">
        <v>2</v>
      </c>
      <c r="G63" t="b">
        <v>0</v>
      </c>
      <c r="H63">
        <v>-1</v>
      </c>
      <c r="I63" s="1">
        <v>37135</v>
      </c>
      <c r="J63" t="s">
        <v>2</v>
      </c>
      <c r="K63">
        <v>3</v>
      </c>
      <c r="L63" t="b">
        <v>0</v>
      </c>
      <c r="N63" s="3">
        <f t="shared" ca="1" si="2"/>
        <v>22284</v>
      </c>
      <c r="O63" t="b">
        <f t="shared" si="0"/>
        <v>0</v>
      </c>
      <c r="P63" s="3" t="e">
        <f t="shared" ca="1" si="3"/>
        <v>#VALUE!</v>
      </c>
      <c r="Q63" t="str">
        <f t="shared" si="1"/>
        <v>BIGDIFF</v>
      </c>
    </row>
    <row r="64" spans="1:17" x14ac:dyDescent="0.3">
      <c r="A64" t="s">
        <v>122</v>
      </c>
      <c r="B64" s="1">
        <v>23005</v>
      </c>
      <c r="C64" t="b">
        <v>1</v>
      </c>
      <c r="D64">
        <v>1555</v>
      </c>
      <c r="E64" t="s">
        <v>123</v>
      </c>
      <c r="F64" t="s">
        <v>2</v>
      </c>
      <c r="G64" t="b">
        <v>1</v>
      </c>
      <c r="H64">
        <v>-1</v>
      </c>
      <c r="I64" s="1">
        <v>38086</v>
      </c>
      <c r="J64" t="s">
        <v>2</v>
      </c>
      <c r="K64">
        <v>0</v>
      </c>
      <c r="L64" t="b">
        <v>0</v>
      </c>
      <c r="N64" s="3">
        <f t="shared" ca="1" si="2"/>
        <v>19754</v>
      </c>
      <c r="O64" t="b">
        <f t="shared" si="0"/>
        <v>0</v>
      </c>
      <c r="P64" s="3" t="e">
        <f t="shared" ca="1" si="3"/>
        <v>#VALUE!</v>
      </c>
      <c r="Q64" t="str">
        <f t="shared" si="1"/>
        <v>BIGDIFF</v>
      </c>
    </row>
    <row r="65" spans="1:17" x14ac:dyDescent="0.3">
      <c r="A65" t="s">
        <v>124</v>
      </c>
      <c r="B65" s="1">
        <v>25175</v>
      </c>
      <c r="C65" t="b">
        <v>1</v>
      </c>
      <c r="D65">
        <v>297</v>
      </c>
      <c r="E65" t="s">
        <v>125</v>
      </c>
      <c r="F65" s="1">
        <v>24809</v>
      </c>
      <c r="G65" t="b">
        <v>1</v>
      </c>
      <c r="H65">
        <v>-1</v>
      </c>
      <c r="I65" s="1">
        <v>36065</v>
      </c>
      <c r="J65" s="1">
        <v>39555</v>
      </c>
      <c r="K65">
        <v>3</v>
      </c>
      <c r="L65" t="b">
        <v>1</v>
      </c>
      <c r="N65" s="3">
        <f t="shared" ca="1" si="2"/>
        <v>17584</v>
      </c>
      <c r="O65">
        <f t="shared" si="0"/>
        <v>3490</v>
      </c>
      <c r="P65" s="3">
        <f t="shared" ca="1" si="3"/>
        <v>17950</v>
      </c>
      <c r="Q65" t="str">
        <f t="shared" si="1"/>
        <v>BIGDIFF</v>
      </c>
    </row>
    <row r="66" spans="1:17" x14ac:dyDescent="0.3">
      <c r="A66" t="s">
        <v>126</v>
      </c>
      <c r="B66" s="1">
        <v>32263</v>
      </c>
      <c r="C66" t="b">
        <v>1</v>
      </c>
      <c r="D66">
        <v>41</v>
      </c>
      <c r="E66" t="s">
        <v>127</v>
      </c>
      <c r="F66" s="1">
        <v>29340</v>
      </c>
      <c r="G66" t="b">
        <v>1</v>
      </c>
      <c r="H66">
        <v>-1</v>
      </c>
      <c r="I66" s="1">
        <v>40725</v>
      </c>
      <c r="J66" s="1">
        <v>41275</v>
      </c>
      <c r="K66">
        <v>0</v>
      </c>
      <c r="L66" t="b">
        <v>1</v>
      </c>
      <c r="N66" s="3">
        <f t="shared" ca="1" si="2"/>
        <v>10496</v>
      </c>
      <c r="O66">
        <f t="shared" si="0"/>
        <v>550</v>
      </c>
      <c r="P66" s="3">
        <f t="shared" ca="1" si="3"/>
        <v>13419</v>
      </c>
      <c r="Q66" t="str">
        <f t="shared" si="1"/>
        <v>BIGDIFF</v>
      </c>
    </row>
    <row r="67" spans="1:17" x14ac:dyDescent="0.3">
      <c r="A67" t="s">
        <v>128</v>
      </c>
      <c r="B67" s="1">
        <v>25999</v>
      </c>
      <c r="C67" t="b">
        <v>1</v>
      </c>
      <c r="D67">
        <v>474</v>
      </c>
      <c r="E67" t="s">
        <v>129</v>
      </c>
      <c r="F67" s="1">
        <v>28445</v>
      </c>
      <c r="G67" t="b">
        <v>1</v>
      </c>
      <c r="H67">
        <v>1052</v>
      </c>
      <c r="I67" s="1">
        <v>39935</v>
      </c>
      <c r="J67" t="s">
        <v>2</v>
      </c>
      <c r="K67">
        <v>2</v>
      </c>
      <c r="L67" t="b">
        <v>0</v>
      </c>
      <c r="N67" s="3">
        <f t="shared" ca="1" si="2"/>
        <v>16760</v>
      </c>
      <c r="O67" t="b">
        <f t="shared" ref="O67:O130" si="4">IF(J67&lt;&gt;"None",$J67-$I67,FALSE)</f>
        <v>0</v>
      </c>
      <c r="P67" s="3">
        <f t="shared" ca="1" si="3"/>
        <v>14314</v>
      </c>
      <c r="Q67">
        <f t="shared" ref="Q67:Q130" si="5">IF($H67&lt;&gt;-1,ABS($D67-$H67),"BIGDIFF")</f>
        <v>578</v>
      </c>
    </row>
    <row r="68" spans="1:17" x14ac:dyDescent="0.3">
      <c r="A68" t="s">
        <v>130</v>
      </c>
      <c r="B68" s="1">
        <v>11109</v>
      </c>
      <c r="C68" t="b">
        <v>1</v>
      </c>
      <c r="D68">
        <v>234</v>
      </c>
      <c r="E68" t="s">
        <v>131</v>
      </c>
      <c r="F68" t="s">
        <v>2</v>
      </c>
      <c r="G68" t="b">
        <v>0</v>
      </c>
      <c r="H68">
        <v>-1</v>
      </c>
      <c r="I68" s="1">
        <v>19712</v>
      </c>
      <c r="J68" s="1">
        <v>31005</v>
      </c>
      <c r="K68">
        <v>2</v>
      </c>
      <c r="L68" t="b">
        <v>1</v>
      </c>
      <c r="N68" s="3">
        <f t="shared" ref="N68:N131" ca="1" si="6">TODAY()-$B68</f>
        <v>31650</v>
      </c>
      <c r="O68">
        <f t="shared" si="4"/>
        <v>11293</v>
      </c>
      <c r="P68" s="3" t="e">
        <f t="shared" ref="P68:P131" ca="1" si="7">TODAY()-$F68</f>
        <v>#VALUE!</v>
      </c>
      <c r="Q68" t="str">
        <f t="shared" si="5"/>
        <v>BIGDIFF</v>
      </c>
    </row>
    <row r="69" spans="1:17" x14ac:dyDescent="0.3">
      <c r="A69" t="s">
        <v>132</v>
      </c>
      <c r="B69" s="1">
        <v>22549</v>
      </c>
      <c r="C69" t="b">
        <v>1</v>
      </c>
      <c r="D69">
        <v>1777</v>
      </c>
      <c r="E69" t="s">
        <v>133</v>
      </c>
      <c r="F69" s="1">
        <v>21742</v>
      </c>
      <c r="G69" t="b">
        <v>1</v>
      </c>
      <c r="H69">
        <v>-1</v>
      </c>
      <c r="I69" s="1">
        <v>34685</v>
      </c>
      <c r="J69" s="1">
        <v>39183</v>
      </c>
      <c r="K69">
        <v>1</v>
      </c>
      <c r="L69" t="b">
        <v>1</v>
      </c>
      <c r="N69" s="3">
        <f t="shared" ca="1" si="6"/>
        <v>20210</v>
      </c>
      <c r="O69">
        <f t="shared" si="4"/>
        <v>4498</v>
      </c>
      <c r="P69" s="3">
        <f t="shared" ca="1" si="7"/>
        <v>21017</v>
      </c>
      <c r="Q69" t="str">
        <f t="shared" si="5"/>
        <v>BIGDIFF</v>
      </c>
    </row>
    <row r="70" spans="1:17" x14ac:dyDescent="0.3">
      <c r="A70" t="s">
        <v>134</v>
      </c>
      <c r="B70" s="1">
        <v>28138</v>
      </c>
      <c r="C70" t="b">
        <v>1</v>
      </c>
      <c r="D70">
        <v>265</v>
      </c>
      <c r="E70" t="s">
        <v>135</v>
      </c>
      <c r="F70" s="1">
        <v>30426</v>
      </c>
      <c r="G70" t="b">
        <v>1</v>
      </c>
      <c r="H70">
        <v>-1</v>
      </c>
      <c r="I70" s="1">
        <v>40381</v>
      </c>
      <c r="J70" t="s">
        <v>2</v>
      </c>
      <c r="K70">
        <v>1</v>
      </c>
      <c r="L70" t="b">
        <v>0</v>
      </c>
      <c r="N70" s="3">
        <f t="shared" ca="1" si="6"/>
        <v>14621</v>
      </c>
      <c r="O70" t="b">
        <f t="shared" si="4"/>
        <v>0</v>
      </c>
      <c r="P70" s="3">
        <f t="shared" ca="1" si="7"/>
        <v>12333</v>
      </c>
      <c r="Q70" t="str">
        <f t="shared" si="5"/>
        <v>BIGDIFF</v>
      </c>
    </row>
    <row r="71" spans="1:17" x14ac:dyDescent="0.3">
      <c r="A71" t="s">
        <v>136</v>
      </c>
      <c r="B71" s="1">
        <v>30587</v>
      </c>
      <c r="C71" t="b">
        <v>1</v>
      </c>
      <c r="D71">
        <v>2427</v>
      </c>
      <c r="E71" t="s">
        <v>137</v>
      </c>
      <c r="F71" t="s">
        <v>2</v>
      </c>
      <c r="G71" t="b">
        <v>0</v>
      </c>
      <c r="H71">
        <v>-1</v>
      </c>
      <c r="I71" s="1">
        <v>38353</v>
      </c>
      <c r="J71" s="1">
        <v>38718</v>
      </c>
      <c r="K71">
        <v>0</v>
      </c>
      <c r="L71" t="b">
        <v>1</v>
      </c>
      <c r="N71" s="3">
        <f t="shared" ca="1" si="6"/>
        <v>12172</v>
      </c>
      <c r="O71">
        <f t="shared" si="4"/>
        <v>365</v>
      </c>
      <c r="P71" s="3" t="e">
        <f t="shared" ca="1" si="7"/>
        <v>#VALUE!</v>
      </c>
      <c r="Q71" t="str">
        <f t="shared" si="5"/>
        <v>BIGDIFF</v>
      </c>
    </row>
    <row r="72" spans="1:17" x14ac:dyDescent="0.3">
      <c r="A72" t="s">
        <v>138</v>
      </c>
      <c r="B72" s="1">
        <v>24774</v>
      </c>
      <c r="C72" t="b">
        <v>1</v>
      </c>
      <c r="D72">
        <v>290</v>
      </c>
      <c r="E72" t="s">
        <v>139</v>
      </c>
      <c r="F72" t="s">
        <v>2</v>
      </c>
      <c r="G72" t="b">
        <v>0</v>
      </c>
      <c r="H72">
        <v>-1</v>
      </c>
      <c r="I72" s="1">
        <v>36243</v>
      </c>
      <c r="J72" s="1">
        <v>36526</v>
      </c>
      <c r="K72">
        <v>0</v>
      </c>
      <c r="L72" t="b">
        <v>1</v>
      </c>
      <c r="N72" s="3">
        <f t="shared" ca="1" si="6"/>
        <v>17985</v>
      </c>
      <c r="O72">
        <f t="shared" si="4"/>
        <v>283</v>
      </c>
      <c r="P72" s="3" t="e">
        <f t="shared" ca="1" si="7"/>
        <v>#VALUE!</v>
      </c>
      <c r="Q72" t="str">
        <f t="shared" si="5"/>
        <v>BIGDIFF</v>
      </c>
    </row>
    <row r="73" spans="1:17" x14ac:dyDescent="0.3">
      <c r="A73" t="s">
        <v>140</v>
      </c>
      <c r="B73" s="1">
        <v>16729</v>
      </c>
      <c r="C73" t="b">
        <v>1</v>
      </c>
      <c r="D73">
        <v>506</v>
      </c>
      <c r="E73" t="s">
        <v>141</v>
      </c>
      <c r="F73" t="s">
        <v>2</v>
      </c>
      <c r="G73" t="b">
        <v>0</v>
      </c>
      <c r="H73">
        <v>-1</v>
      </c>
      <c r="I73" s="1">
        <v>29932</v>
      </c>
      <c r="J73" t="s">
        <v>2</v>
      </c>
      <c r="K73">
        <v>2</v>
      </c>
      <c r="L73" t="b">
        <v>0</v>
      </c>
      <c r="N73" s="3">
        <f t="shared" ca="1" si="6"/>
        <v>26030</v>
      </c>
      <c r="O73" t="b">
        <f t="shared" si="4"/>
        <v>0</v>
      </c>
      <c r="P73" s="3" t="e">
        <f t="shared" ca="1" si="7"/>
        <v>#VALUE!</v>
      </c>
      <c r="Q73" t="str">
        <f t="shared" si="5"/>
        <v>BIGDIFF</v>
      </c>
    </row>
    <row r="74" spans="1:17" x14ac:dyDescent="0.3">
      <c r="A74" t="s">
        <v>142</v>
      </c>
      <c r="B74" s="1">
        <v>17060</v>
      </c>
      <c r="C74" t="b">
        <v>1</v>
      </c>
      <c r="D74">
        <v>2218</v>
      </c>
      <c r="E74" t="s">
        <v>143</v>
      </c>
      <c r="F74" t="s">
        <v>2</v>
      </c>
      <c r="G74" t="b">
        <v>0</v>
      </c>
      <c r="H74">
        <v>-1</v>
      </c>
      <c r="I74" s="1">
        <v>35080</v>
      </c>
      <c r="J74" t="s">
        <v>2</v>
      </c>
      <c r="K74">
        <v>1</v>
      </c>
      <c r="L74" t="b">
        <v>0</v>
      </c>
      <c r="N74" s="3">
        <f t="shared" ca="1" si="6"/>
        <v>25699</v>
      </c>
      <c r="O74" t="b">
        <f t="shared" si="4"/>
        <v>0</v>
      </c>
      <c r="P74" s="3" t="e">
        <f t="shared" ca="1" si="7"/>
        <v>#VALUE!</v>
      </c>
      <c r="Q74" t="str">
        <f t="shared" si="5"/>
        <v>BIGDIFF</v>
      </c>
    </row>
    <row r="75" spans="1:17" x14ac:dyDescent="0.3">
      <c r="A75" t="s">
        <v>144</v>
      </c>
      <c r="B75" s="1">
        <v>30385</v>
      </c>
      <c r="C75" t="b">
        <v>1</v>
      </c>
      <c r="D75">
        <v>2244</v>
      </c>
      <c r="E75" t="s">
        <v>145</v>
      </c>
      <c r="F75" t="s">
        <v>2</v>
      </c>
      <c r="G75" t="b">
        <v>0</v>
      </c>
      <c r="H75">
        <v>-1</v>
      </c>
      <c r="I75" s="1">
        <v>36068</v>
      </c>
      <c r="J75" s="1">
        <v>38353</v>
      </c>
      <c r="K75">
        <v>0</v>
      </c>
      <c r="L75" t="b">
        <v>1</v>
      </c>
      <c r="N75" s="3">
        <f t="shared" ca="1" si="6"/>
        <v>12374</v>
      </c>
      <c r="O75">
        <f t="shared" si="4"/>
        <v>2285</v>
      </c>
      <c r="P75" s="3" t="e">
        <f t="shared" ca="1" si="7"/>
        <v>#VALUE!</v>
      </c>
      <c r="Q75" t="str">
        <f t="shared" si="5"/>
        <v>BIGDIFF</v>
      </c>
    </row>
    <row r="76" spans="1:17" x14ac:dyDescent="0.3">
      <c r="A76" t="s">
        <v>146</v>
      </c>
      <c r="B76" s="1">
        <v>24352</v>
      </c>
      <c r="C76" t="b">
        <v>1</v>
      </c>
      <c r="D76">
        <v>495</v>
      </c>
      <c r="E76" t="s">
        <v>147</v>
      </c>
      <c r="F76" s="1">
        <v>22794</v>
      </c>
      <c r="G76" t="b">
        <v>1</v>
      </c>
      <c r="H76">
        <v>-1</v>
      </c>
      <c r="I76" s="1">
        <v>39858</v>
      </c>
      <c r="J76" t="s">
        <v>2</v>
      </c>
      <c r="K76">
        <v>1</v>
      </c>
      <c r="L76" t="b">
        <v>0</v>
      </c>
      <c r="N76" s="3">
        <f t="shared" ca="1" si="6"/>
        <v>18407</v>
      </c>
      <c r="O76" t="b">
        <f t="shared" si="4"/>
        <v>0</v>
      </c>
      <c r="P76" s="3">
        <f t="shared" ca="1" si="7"/>
        <v>19965</v>
      </c>
      <c r="Q76" t="str">
        <f t="shared" si="5"/>
        <v>BIGDIFF</v>
      </c>
    </row>
    <row r="77" spans="1:17" x14ac:dyDescent="0.3">
      <c r="A77" t="s">
        <v>148</v>
      </c>
      <c r="B77" s="1">
        <v>28720</v>
      </c>
      <c r="C77" t="b">
        <v>1</v>
      </c>
      <c r="D77">
        <v>824</v>
      </c>
      <c r="E77" t="s">
        <v>149</v>
      </c>
      <c r="F77" s="1">
        <v>29969</v>
      </c>
      <c r="G77" t="b">
        <v>1</v>
      </c>
      <c r="H77">
        <v>-1</v>
      </c>
      <c r="I77" s="1">
        <v>41538</v>
      </c>
      <c r="J77" t="s">
        <v>2</v>
      </c>
      <c r="K77">
        <v>0</v>
      </c>
      <c r="L77" t="b">
        <v>0</v>
      </c>
      <c r="N77" s="3">
        <f t="shared" ca="1" si="6"/>
        <v>14039</v>
      </c>
      <c r="O77" t="b">
        <f t="shared" si="4"/>
        <v>0</v>
      </c>
      <c r="P77" s="3">
        <f t="shared" ca="1" si="7"/>
        <v>12790</v>
      </c>
      <c r="Q77" t="str">
        <f t="shared" si="5"/>
        <v>BIGDIFF</v>
      </c>
    </row>
    <row r="78" spans="1:17" x14ac:dyDescent="0.3">
      <c r="A78" t="s">
        <v>150</v>
      </c>
      <c r="B78" s="1">
        <v>1909</v>
      </c>
      <c r="C78" t="b">
        <v>1</v>
      </c>
      <c r="D78">
        <v>2248</v>
      </c>
      <c r="E78" t="s">
        <v>151</v>
      </c>
      <c r="F78" s="1">
        <v>480</v>
      </c>
      <c r="G78" t="b">
        <v>1</v>
      </c>
      <c r="H78">
        <v>-1</v>
      </c>
      <c r="I78" s="1">
        <v>20468</v>
      </c>
      <c r="J78" t="s">
        <v>2</v>
      </c>
      <c r="K78">
        <v>0</v>
      </c>
      <c r="L78" t="b">
        <v>0</v>
      </c>
      <c r="N78" s="3">
        <f t="shared" ca="1" si="6"/>
        <v>40850</v>
      </c>
      <c r="O78" t="b">
        <f t="shared" si="4"/>
        <v>0</v>
      </c>
      <c r="P78" s="3">
        <f t="shared" ca="1" si="7"/>
        <v>42279</v>
      </c>
      <c r="Q78" t="str">
        <f t="shared" si="5"/>
        <v>BIGDIFF</v>
      </c>
    </row>
    <row r="79" spans="1:17" x14ac:dyDescent="0.3">
      <c r="A79" t="s">
        <v>152</v>
      </c>
      <c r="B79" s="1">
        <v>28881</v>
      </c>
      <c r="C79" t="b">
        <v>1</v>
      </c>
      <c r="D79">
        <v>1226</v>
      </c>
      <c r="E79" t="s">
        <v>153</v>
      </c>
      <c r="F79" t="s">
        <v>2</v>
      </c>
      <c r="G79" t="b">
        <v>0</v>
      </c>
      <c r="H79">
        <v>-1</v>
      </c>
      <c r="I79" s="1">
        <v>40684</v>
      </c>
      <c r="J79" t="s">
        <v>2</v>
      </c>
      <c r="K79">
        <v>2</v>
      </c>
      <c r="L79" t="b">
        <v>0</v>
      </c>
      <c r="N79" s="3">
        <f t="shared" ca="1" si="6"/>
        <v>13878</v>
      </c>
      <c r="O79" t="b">
        <f t="shared" si="4"/>
        <v>0</v>
      </c>
      <c r="P79" s="3" t="e">
        <f t="shared" ca="1" si="7"/>
        <v>#VALUE!</v>
      </c>
      <c r="Q79" t="str">
        <f t="shared" si="5"/>
        <v>BIGDIFF</v>
      </c>
    </row>
    <row r="80" spans="1:17" x14ac:dyDescent="0.3">
      <c r="A80" t="s">
        <v>154</v>
      </c>
      <c r="B80" s="1">
        <v>20177</v>
      </c>
      <c r="C80" t="b">
        <v>1</v>
      </c>
      <c r="D80">
        <v>969</v>
      </c>
      <c r="E80" t="s">
        <v>155</v>
      </c>
      <c r="F80" t="s">
        <v>2</v>
      </c>
      <c r="G80" t="b">
        <v>0</v>
      </c>
      <c r="H80">
        <v>-1</v>
      </c>
      <c r="I80" s="1">
        <v>29952</v>
      </c>
      <c r="J80" t="s">
        <v>2</v>
      </c>
      <c r="K80">
        <v>4</v>
      </c>
      <c r="L80" t="b">
        <v>0</v>
      </c>
      <c r="N80" s="3">
        <f t="shared" ca="1" si="6"/>
        <v>22582</v>
      </c>
      <c r="O80" t="b">
        <f t="shared" si="4"/>
        <v>0</v>
      </c>
      <c r="P80" s="3" t="e">
        <f t="shared" ca="1" si="7"/>
        <v>#VALUE!</v>
      </c>
      <c r="Q80" t="str">
        <f t="shared" si="5"/>
        <v>BIGDIFF</v>
      </c>
    </row>
    <row r="81" spans="1:17" x14ac:dyDescent="0.3">
      <c r="A81" t="s">
        <v>156</v>
      </c>
      <c r="B81" s="1">
        <v>27069</v>
      </c>
      <c r="C81" t="b">
        <v>1</v>
      </c>
      <c r="D81">
        <v>2297</v>
      </c>
      <c r="E81" t="s">
        <v>157</v>
      </c>
      <c r="F81" t="s">
        <v>2</v>
      </c>
      <c r="G81" t="b">
        <v>0</v>
      </c>
      <c r="H81">
        <v>-1</v>
      </c>
      <c r="I81" s="1">
        <v>34426</v>
      </c>
      <c r="J81" s="1">
        <v>35065</v>
      </c>
      <c r="K81">
        <v>0</v>
      </c>
      <c r="L81" t="b">
        <v>1</v>
      </c>
      <c r="N81" s="3">
        <f t="shared" ca="1" si="6"/>
        <v>15690</v>
      </c>
      <c r="O81">
        <f t="shared" si="4"/>
        <v>639</v>
      </c>
      <c r="P81" s="3" t="e">
        <f t="shared" ca="1" si="7"/>
        <v>#VALUE!</v>
      </c>
      <c r="Q81" t="str">
        <f t="shared" si="5"/>
        <v>BIGDIFF</v>
      </c>
    </row>
    <row r="82" spans="1:17" x14ac:dyDescent="0.3">
      <c r="A82" t="s">
        <v>158</v>
      </c>
      <c r="B82" s="1">
        <v>22830</v>
      </c>
      <c r="C82" t="b">
        <v>1</v>
      </c>
      <c r="D82">
        <v>123</v>
      </c>
      <c r="E82" t="s">
        <v>159</v>
      </c>
      <c r="F82" s="1">
        <v>24643</v>
      </c>
      <c r="G82" t="b">
        <v>1</v>
      </c>
      <c r="H82">
        <v>153</v>
      </c>
      <c r="I82" s="1">
        <v>33231</v>
      </c>
      <c r="J82" s="1">
        <v>37111</v>
      </c>
      <c r="K82">
        <v>2</v>
      </c>
      <c r="L82" t="b">
        <v>1</v>
      </c>
      <c r="N82" s="3">
        <f t="shared" ca="1" si="6"/>
        <v>19929</v>
      </c>
      <c r="O82">
        <f t="shared" si="4"/>
        <v>3880</v>
      </c>
      <c r="P82" s="3">
        <f t="shared" ca="1" si="7"/>
        <v>18116</v>
      </c>
      <c r="Q82">
        <f t="shared" si="5"/>
        <v>30</v>
      </c>
    </row>
    <row r="83" spans="1:17" x14ac:dyDescent="0.3">
      <c r="A83" t="s">
        <v>160</v>
      </c>
      <c r="B83" s="1">
        <v>10969</v>
      </c>
      <c r="C83" t="b">
        <v>1</v>
      </c>
      <c r="D83">
        <v>600</v>
      </c>
      <c r="E83" t="s">
        <v>161</v>
      </c>
      <c r="F83" t="s">
        <v>2</v>
      </c>
      <c r="G83" t="b">
        <v>0</v>
      </c>
      <c r="H83">
        <v>-1</v>
      </c>
      <c r="I83" s="1">
        <v>23163</v>
      </c>
      <c r="J83" s="1">
        <v>25464</v>
      </c>
      <c r="K83">
        <v>1</v>
      </c>
      <c r="L83" t="b">
        <v>1</v>
      </c>
      <c r="N83" s="3">
        <f t="shared" ca="1" si="6"/>
        <v>31790</v>
      </c>
      <c r="O83">
        <f t="shared" si="4"/>
        <v>2301</v>
      </c>
      <c r="P83" s="3" t="e">
        <f t="shared" ca="1" si="7"/>
        <v>#VALUE!</v>
      </c>
      <c r="Q83" t="str">
        <f t="shared" si="5"/>
        <v>BIGDIFF</v>
      </c>
    </row>
    <row r="84" spans="1:17" x14ac:dyDescent="0.3">
      <c r="A84" t="s">
        <v>162</v>
      </c>
      <c r="B84" s="1">
        <v>16967</v>
      </c>
      <c r="C84" t="b">
        <v>1</v>
      </c>
      <c r="D84">
        <v>1315</v>
      </c>
      <c r="E84" t="s">
        <v>163</v>
      </c>
      <c r="F84" s="1">
        <v>25684</v>
      </c>
      <c r="G84" t="b">
        <v>1</v>
      </c>
      <c r="H84">
        <v>-1</v>
      </c>
      <c r="I84" s="1">
        <v>38374</v>
      </c>
      <c r="J84" t="s">
        <v>2</v>
      </c>
      <c r="K84">
        <v>1</v>
      </c>
      <c r="L84" t="b">
        <v>0</v>
      </c>
      <c r="N84" s="3">
        <f t="shared" ca="1" si="6"/>
        <v>25792</v>
      </c>
      <c r="O84" t="b">
        <f t="shared" si="4"/>
        <v>0</v>
      </c>
      <c r="P84" s="3">
        <f t="shared" ca="1" si="7"/>
        <v>17075</v>
      </c>
      <c r="Q84" t="str">
        <f t="shared" si="5"/>
        <v>BIGDIFF</v>
      </c>
    </row>
    <row r="85" spans="1:17" x14ac:dyDescent="0.3">
      <c r="A85" t="s">
        <v>120</v>
      </c>
      <c r="B85" s="1">
        <v>20475</v>
      </c>
      <c r="C85" t="b">
        <v>1</v>
      </c>
      <c r="D85">
        <v>1254</v>
      </c>
      <c r="E85" t="s">
        <v>164</v>
      </c>
      <c r="F85" s="1">
        <v>19289</v>
      </c>
      <c r="G85" t="b">
        <v>1</v>
      </c>
      <c r="H85">
        <v>1395</v>
      </c>
      <c r="I85" s="1">
        <v>32082</v>
      </c>
      <c r="J85" s="1">
        <v>33163</v>
      </c>
      <c r="K85">
        <v>0</v>
      </c>
      <c r="L85" t="b">
        <v>1</v>
      </c>
      <c r="N85" s="3">
        <f t="shared" ca="1" si="6"/>
        <v>22284</v>
      </c>
      <c r="O85">
        <f t="shared" si="4"/>
        <v>1081</v>
      </c>
      <c r="P85" s="3">
        <f t="shared" ca="1" si="7"/>
        <v>23470</v>
      </c>
      <c r="Q85">
        <f t="shared" si="5"/>
        <v>141</v>
      </c>
    </row>
    <row r="86" spans="1:17" x14ac:dyDescent="0.3">
      <c r="A86" t="s">
        <v>165</v>
      </c>
      <c r="B86" s="1">
        <v>21655</v>
      </c>
      <c r="C86" t="b">
        <v>1</v>
      </c>
      <c r="D86">
        <v>724</v>
      </c>
      <c r="E86" t="s">
        <v>166</v>
      </c>
      <c r="F86" s="1">
        <v>24242</v>
      </c>
      <c r="G86" t="b">
        <v>1</v>
      </c>
      <c r="H86">
        <v>-1</v>
      </c>
      <c r="I86" s="1">
        <v>37831</v>
      </c>
      <c r="J86" t="s">
        <v>2</v>
      </c>
      <c r="K86">
        <v>2</v>
      </c>
      <c r="L86" t="b">
        <v>0</v>
      </c>
      <c r="N86" s="3">
        <f t="shared" ca="1" si="6"/>
        <v>21104</v>
      </c>
      <c r="O86" t="b">
        <f t="shared" si="4"/>
        <v>0</v>
      </c>
      <c r="P86" s="3">
        <f t="shared" ca="1" si="7"/>
        <v>18517</v>
      </c>
      <c r="Q86" t="str">
        <f t="shared" si="5"/>
        <v>BIGDIFF</v>
      </c>
    </row>
    <row r="87" spans="1:17" x14ac:dyDescent="0.3">
      <c r="A87" t="s">
        <v>167</v>
      </c>
      <c r="B87" s="1">
        <v>6215</v>
      </c>
      <c r="C87" t="b">
        <v>1</v>
      </c>
      <c r="D87">
        <v>1921</v>
      </c>
      <c r="E87" t="s">
        <v>168</v>
      </c>
      <c r="F87" s="1">
        <v>4055</v>
      </c>
      <c r="G87" t="b">
        <v>1</v>
      </c>
      <c r="H87">
        <v>-1</v>
      </c>
      <c r="I87" s="1">
        <v>14636</v>
      </c>
      <c r="J87" s="1">
        <v>17712</v>
      </c>
      <c r="K87">
        <v>3</v>
      </c>
      <c r="L87" t="b">
        <v>1</v>
      </c>
      <c r="N87" s="3">
        <f t="shared" ca="1" si="6"/>
        <v>36544</v>
      </c>
      <c r="O87">
        <f t="shared" si="4"/>
        <v>3076</v>
      </c>
      <c r="P87" s="3">
        <f t="shared" ca="1" si="7"/>
        <v>38704</v>
      </c>
      <c r="Q87" t="str">
        <f t="shared" si="5"/>
        <v>BIGDIFF</v>
      </c>
    </row>
    <row r="88" spans="1:17" x14ac:dyDescent="0.3">
      <c r="A88" t="s">
        <v>169</v>
      </c>
      <c r="B88" s="1">
        <v>24654</v>
      </c>
      <c r="C88" t="b">
        <v>1</v>
      </c>
      <c r="D88">
        <v>639</v>
      </c>
      <c r="E88" t="s">
        <v>170</v>
      </c>
      <c r="F88" s="1">
        <v>24861</v>
      </c>
      <c r="G88" t="b">
        <v>1</v>
      </c>
      <c r="H88">
        <v>-1</v>
      </c>
      <c r="I88" s="1">
        <v>41650</v>
      </c>
      <c r="J88" s="1">
        <v>42123</v>
      </c>
      <c r="K88">
        <v>0</v>
      </c>
      <c r="L88" t="b">
        <v>1</v>
      </c>
      <c r="N88" s="3">
        <f t="shared" ca="1" si="6"/>
        <v>18105</v>
      </c>
      <c r="O88">
        <f t="shared" si="4"/>
        <v>473</v>
      </c>
      <c r="P88" s="3">
        <f t="shared" ca="1" si="7"/>
        <v>17898</v>
      </c>
      <c r="Q88" t="str">
        <f t="shared" si="5"/>
        <v>BIGDIFF</v>
      </c>
    </row>
    <row r="89" spans="1:17" x14ac:dyDescent="0.3">
      <c r="A89" t="s">
        <v>171</v>
      </c>
      <c r="B89" s="1">
        <v>26232</v>
      </c>
      <c r="C89" t="b">
        <v>1</v>
      </c>
      <c r="D89">
        <v>840</v>
      </c>
      <c r="E89" t="s">
        <v>172</v>
      </c>
      <c r="F89" t="s">
        <v>2</v>
      </c>
      <c r="G89" t="b">
        <v>0</v>
      </c>
      <c r="H89">
        <v>-1</v>
      </c>
      <c r="I89" s="1">
        <v>34700</v>
      </c>
      <c r="J89" s="1">
        <v>38718</v>
      </c>
      <c r="K89">
        <v>0</v>
      </c>
      <c r="L89" t="b">
        <v>1</v>
      </c>
      <c r="N89" s="3">
        <f t="shared" ca="1" si="6"/>
        <v>16527</v>
      </c>
      <c r="O89">
        <f t="shared" si="4"/>
        <v>4018</v>
      </c>
      <c r="P89" s="3" t="e">
        <f t="shared" ca="1" si="7"/>
        <v>#VALUE!</v>
      </c>
      <c r="Q89" t="str">
        <f t="shared" si="5"/>
        <v>BIGDIFF</v>
      </c>
    </row>
    <row r="90" spans="1:17" x14ac:dyDescent="0.3">
      <c r="A90" t="s">
        <v>173</v>
      </c>
      <c r="B90" s="1">
        <v>30189</v>
      </c>
      <c r="C90" t="b">
        <v>1</v>
      </c>
      <c r="D90">
        <v>1223</v>
      </c>
      <c r="E90" t="s">
        <v>174</v>
      </c>
      <c r="F90" s="1">
        <v>22388</v>
      </c>
      <c r="G90" t="b">
        <v>1</v>
      </c>
      <c r="H90">
        <v>-1</v>
      </c>
      <c r="I90" s="1">
        <v>40269</v>
      </c>
      <c r="J90" t="s">
        <v>2</v>
      </c>
      <c r="K90">
        <v>0</v>
      </c>
      <c r="L90" t="b">
        <v>0</v>
      </c>
      <c r="N90" s="3">
        <f t="shared" ca="1" si="6"/>
        <v>12570</v>
      </c>
      <c r="O90" t="b">
        <f t="shared" si="4"/>
        <v>0</v>
      </c>
      <c r="P90" s="3">
        <f t="shared" ca="1" si="7"/>
        <v>20371</v>
      </c>
      <c r="Q90" t="str">
        <f t="shared" si="5"/>
        <v>BIGDIFF</v>
      </c>
    </row>
    <row r="91" spans="1:17" x14ac:dyDescent="0.3">
      <c r="A91" t="s">
        <v>175</v>
      </c>
      <c r="B91" s="1">
        <v>30123</v>
      </c>
      <c r="C91" t="b">
        <v>1</v>
      </c>
      <c r="D91">
        <v>1344</v>
      </c>
      <c r="E91" t="s">
        <v>176</v>
      </c>
      <c r="F91" s="1">
        <v>30531</v>
      </c>
      <c r="G91" t="b">
        <v>1</v>
      </c>
      <c r="H91">
        <v>1804</v>
      </c>
      <c r="I91" s="1">
        <v>40740</v>
      </c>
      <c r="J91" s="1">
        <v>41275</v>
      </c>
      <c r="K91">
        <v>0</v>
      </c>
      <c r="L91" t="b">
        <v>1</v>
      </c>
      <c r="N91" s="3">
        <f t="shared" ca="1" si="6"/>
        <v>12636</v>
      </c>
      <c r="O91">
        <f t="shared" si="4"/>
        <v>535</v>
      </c>
      <c r="P91" s="3">
        <f t="shared" ca="1" si="7"/>
        <v>12228</v>
      </c>
      <c r="Q91">
        <f t="shared" si="5"/>
        <v>460</v>
      </c>
    </row>
    <row r="92" spans="1:17" x14ac:dyDescent="0.3">
      <c r="A92" t="s">
        <v>177</v>
      </c>
      <c r="B92" s="1">
        <v>12793</v>
      </c>
      <c r="C92" t="b">
        <v>1</v>
      </c>
      <c r="D92">
        <v>1136</v>
      </c>
      <c r="E92" t="s">
        <v>178</v>
      </c>
      <c r="F92" t="s">
        <v>2</v>
      </c>
      <c r="G92" t="b">
        <v>0</v>
      </c>
      <c r="H92">
        <v>-1</v>
      </c>
      <c r="I92" s="1">
        <v>24731</v>
      </c>
      <c r="J92" s="1">
        <v>25569</v>
      </c>
      <c r="K92">
        <v>0</v>
      </c>
      <c r="L92" t="b">
        <v>1</v>
      </c>
      <c r="N92" s="3">
        <f t="shared" ca="1" si="6"/>
        <v>29966</v>
      </c>
      <c r="O92">
        <f t="shared" si="4"/>
        <v>838</v>
      </c>
      <c r="P92" s="3" t="e">
        <f t="shared" ca="1" si="7"/>
        <v>#VALUE!</v>
      </c>
      <c r="Q92" t="str">
        <f t="shared" si="5"/>
        <v>BIGDIFF</v>
      </c>
    </row>
    <row r="93" spans="1:17" x14ac:dyDescent="0.3">
      <c r="A93" t="s">
        <v>179</v>
      </c>
      <c r="B93" s="1">
        <v>20203</v>
      </c>
      <c r="C93" t="b">
        <v>1</v>
      </c>
      <c r="D93">
        <v>1324</v>
      </c>
      <c r="E93" t="s">
        <v>180</v>
      </c>
      <c r="F93" s="1">
        <v>18210</v>
      </c>
      <c r="G93" t="b">
        <v>1</v>
      </c>
      <c r="H93">
        <v>-1</v>
      </c>
      <c r="I93" s="1">
        <v>33355</v>
      </c>
      <c r="J93" s="1">
        <v>36526</v>
      </c>
      <c r="K93">
        <v>0</v>
      </c>
      <c r="L93" t="b">
        <v>1</v>
      </c>
      <c r="N93" s="3">
        <f t="shared" ca="1" si="6"/>
        <v>22556</v>
      </c>
      <c r="O93">
        <f t="shared" si="4"/>
        <v>3171</v>
      </c>
      <c r="P93" s="3">
        <f t="shared" ca="1" si="7"/>
        <v>24549</v>
      </c>
      <c r="Q93" t="str">
        <f t="shared" si="5"/>
        <v>BIGDIFF</v>
      </c>
    </row>
    <row r="94" spans="1:17" x14ac:dyDescent="0.3">
      <c r="A94" t="s">
        <v>181</v>
      </c>
      <c r="B94" t="s">
        <v>2</v>
      </c>
      <c r="C94" t="b">
        <v>1</v>
      </c>
      <c r="D94">
        <v>2008</v>
      </c>
      <c r="E94" t="s">
        <v>182</v>
      </c>
      <c r="F94" t="s">
        <v>2</v>
      </c>
      <c r="G94" t="b">
        <v>0</v>
      </c>
      <c r="H94">
        <v>-1</v>
      </c>
      <c r="I94" t="s">
        <v>2</v>
      </c>
      <c r="J94" t="s">
        <v>2</v>
      </c>
      <c r="K94">
        <v>1</v>
      </c>
      <c r="L94" t="b">
        <v>0</v>
      </c>
      <c r="N94" s="3" t="e">
        <f t="shared" ca="1" si="6"/>
        <v>#VALUE!</v>
      </c>
      <c r="O94" t="b">
        <f t="shared" si="4"/>
        <v>0</v>
      </c>
      <c r="P94" s="3" t="e">
        <f t="shared" ca="1" si="7"/>
        <v>#VALUE!</v>
      </c>
      <c r="Q94" t="str">
        <f t="shared" si="5"/>
        <v>BIGDIFF</v>
      </c>
    </row>
    <row r="95" spans="1:17" x14ac:dyDescent="0.3">
      <c r="A95" t="s">
        <v>183</v>
      </c>
      <c r="B95" s="1">
        <v>26765</v>
      </c>
      <c r="C95" t="b">
        <v>1</v>
      </c>
      <c r="D95">
        <v>812</v>
      </c>
      <c r="E95" t="s">
        <v>184</v>
      </c>
      <c r="F95" t="s">
        <v>2</v>
      </c>
      <c r="G95" t="b">
        <v>0</v>
      </c>
      <c r="H95">
        <v>-1</v>
      </c>
      <c r="I95" s="1">
        <v>41959</v>
      </c>
      <c r="J95" t="s">
        <v>2</v>
      </c>
      <c r="K95">
        <v>0</v>
      </c>
      <c r="L95" t="b">
        <v>0</v>
      </c>
      <c r="N95" s="3">
        <f t="shared" ca="1" si="6"/>
        <v>15994</v>
      </c>
      <c r="O95" t="b">
        <f t="shared" si="4"/>
        <v>0</v>
      </c>
      <c r="P95" s="3" t="e">
        <f t="shared" ca="1" si="7"/>
        <v>#VALUE!</v>
      </c>
      <c r="Q95" t="str">
        <f t="shared" si="5"/>
        <v>BIGDIFF</v>
      </c>
    </row>
    <row r="96" spans="1:17" x14ac:dyDescent="0.3">
      <c r="A96" t="s">
        <v>185</v>
      </c>
      <c r="B96" s="1">
        <v>22253</v>
      </c>
      <c r="C96" t="b">
        <v>1</v>
      </c>
      <c r="D96">
        <v>732</v>
      </c>
      <c r="E96" t="s">
        <v>186</v>
      </c>
      <c r="F96" t="s">
        <v>2</v>
      </c>
      <c r="G96" t="b">
        <v>1</v>
      </c>
      <c r="H96">
        <v>-1</v>
      </c>
      <c r="I96" s="1">
        <v>31535</v>
      </c>
      <c r="J96" s="1">
        <v>34936</v>
      </c>
      <c r="K96">
        <v>0</v>
      </c>
      <c r="L96" t="b">
        <v>1</v>
      </c>
      <c r="N96" s="3">
        <f t="shared" ca="1" si="6"/>
        <v>20506</v>
      </c>
      <c r="O96">
        <f t="shared" si="4"/>
        <v>3401</v>
      </c>
      <c r="P96" s="3" t="e">
        <f t="shared" ca="1" si="7"/>
        <v>#VALUE!</v>
      </c>
      <c r="Q96" t="str">
        <f t="shared" si="5"/>
        <v>BIGDIFF</v>
      </c>
    </row>
    <row r="97" spans="1:17" x14ac:dyDescent="0.3">
      <c r="A97" t="s">
        <v>187</v>
      </c>
      <c r="B97" s="1">
        <v>24006</v>
      </c>
      <c r="C97" t="b">
        <v>1</v>
      </c>
      <c r="D97">
        <v>1870</v>
      </c>
      <c r="E97" t="s">
        <v>188</v>
      </c>
      <c r="F97" t="s">
        <v>2</v>
      </c>
      <c r="G97" t="b">
        <v>1</v>
      </c>
      <c r="H97">
        <v>-1</v>
      </c>
      <c r="I97" s="1">
        <v>37620</v>
      </c>
      <c r="J97" s="1">
        <v>40179</v>
      </c>
      <c r="K97">
        <v>1</v>
      </c>
      <c r="L97" t="b">
        <v>1</v>
      </c>
      <c r="N97" s="3">
        <f t="shared" ca="1" si="6"/>
        <v>18753</v>
      </c>
      <c r="O97">
        <f t="shared" si="4"/>
        <v>2559</v>
      </c>
      <c r="P97" s="3" t="e">
        <f t="shared" ca="1" si="7"/>
        <v>#VALUE!</v>
      </c>
      <c r="Q97" t="str">
        <f t="shared" si="5"/>
        <v>BIGDIFF</v>
      </c>
    </row>
    <row r="98" spans="1:17" x14ac:dyDescent="0.3">
      <c r="A98" t="s">
        <v>189</v>
      </c>
      <c r="B98" s="1">
        <v>21254</v>
      </c>
      <c r="C98" t="b">
        <v>1</v>
      </c>
      <c r="D98">
        <v>899</v>
      </c>
      <c r="E98" t="s">
        <v>190</v>
      </c>
      <c r="F98" t="s">
        <v>2</v>
      </c>
      <c r="G98" t="b">
        <v>1</v>
      </c>
      <c r="H98">
        <v>-1</v>
      </c>
      <c r="I98" s="1">
        <v>35840</v>
      </c>
      <c r="J98" s="1">
        <v>38015</v>
      </c>
      <c r="K98">
        <v>1</v>
      </c>
      <c r="L98" t="b">
        <v>1</v>
      </c>
      <c r="N98" s="3">
        <f t="shared" ca="1" si="6"/>
        <v>21505</v>
      </c>
      <c r="O98">
        <f t="shared" si="4"/>
        <v>2175</v>
      </c>
      <c r="P98" s="3" t="e">
        <f t="shared" ca="1" si="7"/>
        <v>#VALUE!</v>
      </c>
      <c r="Q98" t="str">
        <f t="shared" si="5"/>
        <v>BIGDIFF</v>
      </c>
    </row>
    <row r="99" spans="1:17" x14ac:dyDescent="0.3">
      <c r="A99" t="s">
        <v>191</v>
      </c>
      <c r="B99" s="1">
        <v>22060</v>
      </c>
      <c r="C99" t="b">
        <v>1</v>
      </c>
      <c r="D99">
        <v>2404</v>
      </c>
      <c r="E99" t="s">
        <v>192</v>
      </c>
      <c r="F99" t="s">
        <v>2</v>
      </c>
      <c r="G99" t="b">
        <v>0</v>
      </c>
      <c r="H99">
        <v>-1</v>
      </c>
      <c r="I99" s="1">
        <v>31778</v>
      </c>
      <c r="J99" s="1">
        <v>38353</v>
      </c>
      <c r="K99">
        <v>3</v>
      </c>
      <c r="L99" t="b">
        <v>1</v>
      </c>
      <c r="N99" s="3">
        <f t="shared" ca="1" si="6"/>
        <v>20699</v>
      </c>
      <c r="O99">
        <f t="shared" si="4"/>
        <v>6575</v>
      </c>
      <c r="P99" s="3" t="e">
        <f t="shared" ca="1" si="7"/>
        <v>#VALUE!</v>
      </c>
      <c r="Q99" t="str">
        <f t="shared" si="5"/>
        <v>BIGDIFF</v>
      </c>
    </row>
    <row r="100" spans="1:17" x14ac:dyDescent="0.3">
      <c r="A100" t="s">
        <v>193</v>
      </c>
      <c r="B100" s="1">
        <v>22694</v>
      </c>
      <c r="C100" t="b">
        <v>1</v>
      </c>
      <c r="D100">
        <v>2364</v>
      </c>
      <c r="E100" t="s">
        <v>194</v>
      </c>
      <c r="F100" t="s">
        <v>2</v>
      </c>
      <c r="G100" t="b">
        <v>1</v>
      </c>
      <c r="H100">
        <v>-1</v>
      </c>
      <c r="I100" s="1">
        <v>39310</v>
      </c>
      <c r="J100" t="s">
        <v>2</v>
      </c>
      <c r="K100">
        <v>1</v>
      </c>
      <c r="L100" t="b">
        <v>0</v>
      </c>
      <c r="N100" s="3">
        <f t="shared" ca="1" si="6"/>
        <v>20065</v>
      </c>
      <c r="O100" t="b">
        <f t="shared" si="4"/>
        <v>0</v>
      </c>
      <c r="P100" s="3" t="e">
        <f t="shared" ca="1" si="7"/>
        <v>#VALUE!</v>
      </c>
      <c r="Q100" t="str">
        <f t="shared" si="5"/>
        <v>BIGDIFF</v>
      </c>
    </row>
    <row r="101" spans="1:17" x14ac:dyDescent="0.3">
      <c r="A101" t="s">
        <v>132</v>
      </c>
      <c r="B101" s="1">
        <v>22549</v>
      </c>
      <c r="C101" t="b">
        <v>1</v>
      </c>
      <c r="D101">
        <v>1777</v>
      </c>
      <c r="E101" t="s">
        <v>195</v>
      </c>
      <c r="F101" s="1">
        <v>22922</v>
      </c>
      <c r="G101" t="b">
        <v>1</v>
      </c>
      <c r="H101">
        <v>-1</v>
      </c>
      <c r="I101" s="1">
        <v>31542</v>
      </c>
      <c r="J101" s="1">
        <v>34197</v>
      </c>
      <c r="K101">
        <v>0</v>
      </c>
      <c r="L101" t="b">
        <v>1</v>
      </c>
      <c r="N101" s="3">
        <f t="shared" ca="1" si="6"/>
        <v>20210</v>
      </c>
      <c r="O101">
        <f t="shared" si="4"/>
        <v>2655</v>
      </c>
      <c r="P101" s="3">
        <f t="shared" ca="1" si="7"/>
        <v>19837</v>
      </c>
      <c r="Q101" t="str">
        <f t="shared" si="5"/>
        <v>BIGDIFF</v>
      </c>
    </row>
    <row r="102" spans="1:17" x14ac:dyDescent="0.3">
      <c r="A102" t="s">
        <v>196</v>
      </c>
      <c r="B102" s="1">
        <v>15015</v>
      </c>
      <c r="C102" t="b">
        <v>1</v>
      </c>
      <c r="D102">
        <v>1871</v>
      </c>
      <c r="E102" t="s">
        <v>197</v>
      </c>
      <c r="F102" t="s">
        <v>2</v>
      </c>
      <c r="G102" t="b">
        <v>1</v>
      </c>
      <c r="H102">
        <v>-1</v>
      </c>
      <c r="I102" s="1">
        <v>42621</v>
      </c>
      <c r="J102" t="s">
        <v>2</v>
      </c>
      <c r="K102">
        <v>1</v>
      </c>
      <c r="L102" t="b">
        <v>0</v>
      </c>
      <c r="N102" s="3">
        <f t="shared" ca="1" si="6"/>
        <v>27744</v>
      </c>
      <c r="O102" t="b">
        <f t="shared" si="4"/>
        <v>0</v>
      </c>
      <c r="P102" s="3" t="e">
        <f t="shared" ca="1" si="7"/>
        <v>#VALUE!</v>
      </c>
      <c r="Q102" t="str">
        <f t="shared" si="5"/>
        <v>BIGDIFF</v>
      </c>
    </row>
    <row r="103" spans="1:17" x14ac:dyDescent="0.3">
      <c r="A103" t="s">
        <v>198</v>
      </c>
      <c r="B103" s="1">
        <v>25566</v>
      </c>
      <c r="C103" t="b">
        <v>1</v>
      </c>
      <c r="D103">
        <v>1251</v>
      </c>
      <c r="E103" t="s">
        <v>199</v>
      </c>
      <c r="F103" t="s">
        <v>2</v>
      </c>
      <c r="G103" t="b">
        <v>0</v>
      </c>
      <c r="H103">
        <v>-1</v>
      </c>
      <c r="I103" s="1">
        <v>37224</v>
      </c>
      <c r="J103" t="s">
        <v>2</v>
      </c>
      <c r="K103">
        <v>2</v>
      </c>
      <c r="L103" t="b">
        <v>0</v>
      </c>
      <c r="N103" s="3">
        <f t="shared" ca="1" si="6"/>
        <v>17193</v>
      </c>
      <c r="O103" t="b">
        <f t="shared" si="4"/>
        <v>0</v>
      </c>
      <c r="P103" s="3" t="e">
        <f t="shared" ca="1" si="7"/>
        <v>#VALUE!</v>
      </c>
      <c r="Q103" t="str">
        <f t="shared" si="5"/>
        <v>BIGDIFF</v>
      </c>
    </row>
    <row r="104" spans="1:17" x14ac:dyDescent="0.3">
      <c r="A104" t="s">
        <v>200</v>
      </c>
      <c r="B104" s="1">
        <v>27793</v>
      </c>
      <c r="C104" t="b">
        <v>1</v>
      </c>
      <c r="D104">
        <v>110</v>
      </c>
      <c r="E104" t="s">
        <v>201</v>
      </c>
      <c r="F104" s="1">
        <v>26219</v>
      </c>
      <c r="G104" t="b">
        <v>1</v>
      </c>
      <c r="H104">
        <v>759</v>
      </c>
      <c r="I104" s="1">
        <v>40252</v>
      </c>
      <c r="J104" t="s">
        <v>2</v>
      </c>
      <c r="K104">
        <v>3</v>
      </c>
      <c r="L104" t="b">
        <v>0</v>
      </c>
      <c r="N104" s="3">
        <f t="shared" ca="1" si="6"/>
        <v>14966</v>
      </c>
      <c r="O104" t="b">
        <f t="shared" si="4"/>
        <v>0</v>
      </c>
      <c r="P104" s="3">
        <f t="shared" ca="1" si="7"/>
        <v>16540</v>
      </c>
      <c r="Q104">
        <f t="shared" si="5"/>
        <v>649</v>
      </c>
    </row>
    <row r="105" spans="1:17" x14ac:dyDescent="0.3">
      <c r="A105" t="s">
        <v>202</v>
      </c>
      <c r="B105" s="1">
        <v>19952</v>
      </c>
      <c r="C105" t="b">
        <v>1</v>
      </c>
      <c r="D105">
        <v>1210</v>
      </c>
      <c r="E105" t="s">
        <v>203</v>
      </c>
      <c r="F105" t="s">
        <v>2</v>
      </c>
      <c r="G105" t="b">
        <v>0</v>
      </c>
      <c r="H105">
        <v>-1</v>
      </c>
      <c r="I105" s="1">
        <v>28535</v>
      </c>
      <c r="J105" s="1">
        <v>30877</v>
      </c>
      <c r="K105">
        <v>0</v>
      </c>
      <c r="L105" t="b">
        <v>1</v>
      </c>
      <c r="N105" s="3">
        <f t="shared" ca="1" si="6"/>
        <v>22807</v>
      </c>
      <c r="O105">
        <f t="shared" si="4"/>
        <v>2342</v>
      </c>
      <c r="P105" s="3" t="e">
        <f t="shared" ca="1" si="7"/>
        <v>#VALUE!</v>
      </c>
      <c r="Q105" t="str">
        <f t="shared" si="5"/>
        <v>BIGDIFF</v>
      </c>
    </row>
    <row r="106" spans="1:17" x14ac:dyDescent="0.3">
      <c r="A106" t="s">
        <v>204</v>
      </c>
      <c r="B106" s="1">
        <v>23901</v>
      </c>
      <c r="C106" t="b">
        <v>1</v>
      </c>
      <c r="D106">
        <v>1514</v>
      </c>
      <c r="E106" t="s">
        <v>205</v>
      </c>
      <c r="F106" t="s">
        <v>2</v>
      </c>
      <c r="G106" t="b">
        <v>0</v>
      </c>
      <c r="H106">
        <v>-1</v>
      </c>
      <c r="I106" s="1">
        <v>33239</v>
      </c>
      <c r="J106" s="1">
        <v>35796</v>
      </c>
      <c r="K106">
        <v>1</v>
      </c>
      <c r="L106" t="b">
        <v>1</v>
      </c>
      <c r="N106" s="3">
        <f t="shared" ca="1" si="6"/>
        <v>18858</v>
      </c>
      <c r="O106">
        <f t="shared" si="4"/>
        <v>2557</v>
      </c>
      <c r="P106" s="3" t="e">
        <f t="shared" ca="1" si="7"/>
        <v>#VALUE!</v>
      </c>
      <c r="Q106" t="str">
        <f t="shared" si="5"/>
        <v>BIGDIFF</v>
      </c>
    </row>
    <row r="107" spans="1:17" x14ac:dyDescent="0.3">
      <c r="A107" t="s">
        <v>206</v>
      </c>
      <c r="B107" s="1">
        <v>25214</v>
      </c>
      <c r="C107" t="b">
        <v>1</v>
      </c>
      <c r="D107">
        <v>212</v>
      </c>
      <c r="E107" t="s">
        <v>207</v>
      </c>
      <c r="F107" t="s">
        <v>2</v>
      </c>
      <c r="G107" t="b">
        <v>1</v>
      </c>
      <c r="H107">
        <v>-1</v>
      </c>
      <c r="I107" s="1">
        <v>35084</v>
      </c>
      <c r="J107" t="s">
        <v>2</v>
      </c>
      <c r="K107">
        <v>3</v>
      </c>
      <c r="L107" t="b">
        <v>0</v>
      </c>
      <c r="N107" s="3">
        <f t="shared" ca="1" si="6"/>
        <v>17545</v>
      </c>
      <c r="O107" t="b">
        <f t="shared" si="4"/>
        <v>0</v>
      </c>
      <c r="P107" s="3" t="e">
        <f t="shared" ca="1" si="7"/>
        <v>#VALUE!</v>
      </c>
      <c r="Q107" t="str">
        <f t="shared" si="5"/>
        <v>BIGDIFF</v>
      </c>
    </row>
    <row r="108" spans="1:17" x14ac:dyDescent="0.3">
      <c r="A108" t="s">
        <v>208</v>
      </c>
      <c r="B108" s="1">
        <v>23002</v>
      </c>
      <c r="C108" t="b">
        <v>1</v>
      </c>
      <c r="D108">
        <v>337</v>
      </c>
      <c r="E108" t="s">
        <v>209</v>
      </c>
      <c r="F108" s="1">
        <v>23081</v>
      </c>
      <c r="G108" t="b">
        <v>1</v>
      </c>
      <c r="H108">
        <v>-1</v>
      </c>
      <c r="I108" s="1">
        <v>34213</v>
      </c>
      <c r="J108" s="1">
        <v>35731</v>
      </c>
      <c r="K108">
        <v>0</v>
      </c>
      <c r="L108" t="b">
        <v>1</v>
      </c>
      <c r="N108" s="3">
        <f t="shared" ca="1" si="6"/>
        <v>19757</v>
      </c>
      <c r="O108">
        <f t="shared" si="4"/>
        <v>1518</v>
      </c>
      <c r="P108" s="3">
        <f t="shared" ca="1" si="7"/>
        <v>19678</v>
      </c>
      <c r="Q108" t="str">
        <f t="shared" si="5"/>
        <v>BIGDIFF</v>
      </c>
    </row>
    <row r="109" spans="1:17" x14ac:dyDescent="0.3">
      <c r="A109" t="s">
        <v>210</v>
      </c>
      <c r="B109" s="1">
        <v>21453</v>
      </c>
      <c r="C109" t="b">
        <v>1</v>
      </c>
      <c r="D109">
        <v>1949</v>
      </c>
      <c r="E109" t="s">
        <v>211</v>
      </c>
      <c r="F109" s="1">
        <v>22107</v>
      </c>
      <c r="G109" t="b">
        <v>1</v>
      </c>
      <c r="H109">
        <v>-1</v>
      </c>
      <c r="I109" s="1">
        <v>35170</v>
      </c>
      <c r="J109" t="s">
        <v>2</v>
      </c>
      <c r="K109">
        <v>3</v>
      </c>
      <c r="L109" t="b">
        <v>0</v>
      </c>
      <c r="N109" s="3">
        <f t="shared" ca="1" si="6"/>
        <v>21306</v>
      </c>
      <c r="O109" t="b">
        <f t="shared" si="4"/>
        <v>0</v>
      </c>
      <c r="P109" s="3">
        <f t="shared" ca="1" si="7"/>
        <v>20652</v>
      </c>
      <c r="Q109" t="str">
        <f t="shared" si="5"/>
        <v>BIGDIFF</v>
      </c>
    </row>
    <row r="110" spans="1:17" x14ac:dyDescent="0.3">
      <c r="A110" t="s">
        <v>212</v>
      </c>
      <c r="B110" s="1">
        <v>29627</v>
      </c>
      <c r="C110" t="b">
        <v>1</v>
      </c>
      <c r="D110">
        <v>1829</v>
      </c>
      <c r="E110" t="s">
        <v>213</v>
      </c>
      <c r="F110" t="s">
        <v>2</v>
      </c>
      <c r="G110" t="b">
        <v>0</v>
      </c>
      <c r="H110">
        <v>-1</v>
      </c>
      <c r="I110" s="1">
        <v>41440</v>
      </c>
      <c r="J110" t="s">
        <v>2</v>
      </c>
      <c r="K110">
        <v>1</v>
      </c>
      <c r="L110" t="b">
        <v>0</v>
      </c>
      <c r="N110" s="3">
        <f t="shared" ca="1" si="6"/>
        <v>13132</v>
      </c>
      <c r="O110" t="b">
        <f t="shared" si="4"/>
        <v>0</v>
      </c>
      <c r="P110" s="3" t="e">
        <f t="shared" ca="1" si="7"/>
        <v>#VALUE!</v>
      </c>
      <c r="Q110" t="str">
        <f t="shared" si="5"/>
        <v>BIGDIFF</v>
      </c>
    </row>
    <row r="111" spans="1:17" x14ac:dyDescent="0.3">
      <c r="A111" t="s">
        <v>214</v>
      </c>
      <c r="B111" s="1">
        <v>26882</v>
      </c>
      <c r="C111" t="b">
        <v>1</v>
      </c>
      <c r="D111">
        <v>484</v>
      </c>
      <c r="E111" t="s">
        <v>215</v>
      </c>
      <c r="F111" s="1">
        <v>27117</v>
      </c>
      <c r="G111" t="b">
        <v>1</v>
      </c>
      <c r="H111">
        <v>-1</v>
      </c>
      <c r="I111" s="1">
        <v>39704</v>
      </c>
      <c r="J111" t="s">
        <v>2</v>
      </c>
      <c r="K111">
        <v>2</v>
      </c>
      <c r="L111" t="b">
        <v>0</v>
      </c>
      <c r="N111" s="3">
        <f t="shared" ca="1" si="6"/>
        <v>15877</v>
      </c>
      <c r="O111" t="b">
        <f t="shared" si="4"/>
        <v>0</v>
      </c>
      <c r="P111" s="3">
        <f t="shared" ca="1" si="7"/>
        <v>15642</v>
      </c>
      <c r="Q111" t="str">
        <f t="shared" si="5"/>
        <v>BIGDIFF</v>
      </c>
    </row>
    <row r="112" spans="1:17" x14ac:dyDescent="0.3">
      <c r="A112" t="s">
        <v>216</v>
      </c>
      <c r="B112" s="1">
        <v>26824</v>
      </c>
      <c r="C112" t="b">
        <v>1</v>
      </c>
      <c r="D112">
        <v>2461</v>
      </c>
      <c r="E112" t="s">
        <v>217</v>
      </c>
      <c r="F112" t="s">
        <v>2</v>
      </c>
      <c r="G112" t="b">
        <v>1</v>
      </c>
      <c r="H112">
        <v>-1</v>
      </c>
      <c r="I112" s="1">
        <v>35431</v>
      </c>
      <c r="J112" t="s">
        <v>2</v>
      </c>
      <c r="K112">
        <v>1</v>
      </c>
      <c r="L112" t="b">
        <v>0</v>
      </c>
      <c r="N112" s="3">
        <f t="shared" ca="1" si="6"/>
        <v>15935</v>
      </c>
      <c r="O112" t="b">
        <f t="shared" si="4"/>
        <v>0</v>
      </c>
      <c r="P112" s="3" t="e">
        <f t="shared" ca="1" si="7"/>
        <v>#VALUE!</v>
      </c>
      <c r="Q112" t="str">
        <f t="shared" si="5"/>
        <v>BIGDIFF</v>
      </c>
    </row>
    <row r="113" spans="1:17" x14ac:dyDescent="0.3">
      <c r="A113" t="s">
        <v>218</v>
      </c>
      <c r="B113" s="1">
        <v>16211</v>
      </c>
      <c r="C113" t="b">
        <v>1</v>
      </c>
      <c r="D113">
        <v>1722</v>
      </c>
      <c r="E113" t="s">
        <v>219</v>
      </c>
      <c r="F113" t="s">
        <v>2</v>
      </c>
      <c r="G113" t="b">
        <v>1</v>
      </c>
      <c r="H113">
        <v>-1</v>
      </c>
      <c r="I113" s="1">
        <v>36379</v>
      </c>
      <c r="J113" t="s">
        <v>2</v>
      </c>
      <c r="K113">
        <v>0</v>
      </c>
      <c r="L113" t="b">
        <v>0</v>
      </c>
      <c r="N113" s="3">
        <f t="shared" ca="1" si="6"/>
        <v>26548</v>
      </c>
      <c r="O113" t="b">
        <f t="shared" si="4"/>
        <v>0</v>
      </c>
      <c r="P113" s="3" t="e">
        <f t="shared" ca="1" si="7"/>
        <v>#VALUE!</v>
      </c>
      <c r="Q113" t="str">
        <f t="shared" si="5"/>
        <v>BIGDIFF</v>
      </c>
    </row>
    <row r="114" spans="1:17" x14ac:dyDescent="0.3">
      <c r="A114" t="s">
        <v>99</v>
      </c>
      <c r="B114" s="1">
        <v>18674</v>
      </c>
      <c r="C114" t="b">
        <v>1</v>
      </c>
      <c r="D114">
        <v>2345</v>
      </c>
      <c r="E114" t="s">
        <v>220</v>
      </c>
      <c r="F114" t="s">
        <v>2</v>
      </c>
      <c r="G114" t="b">
        <v>0</v>
      </c>
      <c r="H114">
        <v>-1</v>
      </c>
      <c r="I114" s="1">
        <v>29785</v>
      </c>
      <c r="J114" s="1">
        <v>33604</v>
      </c>
      <c r="K114">
        <v>2</v>
      </c>
      <c r="L114" t="b">
        <v>1</v>
      </c>
      <c r="N114" s="3">
        <f t="shared" ca="1" si="6"/>
        <v>24085</v>
      </c>
      <c r="O114">
        <f t="shared" si="4"/>
        <v>3819</v>
      </c>
      <c r="P114" s="3" t="e">
        <f t="shared" ca="1" si="7"/>
        <v>#VALUE!</v>
      </c>
      <c r="Q114" t="str">
        <f t="shared" si="5"/>
        <v>BIGDIFF</v>
      </c>
    </row>
    <row r="115" spans="1:17" x14ac:dyDescent="0.3">
      <c r="A115" t="s">
        <v>221</v>
      </c>
      <c r="B115" s="1">
        <v>24266</v>
      </c>
      <c r="C115" t="b">
        <v>1</v>
      </c>
      <c r="D115">
        <v>900</v>
      </c>
      <c r="E115" t="s">
        <v>222</v>
      </c>
      <c r="F115" t="s">
        <v>2</v>
      </c>
      <c r="G115" t="b">
        <v>1</v>
      </c>
      <c r="H115">
        <v>-1</v>
      </c>
      <c r="I115" s="1">
        <v>39396</v>
      </c>
      <c r="J115" t="s">
        <v>2</v>
      </c>
      <c r="K115">
        <v>1</v>
      </c>
      <c r="L115" t="b">
        <v>0</v>
      </c>
      <c r="N115" s="3">
        <f t="shared" ca="1" si="6"/>
        <v>18493</v>
      </c>
      <c r="O115" t="b">
        <f t="shared" si="4"/>
        <v>0</v>
      </c>
      <c r="P115" s="3" t="e">
        <f t="shared" ca="1" si="7"/>
        <v>#VALUE!</v>
      </c>
      <c r="Q115" t="str">
        <f t="shared" si="5"/>
        <v>BIGDIFF</v>
      </c>
    </row>
    <row r="116" spans="1:17" x14ac:dyDescent="0.3">
      <c r="A116" t="s">
        <v>223</v>
      </c>
      <c r="B116" s="1">
        <v>23580</v>
      </c>
      <c r="C116" t="b">
        <v>1</v>
      </c>
      <c r="D116">
        <v>1496</v>
      </c>
      <c r="E116" t="s">
        <v>224</v>
      </c>
      <c r="F116" s="1">
        <v>25094</v>
      </c>
      <c r="G116" t="b">
        <v>1</v>
      </c>
      <c r="H116">
        <v>-1</v>
      </c>
      <c r="I116" s="1">
        <v>34573</v>
      </c>
      <c r="J116" s="1">
        <v>35065</v>
      </c>
      <c r="K116">
        <v>0</v>
      </c>
      <c r="L116" t="b">
        <v>1</v>
      </c>
      <c r="N116" s="3">
        <f t="shared" ca="1" si="6"/>
        <v>19179</v>
      </c>
      <c r="O116">
        <f t="shared" si="4"/>
        <v>492</v>
      </c>
      <c r="P116" s="3">
        <f t="shared" ca="1" si="7"/>
        <v>17665</v>
      </c>
      <c r="Q116" t="str">
        <f t="shared" si="5"/>
        <v>BIGDIFF</v>
      </c>
    </row>
    <row r="117" spans="1:17" x14ac:dyDescent="0.3">
      <c r="A117" t="s">
        <v>225</v>
      </c>
      <c r="B117" s="1">
        <v>29860</v>
      </c>
      <c r="C117" t="b">
        <v>1</v>
      </c>
      <c r="D117">
        <v>794</v>
      </c>
      <c r="E117" t="s">
        <v>226</v>
      </c>
      <c r="F117" s="1">
        <v>27595</v>
      </c>
      <c r="G117" t="b">
        <v>1</v>
      </c>
      <c r="H117">
        <v>-1</v>
      </c>
      <c r="I117" s="1">
        <v>42491</v>
      </c>
      <c r="J117" t="s">
        <v>2</v>
      </c>
      <c r="K117">
        <v>0</v>
      </c>
      <c r="L117" t="b">
        <v>0</v>
      </c>
      <c r="N117" s="3">
        <f t="shared" ca="1" si="6"/>
        <v>12899</v>
      </c>
      <c r="O117" t="b">
        <f t="shared" si="4"/>
        <v>0</v>
      </c>
      <c r="P117" s="3">
        <f t="shared" ca="1" si="7"/>
        <v>15164</v>
      </c>
      <c r="Q117" t="str">
        <f t="shared" si="5"/>
        <v>BIGDIFF</v>
      </c>
    </row>
    <row r="118" spans="1:17" x14ac:dyDescent="0.3">
      <c r="A118" t="s">
        <v>227</v>
      </c>
      <c r="B118" s="1">
        <v>10234</v>
      </c>
      <c r="C118" t="b">
        <v>1</v>
      </c>
      <c r="D118">
        <v>2397</v>
      </c>
      <c r="E118" t="s">
        <v>228</v>
      </c>
      <c r="F118" t="s">
        <v>2</v>
      </c>
      <c r="G118" t="b">
        <v>0</v>
      </c>
      <c r="H118">
        <v>-1</v>
      </c>
      <c r="I118" s="1">
        <v>30481</v>
      </c>
      <c r="J118" t="s">
        <v>2</v>
      </c>
      <c r="K118">
        <v>2</v>
      </c>
      <c r="L118" t="b">
        <v>0</v>
      </c>
      <c r="N118" s="3">
        <f t="shared" ca="1" si="6"/>
        <v>32525</v>
      </c>
      <c r="O118" t="b">
        <f t="shared" si="4"/>
        <v>0</v>
      </c>
      <c r="P118" s="3" t="e">
        <f t="shared" ca="1" si="7"/>
        <v>#VALUE!</v>
      </c>
      <c r="Q118" t="str">
        <f t="shared" si="5"/>
        <v>BIGDIFF</v>
      </c>
    </row>
    <row r="119" spans="1:17" x14ac:dyDescent="0.3">
      <c r="A119" t="s">
        <v>158</v>
      </c>
      <c r="B119" s="1">
        <v>22830</v>
      </c>
      <c r="C119" t="b">
        <v>1</v>
      </c>
      <c r="D119">
        <v>123</v>
      </c>
      <c r="E119" t="s">
        <v>229</v>
      </c>
      <c r="F119" s="1">
        <v>28842</v>
      </c>
      <c r="G119" t="b">
        <v>1</v>
      </c>
      <c r="H119">
        <v>792</v>
      </c>
      <c r="I119" s="1">
        <v>39039</v>
      </c>
      <c r="J119" s="1">
        <v>41141</v>
      </c>
      <c r="K119">
        <v>1</v>
      </c>
      <c r="L119" t="b">
        <v>1</v>
      </c>
      <c r="N119" s="3">
        <f t="shared" ca="1" si="6"/>
        <v>19929</v>
      </c>
      <c r="O119">
        <f t="shared" si="4"/>
        <v>2102</v>
      </c>
      <c r="P119" s="3">
        <f t="shared" ca="1" si="7"/>
        <v>13917</v>
      </c>
      <c r="Q119">
        <f t="shared" si="5"/>
        <v>669</v>
      </c>
    </row>
    <row r="120" spans="1:17" x14ac:dyDescent="0.3">
      <c r="A120" t="s">
        <v>230</v>
      </c>
      <c r="B120" s="1">
        <v>27256</v>
      </c>
      <c r="C120" t="b">
        <v>1</v>
      </c>
      <c r="D120">
        <v>1900</v>
      </c>
      <c r="E120" t="s">
        <v>231</v>
      </c>
      <c r="F120" s="1">
        <v>23313</v>
      </c>
      <c r="G120" t="b">
        <v>1</v>
      </c>
      <c r="H120">
        <v>-1</v>
      </c>
      <c r="I120" s="1">
        <v>34937</v>
      </c>
      <c r="J120" s="1">
        <v>35065</v>
      </c>
      <c r="K120">
        <v>0</v>
      </c>
      <c r="L120" t="b">
        <v>1</v>
      </c>
      <c r="N120" s="3">
        <f t="shared" ca="1" si="6"/>
        <v>15503</v>
      </c>
      <c r="O120">
        <f t="shared" si="4"/>
        <v>128</v>
      </c>
      <c r="P120" s="3">
        <f t="shared" ca="1" si="7"/>
        <v>19446</v>
      </c>
      <c r="Q120" t="str">
        <f t="shared" si="5"/>
        <v>BIGDIFF</v>
      </c>
    </row>
    <row r="121" spans="1:17" x14ac:dyDescent="0.3">
      <c r="A121" t="s">
        <v>232</v>
      </c>
      <c r="B121" s="1">
        <v>23732</v>
      </c>
      <c r="C121" t="b">
        <v>1</v>
      </c>
      <c r="D121">
        <v>2024</v>
      </c>
      <c r="E121" t="s">
        <v>233</v>
      </c>
      <c r="F121" s="1">
        <v>19190</v>
      </c>
      <c r="G121" t="b">
        <v>1</v>
      </c>
      <c r="H121">
        <v>-1</v>
      </c>
      <c r="I121" s="1">
        <v>32143</v>
      </c>
      <c r="J121" s="1">
        <v>34700</v>
      </c>
      <c r="K121">
        <v>0</v>
      </c>
      <c r="L121" t="b">
        <v>1</v>
      </c>
      <c r="N121" s="3">
        <f t="shared" ca="1" si="6"/>
        <v>19027</v>
      </c>
      <c r="O121">
        <f t="shared" si="4"/>
        <v>2557</v>
      </c>
      <c r="P121" s="3">
        <f t="shared" ca="1" si="7"/>
        <v>23569</v>
      </c>
      <c r="Q121" t="str">
        <f t="shared" si="5"/>
        <v>BIGDIFF</v>
      </c>
    </row>
    <row r="122" spans="1:17" x14ac:dyDescent="0.3">
      <c r="A122" t="s">
        <v>234</v>
      </c>
      <c r="B122" s="1">
        <v>26028</v>
      </c>
      <c r="C122" t="b">
        <v>1</v>
      </c>
      <c r="D122">
        <v>2325</v>
      </c>
      <c r="E122" t="s">
        <v>235</v>
      </c>
      <c r="F122" t="s">
        <v>2</v>
      </c>
      <c r="G122" t="b">
        <v>1</v>
      </c>
      <c r="H122">
        <v>-1</v>
      </c>
      <c r="I122" s="1">
        <v>35322</v>
      </c>
      <c r="J122" s="1">
        <v>36161</v>
      </c>
      <c r="K122">
        <v>1</v>
      </c>
      <c r="L122" t="b">
        <v>1</v>
      </c>
      <c r="N122" s="3">
        <f t="shared" ca="1" si="6"/>
        <v>16731</v>
      </c>
      <c r="O122">
        <f t="shared" si="4"/>
        <v>839</v>
      </c>
      <c r="P122" s="3" t="e">
        <f t="shared" ca="1" si="7"/>
        <v>#VALUE!</v>
      </c>
      <c r="Q122" t="str">
        <f t="shared" si="5"/>
        <v>BIGDIFF</v>
      </c>
    </row>
    <row r="123" spans="1:17" x14ac:dyDescent="0.3">
      <c r="A123" t="s">
        <v>236</v>
      </c>
      <c r="B123" s="1">
        <v>24298</v>
      </c>
      <c r="C123" t="b">
        <v>1</v>
      </c>
      <c r="D123">
        <v>2479</v>
      </c>
      <c r="E123" t="s">
        <v>237</v>
      </c>
      <c r="F123" t="s">
        <v>2</v>
      </c>
      <c r="G123" t="b">
        <v>0</v>
      </c>
      <c r="H123">
        <v>-1</v>
      </c>
      <c r="I123" s="1">
        <v>41518</v>
      </c>
      <c r="J123" t="s">
        <v>2</v>
      </c>
      <c r="K123">
        <v>1</v>
      </c>
      <c r="L123" t="b">
        <v>0</v>
      </c>
      <c r="N123" s="3">
        <f t="shared" ca="1" si="6"/>
        <v>18461</v>
      </c>
      <c r="O123" t="b">
        <f t="shared" si="4"/>
        <v>0</v>
      </c>
      <c r="P123" s="3" t="e">
        <f t="shared" ca="1" si="7"/>
        <v>#VALUE!</v>
      </c>
      <c r="Q123" t="str">
        <f t="shared" si="5"/>
        <v>BIGDIFF</v>
      </c>
    </row>
    <row r="124" spans="1:17" x14ac:dyDescent="0.3">
      <c r="A124" t="s">
        <v>238</v>
      </c>
      <c r="B124" s="1">
        <v>14859</v>
      </c>
      <c r="C124" t="b">
        <v>1</v>
      </c>
      <c r="D124">
        <v>874</v>
      </c>
      <c r="E124" t="s">
        <v>239</v>
      </c>
      <c r="F124" t="s">
        <v>2</v>
      </c>
      <c r="G124" t="b">
        <v>0</v>
      </c>
      <c r="H124">
        <v>-1</v>
      </c>
      <c r="I124" s="1">
        <v>36358</v>
      </c>
      <c r="J124" t="s">
        <v>2</v>
      </c>
      <c r="K124">
        <v>0</v>
      </c>
      <c r="L124" t="b">
        <v>0</v>
      </c>
      <c r="N124" s="3">
        <f t="shared" ca="1" si="6"/>
        <v>27900</v>
      </c>
      <c r="O124" t="b">
        <f t="shared" si="4"/>
        <v>0</v>
      </c>
      <c r="P124" s="3" t="e">
        <f t="shared" ca="1" si="7"/>
        <v>#VALUE!</v>
      </c>
      <c r="Q124" t="str">
        <f t="shared" si="5"/>
        <v>BIGDIFF</v>
      </c>
    </row>
    <row r="125" spans="1:17" x14ac:dyDescent="0.3">
      <c r="A125" t="s">
        <v>230</v>
      </c>
      <c r="B125" s="1">
        <v>27256</v>
      </c>
      <c r="C125" t="b">
        <v>1</v>
      </c>
      <c r="D125">
        <v>1900</v>
      </c>
      <c r="E125" t="s">
        <v>240</v>
      </c>
      <c r="F125" s="1">
        <v>29452</v>
      </c>
      <c r="G125" t="b">
        <v>1</v>
      </c>
      <c r="H125">
        <v>-1</v>
      </c>
      <c r="I125" s="1">
        <v>40588</v>
      </c>
      <c r="J125" s="1">
        <v>41275</v>
      </c>
      <c r="K125">
        <v>0</v>
      </c>
      <c r="L125" t="b">
        <v>1</v>
      </c>
      <c r="N125" s="3">
        <f t="shared" ca="1" si="6"/>
        <v>15503</v>
      </c>
      <c r="O125">
        <f t="shared" si="4"/>
        <v>687</v>
      </c>
      <c r="P125" s="3">
        <f t="shared" ca="1" si="7"/>
        <v>13307</v>
      </c>
      <c r="Q125" t="str">
        <f t="shared" si="5"/>
        <v>BIGDIFF</v>
      </c>
    </row>
    <row r="126" spans="1:17" x14ac:dyDescent="0.3">
      <c r="A126" t="s">
        <v>241</v>
      </c>
      <c r="B126" s="1">
        <v>29321</v>
      </c>
      <c r="C126" t="b">
        <v>1</v>
      </c>
      <c r="D126">
        <v>219</v>
      </c>
      <c r="E126" t="s">
        <v>242</v>
      </c>
      <c r="F126" s="1">
        <v>28688</v>
      </c>
      <c r="G126" t="b">
        <v>1</v>
      </c>
      <c r="H126">
        <v>-1</v>
      </c>
      <c r="I126" s="1">
        <v>36366</v>
      </c>
      <c r="J126" s="1">
        <v>37257</v>
      </c>
      <c r="K126">
        <v>0</v>
      </c>
      <c r="L126" t="b">
        <v>1</v>
      </c>
      <c r="N126" s="3">
        <f t="shared" ca="1" si="6"/>
        <v>13438</v>
      </c>
      <c r="O126">
        <f t="shared" si="4"/>
        <v>891</v>
      </c>
      <c r="P126" s="3">
        <f t="shared" ca="1" si="7"/>
        <v>14071</v>
      </c>
      <c r="Q126" t="str">
        <f t="shared" si="5"/>
        <v>BIGDIFF</v>
      </c>
    </row>
    <row r="127" spans="1:17" x14ac:dyDescent="0.3">
      <c r="A127" t="s">
        <v>57</v>
      </c>
      <c r="B127" s="1">
        <v>26609</v>
      </c>
      <c r="C127" t="b">
        <v>1</v>
      </c>
      <c r="D127">
        <v>642</v>
      </c>
      <c r="E127" t="s">
        <v>243</v>
      </c>
      <c r="F127" s="1">
        <v>27077</v>
      </c>
      <c r="G127" t="b">
        <v>1</v>
      </c>
      <c r="H127">
        <v>1489</v>
      </c>
      <c r="I127" s="1">
        <v>39277</v>
      </c>
      <c r="J127" t="s">
        <v>2</v>
      </c>
      <c r="K127">
        <v>2</v>
      </c>
      <c r="L127" t="b">
        <v>0</v>
      </c>
      <c r="N127" s="3">
        <f t="shared" ca="1" si="6"/>
        <v>16150</v>
      </c>
      <c r="O127" t="b">
        <f t="shared" si="4"/>
        <v>0</v>
      </c>
      <c r="P127" s="3">
        <f t="shared" ca="1" si="7"/>
        <v>15682</v>
      </c>
      <c r="Q127">
        <f t="shared" si="5"/>
        <v>847</v>
      </c>
    </row>
    <row r="128" spans="1:17" x14ac:dyDescent="0.3">
      <c r="A128" t="s">
        <v>244</v>
      </c>
      <c r="B128" s="1">
        <v>22663</v>
      </c>
      <c r="C128" t="b">
        <v>1</v>
      </c>
      <c r="D128">
        <v>1815</v>
      </c>
      <c r="E128" t="s">
        <v>245</v>
      </c>
      <c r="F128" t="s">
        <v>2</v>
      </c>
      <c r="G128" t="b">
        <v>1</v>
      </c>
      <c r="H128">
        <v>-1</v>
      </c>
      <c r="I128" s="1">
        <v>40752</v>
      </c>
      <c r="J128" t="s">
        <v>2</v>
      </c>
      <c r="K128">
        <v>1</v>
      </c>
      <c r="L128" t="b">
        <v>0</v>
      </c>
      <c r="N128" s="3">
        <f t="shared" ca="1" si="6"/>
        <v>20096</v>
      </c>
      <c r="O128" t="b">
        <f t="shared" si="4"/>
        <v>0</v>
      </c>
      <c r="P128" s="3" t="e">
        <f t="shared" ca="1" si="7"/>
        <v>#VALUE!</v>
      </c>
      <c r="Q128" t="str">
        <f t="shared" si="5"/>
        <v>BIGDIFF</v>
      </c>
    </row>
    <row r="129" spans="1:17" x14ac:dyDescent="0.3">
      <c r="A129" t="s">
        <v>246</v>
      </c>
      <c r="B129" s="1">
        <v>17424</v>
      </c>
      <c r="C129" t="b">
        <v>1</v>
      </c>
      <c r="D129">
        <v>1277</v>
      </c>
      <c r="E129" t="s">
        <v>247</v>
      </c>
      <c r="F129" s="1">
        <v>15943</v>
      </c>
      <c r="G129" t="b">
        <v>1</v>
      </c>
      <c r="H129">
        <v>-1</v>
      </c>
      <c r="I129" s="1">
        <v>28491</v>
      </c>
      <c r="J129" s="1">
        <v>32509</v>
      </c>
      <c r="K129">
        <v>1</v>
      </c>
      <c r="L129" t="b">
        <v>1</v>
      </c>
      <c r="N129" s="3">
        <f t="shared" ca="1" si="6"/>
        <v>25335</v>
      </c>
      <c r="O129">
        <f t="shared" si="4"/>
        <v>4018</v>
      </c>
      <c r="P129" s="3">
        <f t="shared" ca="1" si="7"/>
        <v>26816</v>
      </c>
      <c r="Q129" t="str">
        <f t="shared" si="5"/>
        <v>BIGDIFF</v>
      </c>
    </row>
    <row r="130" spans="1:17" x14ac:dyDescent="0.3">
      <c r="A130" t="s">
        <v>248</v>
      </c>
      <c r="B130" t="s">
        <v>2</v>
      </c>
      <c r="C130" t="b">
        <v>1</v>
      </c>
      <c r="D130">
        <v>466</v>
      </c>
      <c r="E130" t="s">
        <v>249</v>
      </c>
      <c r="F130" t="s">
        <v>2</v>
      </c>
      <c r="G130" t="b">
        <v>1</v>
      </c>
      <c r="H130">
        <v>-1</v>
      </c>
      <c r="I130" t="s">
        <v>2</v>
      </c>
      <c r="J130" t="s">
        <v>2</v>
      </c>
      <c r="K130">
        <v>0</v>
      </c>
      <c r="L130" t="b">
        <v>0</v>
      </c>
      <c r="N130" s="3" t="e">
        <f t="shared" ca="1" si="6"/>
        <v>#VALUE!</v>
      </c>
      <c r="O130" t="b">
        <f t="shared" si="4"/>
        <v>0</v>
      </c>
      <c r="P130" s="3" t="e">
        <f t="shared" ca="1" si="7"/>
        <v>#VALUE!</v>
      </c>
      <c r="Q130" t="str">
        <f t="shared" si="5"/>
        <v>BIGDIFF</v>
      </c>
    </row>
    <row r="131" spans="1:17" x14ac:dyDescent="0.3">
      <c r="A131" t="s">
        <v>250</v>
      </c>
      <c r="B131" s="1">
        <v>28863</v>
      </c>
      <c r="C131" t="b">
        <v>1</v>
      </c>
      <c r="D131">
        <v>805</v>
      </c>
      <c r="E131" t="s">
        <v>251</v>
      </c>
      <c r="F131" s="1">
        <v>24643</v>
      </c>
      <c r="G131" t="b">
        <v>1</v>
      </c>
      <c r="H131">
        <v>-1</v>
      </c>
      <c r="I131" s="1">
        <v>37874</v>
      </c>
      <c r="J131" s="1">
        <v>39448</v>
      </c>
      <c r="K131">
        <v>0</v>
      </c>
      <c r="L131" t="b">
        <v>1</v>
      </c>
      <c r="N131" s="3">
        <f t="shared" ca="1" si="6"/>
        <v>13896</v>
      </c>
      <c r="O131">
        <f t="shared" ref="O131:O194" si="8">IF(J131&lt;&gt;"None",$J131-$I131,FALSE)</f>
        <v>1574</v>
      </c>
      <c r="P131" s="3">
        <f t="shared" ca="1" si="7"/>
        <v>18116</v>
      </c>
      <c r="Q131" t="str">
        <f t="shared" ref="Q131:Q194" si="9">IF($H131&lt;&gt;-1,ABS($D131-$H131),"BIGDIFF")</f>
        <v>BIGDIFF</v>
      </c>
    </row>
    <row r="132" spans="1:17" x14ac:dyDescent="0.3">
      <c r="A132" t="s">
        <v>252</v>
      </c>
      <c r="B132" s="1">
        <v>16115</v>
      </c>
      <c r="C132" t="b">
        <v>1</v>
      </c>
      <c r="D132">
        <v>1545</v>
      </c>
      <c r="E132" t="s">
        <v>253</v>
      </c>
      <c r="F132" t="s">
        <v>2</v>
      </c>
      <c r="G132" t="b">
        <v>0</v>
      </c>
      <c r="H132">
        <v>-1</v>
      </c>
      <c r="I132" s="1">
        <v>23546</v>
      </c>
      <c r="J132" s="1">
        <v>24473</v>
      </c>
      <c r="K132">
        <v>0</v>
      </c>
      <c r="L132" t="b">
        <v>1</v>
      </c>
      <c r="N132" s="3">
        <f t="shared" ref="N132:N195" ca="1" si="10">TODAY()-$B132</f>
        <v>26644</v>
      </c>
      <c r="O132">
        <f t="shared" si="8"/>
        <v>927</v>
      </c>
      <c r="P132" s="3" t="e">
        <f t="shared" ref="P132:P195" ca="1" si="11">TODAY()-$F132</f>
        <v>#VALUE!</v>
      </c>
      <c r="Q132" t="str">
        <f t="shared" si="9"/>
        <v>BIGDIFF</v>
      </c>
    </row>
    <row r="133" spans="1:17" x14ac:dyDescent="0.3">
      <c r="A133" t="s">
        <v>142</v>
      </c>
      <c r="B133" s="1">
        <v>17060</v>
      </c>
      <c r="C133" t="b">
        <v>1</v>
      </c>
      <c r="D133">
        <v>2218</v>
      </c>
      <c r="E133" t="s">
        <v>254</v>
      </c>
      <c r="F133" t="s">
        <v>2</v>
      </c>
      <c r="G133" t="b">
        <v>1</v>
      </c>
      <c r="H133">
        <v>-1</v>
      </c>
      <c r="I133" s="1">
        <v>29743</v>
      </c>
      <c r="J133" s="1">
        <v>33976</v>
      </c>
      <c r="K133">
        <v>2</v>
      </c>
      <c r="L133" t="b">
        <v>1</v>
      </c>
      <c r="N133" s="3">
        <f t="shared" ca="1" si="10"/>
        <v>25699</v>
      </c>
      <c r="O133">
        <f t="shared" si="8"/>
        <v>4233</v>
      </c>
      <c r="P133" s="3" t="e">
        <f t="shared" ca="1" si="11"/>
        <v>#VALUE!</v>
      </c>
      <c r="Q133" t="str">
        <f t="shared" si="9"/>
        <v>BIGDIFF</v>
      </c>
    </row>
    <row r="134" spans="1:17" x14ac:dyDescent="0.3">
      <c r="A134" t="s">
        <v>255</v>
      </c>
      <c r="B134" s="1">
        <v>14903</v>
      </c>
      <c r="C134" t="b">
        <v>1</v>
      </c>
      <c r="D134">
        <v>1451</v>
      </c>
      <c r="E134" t="s">
        <v>256</v>
      </c>
      <c r="F134" t="s">
        <v>2</v>
      </c>
      <c r="G134" t="b">
        <v>0</v>
      </c>
      <c r="H134">
        <v>-1</v>
      </c>
      <c r="I134" s="1">
        <v>22647</v>
      </c>
      <c r="J134" t="s">
        <v>2</v>
      </c>
      <c r="K134">
        <v>1</v>
      </c>
      <c r="L134" t="b">
        <v>0</v>
      </c>
      <c r="N134" s="3">
        <f t="shared" ca="1" si="10"/>
        <v>27856</v>
      </c>
      <c r="O134" t="b">
        <f t="shared" si="8"/>
        <v>0</v>
      </c>
      <c r="P134" s="3" t="e">
        <f t="shared" ca="1" si="11"/>
        <v>#VALUE!</v>
      </c>
      <c r="Q134" t="str">
        <f t="shared" si="9"/>
        <v>BIGDIFF</v>
      </c>
    </row>
    <row r="135" spans="1:17" x14ac:dyDescent="0.3">
      <c r="A135" t="s">
        <v>257</v>
      </c>
      <c r="B135" s="1">
        <v>19643</v>
      </c>
      <c r="C135" t="b">
        <v>1</v>
      </c>
      <c r="D135">
        <v>2099</v>
      </c>
      <c r="E135" t="s">
        <v>258</v>
      </c>
      <c r="F135" t="s">
        <v>2</v>
      </c>
      <c r="G135" t="b">
        <v>1</v>
      </c>
      <c r="H135">
        <v>-1</v>
      </c>
      <c r="I135" s="1">
        <v>30121</v>
      </c>
      <c r="J135" t="s">
        <v>2</v>
      </c>
      <c r="K135">
        <v>3</v>
      </c>
      <c r="L135" t="b">
        <v>0</v>
      </c>
      <c r="N135" s="3">
        <f t="shared" ca="1" si="10"/>
        <v>23116</v>
      </c>
      <c r="O135" t="b">
        <f t="shared" si="8"/>
        <v>0</v>
      </c>
      <c r="P135" s="3" t="e">
        <f t="shared" ca="1" si="11"/>
        <v>#VALUE!</v>
      </c>
      <c r="Q135" t="str">
        <f t="shared" si="9"/>
        <v>BIGDIFF</v>
      </c>
    </row>
    <row r="136" spans="1:17" x14ac:dyDescent="0.3">
      <c r="A136" t="s">
        <v>259</v>
      </c>
      <c r="B136" s="1">
        <v>29695</v>
      </c>
      <c r="C136" t="b">
        <v>1</v>
      </c>
      <c r="D136">
        <v>2268</v>
      </c>
      <c r="E136" t="s">
        <v>260</v>
      </c>
      <c r="F136" t="s">
        <v>2</v>
      </c>
      <c r="G136" t="b">
        <v>1</v>
      </c>
      <c r="H136">
        <v>-1</v>
      </c>
      <c r="I136" s="1">
        <v>38822</v>
      </c>
      <c r="J136" t="s">
        <v>2</v>
      </c>
      <c r="K136">
        <v>1</v>
      </c>
      <c r="L136" t="b">
        <v>0</v>
      </c>
      <c r="N136" s="3">
        <f t="shared" ca="1" si="10"/>
        <v>13064</v>
      </c>
      <c r="O136" t="b">
        <f t="shared" si="8"/>
        <v>0</v>
      </c>
      <c r="P136" s="3" t="e">
        <f t="shared" ca="1" si="11"/>
        <v>#VALUE!</v>
      </c>
      <c r="Q136" t="str">
        <f t="shared" si="9"/>
        <v>BIGDIFF</v>
      </c>
    </row>
    <row r="137" spans="1:17" x14ac:dyDescent="0.3">
      <c r="A137" t="s">
        <v>261</v>
      </c>
      <c r="B137" s="1">
        <v>9617</v>
      </c>
      <c r="C137" t="b">
        <v>1</v>
      </c>
      <c r="D137">
        <v>2291</v>
      </c>
      <c r="E137" t="s">
        <v>262</v>
      </c>
      <c r="F137" s="1">
        <v>9670</v>
      </c>
      <c r="G137" t="b">
        <v>1</v>
      </c>
      <c r="H137">
        <v>-1</v>
      </c>
      <c r="I137" s="1">
        <v>19468</v>
      </c>
      <c r="J137" s="1">
        <v>28853</v>
      </c>
      <c r="K137">
        <v>5</v>
      </c>
      <c r="L137" t="b">
        <v>1</v>
      </c>
      <c r="N137" s="3">
        <f t="shared" ca="1" si="10"/>
        <v>33142</v>
      </c>
      <c r="O137">
        <f t="shared" si="8"/>
        <v>9385</v>
      </c>
      <c r="P137" s="3">
        <f t="shared" ca="1" si="11"/>
        <v>33089</v>
      </c>
      <c r="Q137" t="str">
        <f t="shared" si="9"/>
        <v>BIGDIFF</v>
      </c>
    </row>
    <row r="138" spans="1:17" x14ac:dyDescent="0.3">
      <c r="A138" t="s">
        <v>263</v>
      </c>
      <c r="B138" s="1">
        <v>27800</v>
      </c>
      <c r="C138" t="b">
        <v>1</v>
      </c>
      <c r="D138">
        <v>1721</v>
      </c>
      <c r="E138" t="s">
        <v>264</v>
      </c>
      <c r="F138" t="s">
        <v>2</v>
      </c>
      <c r="G138" t="b">
        <v>0</v>
      </c>
      <c r="H138">
        <v>-1</v>
      </c>
      <c r="I138" s="1">
        <v>37226</v>
      </c>
      <c r="J138" s="1">
        <v>37257</v>
      </c>
      <c r="K138">
        <v>1</v>
      </c>
      <c r="L138" t="b">
        <v>1</v>
      </c>
      <c r="N138" s="3">
        <f t="shared" ca="1" si="10"/>
        <v>14959</v>
      </c>
      <c r="O138">
        <f t="shared" si="8"/>
        <v>31</v>
      </c>
      <c r="P138" s="3" t="e">
        <f t="shared" ca="1" si="11"/>
        <v>#VALUE!</v>
      </c>
      <c r="Q138" t="str">
        <f t="shared" si="9"/>
        <v>BIGDIFF</v>
      </c>
    </row>
    <row r="139" spans="1:17" x14ac:dyDescent="0.3">
      <c r="A139" t="s">
        <v>265</v>
      </c>
      <c r="B139" s="1">
        <v>26612</v>
      </c>
      <c r="C139" t="b">
        <v>1</v>
      </c>
      <c r="D139">
        <v>1797</v>
      </c>
      <c r="E139" t="s">
        <v>266</v>
      </c>
      <c r="F139" s="1">
        <v>26157</v>
      </c>
      <c r="G139" t="b">
        <v>1</v>
      </c>
      <c r="H139">
        <v>-1</v>
      </c>
      <c r="I139" s="1">
        <v>38289</v>
      </c>
      <c r="J139" t="s">
        <v>2</v>
      </c>
      <c r="K139">
        <v>2</v>
      </c>
      <c r="L139" t="b">
        <v>0</v>
      </c>
      <c r="N139" s="3">
        <f t="shared" ca="1" si="10"/>
        <v>16147</v>
      </c>
      <c r="O139" t="b">
        <f t="shared" si="8"/>
        <v>0</v>
      </c>
      <c r="P139" s="3">
        <f t="shared" ca="1" si="11"/>
        <v>16602</v>
      </c>
      <c r="Q139" t="str">
        <f t="shared" si="9"/>
        <v>BIGDIFF</v>
      </c>
    </row>
    <row r="140" spans="1:17" x14ac:dyDescent="0.3">
      <c r="A140" t="s">
        <v>267</v>
      </c>
      <c r="B140" s="1">
        <v>22432</v>
      </c>
      <c r="C140" t="b">
        <v>1</v>
      </c>
      <c r="D140">
        <v>1200</v>
      </c>
      <c r="E140" t="s">
        <v>268</v>
      </c>
      <c r="F140" s="1">
        <v>18520</v>
      </c>
      <c r="G140" t="b">
        <v>1</v>
      </c>
      <c r="H140">
        <v>-1</v>
      </c>
      <c r="I140" s="1">
        <v>32712</v>
      </c>
      <c r="J140" t="s">
        <v>2</v>
      </c>
      <c r="K140">
        <v>2</v>
      </c>
      <c r="L140" t="b">
        <v>0</v>
      </c>
      <c r="N140" s="3">
        <f t="shared" ca="1" si="10"/>
        <v>20327</v>
      </c>
      <c r="O140" t="b">
        <f t="shared" si="8"/>
        <v>0</v>
      </c>
      <c r="P140" s="3">
        <f t="shared" ca="1" si="11"/>
        <v>24239</v>
      </c>
      <c r="Q140" t="str">
        <f t="shared" si="9"/>
        <v>BIGDIFF</v>
      </c>
    </row>
    <row r="141" spans="1:17" x14ac:dyDescent="0.3">
      <c r="A141" t="s">
        <v>269</v>
      </c>
      <c r="B141" s="1">
        <v>22913</v>
      </c>
      <c r="C141" t="b">
        <v>1</v>
      </c>
      <c r="D141">
        <v>1788</v>
      </c>
      <c r="E141" t="s">
        <v>270</v>
      </c>
      <c r="F141" s="1">
        <v>23738</v>
      </c>
      <c r="G141" t="b">
        <v>1</v>
      </c>
      <c r="H141">
        <v>-1</v>
      </c>
      <c r="I141" s="1">
        <v>34217</v>
      </c>
      <c r="J141" t="s">
        <v>2</v>
      </c>
      <c r="K141">
        <v>1</v>
      </c>
      <c r="L141" t="b">
        <v>0</v>
      </c>
      <c r="N141" s="3">
        <f t="shared" ca="1" si="10"/>
        <v>19846</v>
      </c>
      <c r="O141" t="b">
        <f t="shared" si="8"/>
        <v>0</v>
      </c>
      <c r="P141" s="3">
        <f t="shared" ca="1" si="11"/>
        <v>19021</v>
      </c>
      <c r="Q141" t="str">
        <f t="shared" si="9"/>
        <v>BIGDIFF</v>
      </c>
    </row>
    <row r="142" spans="1:17" x14ac:dyDescent="0.3">
      <c r="A142" t="s">
        <v>271</v>
      </c>
      <c r="B142" s="1">
        <v>10940</v>
      </c>
      <c r="C142" t="b">
        <v>1</v>
      </c>
      <c r="D142">
        <v>1843</v>
      </c>
      <c r="E142" t="s">
        <v>272</v>
      </c>
      <c r="F142" t="s">
        <v>2</v>
      </c>
      <c r="G142" t="b">
        <v>1</v>
      </c>
      <c r="H142">
        <v>-1</v>
      </c>
      <c r="I142" s="1">
        <v>22770</v>
      </c>
      <c r="J142" s="1">
        <v>24482</v>
      </c>
      <c r="K142">
        <v>0</v>
      </c>
      <c r="L142" t="b">
        <v>1</v>
      </c>
      <c r="N142" s="3">
        <f t="shared" ca="1" si="10"/>
        <v>31819</v>
      </c>
      <c r="O142">
        <f t="shared" si="8"/>
        <v>1712</v>
      </c>
      <c r="P142" s="3" t="e">
        <f t="shared" ca="1" si="11"/>
        <v>#VALUE!</v>
      </c>
      <c r="Q142" t="str">
        <f t="shared" si="9"/>
        <v>BIGDIFF</v>
      </c>
    </row>
    <row r="143" spans="1:17" x14ac:dyDescent="0.3">
      <c r="A143" t="s">
        <v>273</v>
      </c>
      <c r="B143" s="1">
        <v>15935</v>
      </c>
      <c r="C143" t="b">
        <v>1</v>
      </c>
      <c r="D143">
        <v>262</v>
      </c>
      <c r="E143" t="s">
        <v>274</v>
      </c>
      <c r="F143" s="1">
        <v>16558</v>
      </c>
      <c r="G143" t="b">
        <v>1</v>
      </c>
      <c r="H143">
        <v>-1</v>
      </c>
      <c r="I143" s="1">
        <v>27878</v>
      </c>
      <c r="J143" s="1">
        <v>32143</v>
      </c>
      <c r="K143">
        <v>2</v>
      </c>
      <c r="L143" t="b">
        <v>1</v>
      </c>
      <c r="N143" s="3">
        <f t="shared" ca="1" si="10"/>
        <v>26824</v>
      </c>
      <c r="O143">
        <f t="shared" si="8"/>
        <v>4265</v>
      </c>
      <c r="P143" s="3">
        <f t="shared" ca="1" si="11"/>
        <v>26201</v>
      </c>
      <c r="Q143" t="str">
        <f t="shared" si="9"/>
        <v>BIGDIFF</v>
      </c>
    </row>
    <row r="144" spans="1:17" x14ac:dyDescent="0.3">
      <c r="A144" t="s">
        <v>275</v>
      </c>
      <c r="B144" s="1">
        <v>20463</v>
      </c>
      <c r="C144" t="b">
        <v>1</v>
      </c>
      <c r="D144">
        <v>2356</v>
      </c>
      <c r="E144" t="s">
        <v>276</v>
      </c>
      <c r="F144" s="1">
        <v>17764</v>
      </c>
      <c r="G144" t="b">
        <v>1</v>
      </c>
      <c r="H144">
        <v>-1</v>
      </c>
      <c r="I144" s="1">
        <v>30590</v>
      </c>
      <c r="J144" t="s">
        <v>2</v>
      </c>
      <c r="K144">
        <v>1</v>
      </c>
      <c r="L144" t="b">
        <v>0</v>
      </c>
      <c r="N144" s="3">
        <f t="shared" ca="1" si="10"/>
        <v>22296</v>
      </c>
      <c r="O144" t="b">
        <f t="shared" si="8"/>
        <v>0</v>
      </c>
      <c r="P144" s="3">
        <f t="shared" ca="1" si="11"/>
        <v>24995</v>
      </c>
      <c r="Q144" t="str">
        <f t="shared" si="9"/>
        <v>BIGDIFF</v>
      </c>
    </row>
    <row r="145" spans="1:17" x14ac:dyDescent="0.3">
      <c r="A145" t="s">
        <v>277</v>
      </c>
      <c r="B145" s="1">
        <v>15662</v>
      </c>
      <c r="C145" t="b">
        <v>1</v>
      </c>
      <c r="D145">
        <v>161</v>
      </c>
      <c r="E145" t="s">
        <v>278</v>
      </c>
      <c r="F145" s="1">
        <v>19163</v>
      </c>
      <c r="G145" t="b">
        <v>1</v>
      </c>
      <c r="H145">
        <v>2158</v>
      </c>
      <c r="I145" s="1">
        <v>29127</v>
      </c>
      <c r="J145" s="1">
        <v>30256</v>
      </c>
      <c r="K145">
        <v>0</v>
      </c>
      <c r="L145" t="b">
        <v>1</v>
      </c>
      <c r="N145" s="3">
        <f t="shared" ca="1" si="10"/>
        <v>27097</v>
      </c>
      <c r="O145">
        <f t="shared" si="8"/>
        <v>1129</v>
      </c>
      <c r="P145" s="3">
        <f t="shared" ca="1" si="11"/>
        <v>23596</v>
      </c>
      <c r="Q145">
        <f t="shared" si="9"/>
        <v>1997</v>
      </c>
    </row>
    <row r="146" spans="1:17" x14ac:dyDescent="0.3">
      <c r="A146" t="s">
        <v>279</v>
      </c>
      <c r="B146" s="1">
        <v>25221</v>
      </c>
      <c r="C146" t="b">
        <v>1</v>
      </c>
      <c r="D146">
        <v>666</v>
      </c>
      <c r="E146" t="s">
        <v>280</v>
      </c>
      <c r="F146" t="s">
        <v>2</v>
      </c>
      <c r="G146" t="b">
        <v>0</v>
      </c>
      <c r="H146">
        <v>-1</v>
      </c>
      <c r="I146" s="1">
        <v>42284</v>
      </c>
      <c r="J146" t="s">
        <v>2</v>
      </c>
      <c r="K146">
        <v>0</v>
      </c>
      <c r="L146" t="b">
        <v>0</v>
      </c>
      <c r="N146" s="3">
        <f t="shared" ca="1" si="10"/>
        <v>17538</v>
      </c>
      <c r="O146" t="b">
        <f t="shared" si="8"/>
        <v>0</v>
      </c>
      <c r="P146" s="3" t="e">
        <f t="shared" ca="1" si="11"/>
        <v>#VALUE!</v>
      </c>
      <c r="Q146" t="str">
        <f t="shared" si="9"/>
        <v>BIGDIFF</v>
      </c>
    </row>
    <row r="147" spans="1:17" x14ac:dyDescent="0.3">
      <c r="A147" t="s">
        <v>281</v>
      </c>
      <c r="B147" s="1">
        <v>24965</v>
      </c>
      <c r="C147" t="b">
        <v>1</v>
      </c>
      <c r="D147">
        <v>1852</v>
      </c>
      <c r="E147" t="s">
        <v>282</v>
      </c>
      <c r="F147" t="s">
        <v>2</v>
      </c>
      <c r="G147" t="b">
        <v>1</v>
      </c>
      <c r="H147">
        <v>-1</v>
      </c>
      <c r="I147" s="1">
        <v>36337</v>
      </c>
      <c r="J147" s="1">
        <v>36557</v>
      </c>
      <c r="K147">
        <v>0</v>
      </c>
      <c r="L147" t="b">
        <v>1</v>
      </c>
      <c r="N147" s="3">
        <f t="shared" ca="1" si="10"/>
        <v>17794</v>
      </c>
      <c r="O147">
        <f t="shared" si="8"/>
        <v>220</v>
      </c>
      <c r="P147" s="3" t="e">
        <f t="shared" ca="1" si="11"/>
        <v>#VALUE!</v>
      </c>
      <c r="Q147" t="str">
        <f t="shared" si="9"/>
        <v>BIGDIFF</v>
      </c>
    </row>
    <row r="148" spans="1:17" x14ac:dyDescent="0.3">
      <c r="A148" t="s">
        <v>283</v>
      </c>
      <c r="B148" s="1">
        <v>20305</v>
      </c>
      <c r="C148" t="b">
        <v>1</v>
      </c>
      <c r="D148">
        <v>209</v>
      </c>
      <c r="E148" t="s">
        <v>284</v>
      </c>
      <c r="F148" s="1">
        <v>23672</v>
      </c>
      <c r="G148" t="b">
        <v>1</v>
      </c>
      <c r="H148">
        <v>-1</v>
      </c>
      <c r="I148" s="1">
        <v>41934</v>
      </c>
      <c r="J148" t="s">
        <v>2</v>
      </c>
      <c r="K148">
        <v>1</v>
      </c>
      <c r="L148" t="b">
        <v>0</v>
      </c>
      <c r="N148" s="3">
        <f t="shared" ca="1" si="10"/>
        <v>22454</v>
      </c>
      <c r="O148" t="b">
        <f t="shared" si="8"/>
        <v>0</v>
      </c>
      <c r="P148" s="3">
        <f t="shared" ca="1" si="11"/>
        <v>19087</v>
      </c>
      <c r="Q148" t="str">
        <f t="shared" si="9"/>
        <v>BIGDIFF</v>
      </c>
    </row>
    <row r="149" spans="1:17" x14ac:dyDescent="0.3">
      <c r="A149" t="s">
        <v>285</v>
      </c>
      <c r="B149" s="1">
        <v>18533</v>
      </c>
      <c r="C149" t="b">
        <v>1</v>
      </c>
      <c r="D149">
        <v>1732</v>
      </c>
      <c r="E149" t="s">
        <v>286</v>
      </c>
      <c r="F149" t="s">
        <v>2</v>
      </c>
      <c r="G149" t="b">
        <v>0</v>
      </c>
      <c r="H149">
        <v>-1</v>
      </c>
      <c r="I149" t="s">
        <v>2</v>
      </c>
      <c r="J149" s="1">
        <v>41640</v>
      </c>
      <c r="K149">
        <v>2</v>
      </c>
      <c r="L149" t="b">
        <v>1</v>
      </c>
      <c r="N149" s="3">
        <f t="shared" ca="1" si="10"/>
        <v>24226</v>
      </c>
      <c r="O149" t="e">
        <f t="shared" si="8"/>
        <v>#VALUE!</v>
      </c>
      <c r="P149" s="3" t="e">
        <f t="shared" ca="1" si="11"/>
        <v>#VALUE!</v>
      </c>
      <c r="Q149" t="str">
        <f t="shared" si="9"/>
        <v>BIGDIFF</v>
      </c>
    </row>
    <row r="150" spans="1:17" x14ac:dyDescent="0.3">
      <c r="A150" t="s">
        <v>287</v>
      </c>
      <c r="B150" s="1">
        <v>26879</v>
      </c>
      <c r="C150" t="b">
        <v>1</v>
      </c>
      <c r="D150">
        <v>2131</v>
      </c>
      <c r="E150" t="s">
        <v>288</v>
      </c>
      <c r="F150" t="s">
        <v>2</v>
      </c>
      <c r="G150" t="b">
        <v>0</v>
      </c>
      <c r="H150">
        <v>-1</v>
      </c>
      <c r="I150" s="1">
        <v>41183</v>
      </c>
      <c r="J150" t="s">
        <v>2</v>
      </c>
      <c r="K150">
        <v>1</v>
      </c>
      <c r="L150" t="b">
        <v>0</v>
      </c>
      <c r="N150" s="3">
        <f t="shared" ca="1" si="10"/>
        <v>15880</v>
      </c>
      <c r="O150" t="b">
        <f t="shared" si="8"/>
        <v>0</v>
      </c>
      <c r="P150" s="3" t="e">
        <f t="shared" ca="1" si="11"/>
        <v>#VALUE!</v>
      </c>
      <c r="Q150" t="str">
        <f t="shared" si="9"/>
        <v>BIGDIFF</v>
      </c>
    </row>
    <row r="151" spans="1:17" x14ac:dyDescent="0.3">
      <c r="A151" t="s">
        <v>196</v>
      </c>
      <c r="B151" s="1">
        <v>15015</v>
      </c>
      <c r="C151" t="b">
        <v>1</v>
      </c>
      <c r="D151">
        <v>1871</v>
      </c>
      <c r="E151" t="s">
        <v>289</v>
      </c>
      <c r="F151" t="s">
        <v>2</v>
      </c>
      <c r="G151" t="b">
        <v>0</v>
      </c>
      <c r="H151">
        <v>-1</v>
      </c>
      <c r="I151" s="1">
        <v>30731</v>
      </c>
      <c r="J151" s="1">
        <v>34335</v>
      </c>
      <c r="K151">
        <v>1</v>
      </c>
      <c r="L151" t="b">
        <v>1</v>
      </c>
      <c r="N151" s="3">
        <f t="shared" ca="1" si="10"/>
        <v>27744</v>
      </c>
      <c r="O151">
        <f t="shared" si="8"/>
        <v>3604</v>
      </c>
      <c r="P151" s="3" t="e">
        <f t="shared" ca="1" si="11"/>
        <v>#VALUE!</v>
      </c>
      <c r="Q151" t="str">
        <f t="shared" si="9"/>
        <v>BIGDIFF</v>
      </c>
    </row>
    <row r="152" spans="1:17" x14ac:dyDescent="0.3">
      <c r="A152" t="s">
        <v>290</v>
      </c>
      <c r="B152" s="1">
        <v>23593</v>
      </c>
      <c r="C152" t="b">
        <v>1</v>
      </c>
      <c r="D152">
        <v>2310</v>
      </c>
      <c r="E152" t="s">
        <v>291</v>
      </c>
      <c r="F152" t="s">
        <v>2</v>
      </c>
      <c r="G152" t="b">
        <v>1</v>
      </c>
      <c r="H152">
        <v>-1</v>
      </c>
      <c r="I152" s="1">
        <v>41790</v>
      </c>
      <c r="J152" t="s">
        <v>2</v>
      </c>
      <c r="K152">
        <v>0</v>
      </c>
      <c r="L152" t="b">
        <v>0</v>
      </c>
      <c r="N152" s="3">
        <f t="shared" ca="1" si="10"/>
        <v>19166</v>
      </c>
      <c r="O152" t="b">
        <f t="shared" si="8"/>
        <v>0</v>
      </c>
      <c r="P152" s="3" t="e">
        <f t="shared" ca="1" si="11"/>
        <v>#VALUE!</v>
      </c>
      <c r="Q152" t="str">
        <f t="shared" si="9"/>
        <v>BIGDIFF</v>
      </c>
    </row>
    <row r="153" spans="1:17" x14ac:dyDescent="0.3">
      <c r="A153" t="s">
        <v>292</v>
      </c>
      <c r="B153" s="1">
        <v>20939</v>
      </c>
      <c r="C153" t="b">
        <v>1</v>
      </c>
      <c r="D153">
        <v>363</v>
      </c>
      <c r="E153" t="s">
        <v>293</v>
      </c>
      <c r="F153" s="1">
        <v>22904</v>
      </c>
      <c r="G153" t="b">
        <v>1</v>
      </c>
      <c r="H153">
        <v>-1</v>
      </c>
      <c r="I153" s="1">
        <v>35382</v>
      </c>
      <c r="J153" t="s">
        <v>2</v>
      </c>
      <c r="K153">
        <v>2</v>
      </c>
      <c r="L153" t="b">
        <v>0</v>
      </c>
      <c r="N153" s="3">
        <f t="shared" ca="1" si="10"/>
        <v>21820</v>
      </c>
      <c r="O153" t="b">
        <f t="shared" si="8"/>
        <v>0</v>
      </c>
      <c r="P153" s="3">
        <f t="shared" ca="1" si="11"/>
        <v>19855</v>
      </c>
      <c r="Q153" t="str">
        <f t="shared" si="9"/>
        <v>BIGDIFF</v>
      </c>
    </row>
    <row r="154" spans="1:17" x14ac:dyDescent="0.3">
      <c r="A154" t="s">
        <v>294</v>
      </c>
      <c r="B154" s="1">
        <v>23776</v>
      </c>
      <c r="C154" t="b">
        <v>1</v>
      </c>
      <c r="D154">
        <v>740</v>
      </c>
      <c r="E154" t="s">
        <v>295</v>
      </c>
      <c r="F154" t="s">
        <v>2</v>
      </c>
      <c r="G154" t="b">
        <v>1</v>
      </c>
      <c r="H154">
        <v>-1</v>
      </c>
      <c r="I154" s="1">
        <v>34001</v>
      </c>
      <c r="J154" s="1">
        <v>38718</v>
      </c>
      <c r="K154">
        <v>0</v>
      </c>
      <c r="L154" t="b">
        <v>1</v>
      </c>
      <c r="N154" s="3">
        <f t="shared" ca="1" si="10"/>
        <v>18983</v>
      </c>
      <c r="O154">
        <f t="shared" si="8"/>
        <v>4717</v>
      </c>
      <c r="P154" s="3" t="e">
        <f t="shared" ca="1" si="11"/>
        <v>#VALUE!</v>
      </c>
      <c r="Q154" t="str">
        <f t="shared" si="9"/>
        <v>BIGDIFF</v>
      </c>
    </row>
    <row r="155" spans="1:17" x14ac:dyDescent="0.3">
      <c r="A155" t="s">
        <v>296</v>
      </c>
      <c r="B155" s="1">
        <v>23893</v>
      </c>
      <c r="C155" t="b">
        <v>1</v>
      </c>
      <c r="D155">
        <v>1473</v>
      </c>
      <c r="E155" t="s">
        <v>297</v>
      </c>
      <c r="F155" s="1">
        <v>25687</v>
      </c>
      <c r="G155" t="b">
        <v>1</v>
      </c>
      <c r="H155">
        <v>-1</v>
      </c>
      <c r="I155" s="1">
        <v>35539</v>
      </c>
      <c r="J155" t="s">
        <v>2</v>
      </c>
      <c r="K155">
        <v>0</v>
      </c>
      <c r="L155" t="b">
        <v>0</v>
      </c>
      <c r="N155" s="3">
        <f t="shared" ca="1" si="10"/>
        <v>18866</v>
      </c>
      <c r="O155" t="b">
        <f t="shared" si="8"/>
        <v>0</v>
      </c>
      <c r="P155" s="3">
        <f t="shared" ca="1" si="11"/>
        <v>17072</v>
      </c>
      <c r="Q155" t="str">
        <f t="shared" si="9"/>
        <v>BIGDIFF</v>
      </c>
    </row>
    <row r="156" spans="1:17" x14ac:dyDescent="0.3">
      <c r="A156" t="s">
        <v>298</v>
      </c>
      <c r="B156" s="1">
        <v>32048</v>
      </c>
      <c r="C156" t="b">
        <v>1</v>
      </c>
      <c r="D156">
        <v>413</v>
      </c>
      <c r="E156" t="s">
        <v>299</v>
      </c>
      <c r="F156" s="1">
        <v>29475</v>
      </c>
      <c r="G156" t="b">
        <v>1</v>
      </c>
      <c r="H156">
        <v>-1</v>
      </c>
      <c r="I156" s="1">
        <v>40404</v>
      </c>
      <c r="J156" s="1">
        <v>42402</v>
      </c>
      <c r="K156">
        <v>1</v>
      </c>
      <c r="L156" t="b">
        <v>1</v>
      </c>
      <c r="N156" s="3">
        <f t="shared" ca="1" si="10"/>
        <v>10711</v>
      </c>
      <c r="O156">
        <f t="shared" si="8"/>
        <v>1998</v>
      </c>
      <c r="P156" s="3">
        <f t="shared" ca="1" si="11"/>
        <v>13284</v>
      </c>
      <c r="Q156" t="str">
        <f t="shared" si="9"/>
        <v>BIGDIFF</v>
      </c>
    </row>
    <row r="157" spans="1:17" x14ac:dyDescent="0.3">
      <c r="A157" t="s">
        <v>300</v>
      </c>
      <c r="B157" s="1">
        <v>12738</v>
      </c>
      <c r="C157" t="b">
        <v>1</v>
      </c>
      <c r="D157">
        <v>2494</v>
      </c>
      <c r="E157" t="s">
        <v>301</v>
      </c>
      <c r="F157" s="1">
        <v>7199</v>
      </c>
      <c r="G157" t="b">
        <v>1</v>
      </c>
      <c r="H157">
        <v>-1</v>
      </c>
      <c r="I157" s="1">
        <v>22456</v>
      </c>
      <c r="J157" s="1">
        <v>24488</v>
      </c>
      <c r="K157">
        <v>0</v>
      </c>
      <c r="L157" t="b">
        <v>1</v>
      </c>
      <c r="N157" s="3">
        <f t="shared" ca="1" si="10"/>
        <v>30021</v>
      </c>
      <c r="O157">
        <f t="shared" si="8"/>
        <v>2032</v>
      </c>
      <c r="P157" s="3">
        <f t="shared" ca="1" si="11"/>
        <v>35560</v>
      </c>
      <c r="Q157" t="str">
        <f t="shared" si="9"/>
        <v>BIGDIFF</v>
      </c>
    </row>
    <row r="158" spans="1:17" x14ac:dyDescent="0.3">
      <c r="A158" t="s">
        <v>302</v>
      </c>
      <c r="B158" s="1">
        <v>29803</v>
      </c>
      <c r="C158" t="b">
        <v>1</v>
      </c>
      <c r="D158">
        <v>2113</v>
      </c>
      <c r="E158" t="s">
        <v>303</v>
      </c>
      <c r="F158" t="s">
        <v>2</v>
      </c>
      <c r="G158" t="b">
        <v>1</v>
      </c>
      <c r="H158">
        <v>-1</v>
      </c>
      <c r="I158" s="1">
        <v>41153</v>
      </c>
      <c r="J158" t="s">
        <v>2</v>
      </c>
      <c r="K158">
        <v>2</v>
      </c>
      <c r="L158" t="b">
        <v>0</v>
      </c>
      <c r="N158" s="3">
        <f t="shared" ca="1" si="10"/>
        <v>12956</v>
      </c>
      <c r="O158" t="b">
        <f t="shared" si="8"/>
        <v>0</v>
      </c>
      <c r="P158" s="3" t="e">
        <f t="shared" ca="1" si="11"/>
        <v>#VALUE!</v>
      </c>
      <c r="Q158" t="str">
        <f t="shared" si="9"/>
        <v>BIGDIFF</v>
      </c>
    </row>
    <row r="159" spans="1:17" x14ac:dyDescent="0.3">
      <c r="A159" t="s">
        <v>304</v>
      </c>
      <c r="B159" s="1">
        <v>18554</v>
      </c>
      <c r="C159" t="b">
        <v>1</v>
      </c>
      <c r="D159">
        <v>1481</v>
      </c>
      <c r="E159" t="s">
        <v>305</v>
      </c>
      <c r="F159" t="s">
        <v>2</v>
      </c>
      <c r="G159" t="b">
        <v>1</v>
      </c>
      <c r="H159">
        <v>-1</v>
      </c>
      <c r="I159" s="1">
        <v>33239</v>
      </c>
      <c r="J159" s="1">
        <v>33239</v>
      </c>
      <c r="K159">
        <v>0</v>
      </c>
      <c r="L159" t="b">
        <v>1</v>
      </c>
      <c r="N159" s="3">
        <f t="shared" ca="1" si="10"/>
        <v>24205</v>
      </c>
      <c r="O159">
        <f t="shared" si="8"/>
        <v>0</v>
      </c>
      <c r="P159" s="3" t="e">
        <f t="shared" ca="1" si="11"/>
        <v>#VALUE!</v>
      </c>
      <c r="Q159" t="str">
        <f t="shared" si="9"/>
        <v>BIGDIFF</v>
      </c>
    </row>
    <row r="160" spans="1:17" x14ac:dyDescent="0.3">
      <c r="A160" t="s">
        <v>306</v>
      </c>
      <c r="B160" s="1">
        <v>12127</v>
      </c>
      <c r="C160" t="b">
        <v>1</v>
      </c>
      <c r="D160">
        <v>1387</v>
      </c>
      <c r="E160" t="s">
        <v>307</v>
      </c>
      <c r="F160" s="1">
        <v>17221</v>
      </c>
      <c r="G160" t="b">
        <v>1</v>
      </c>
      <c r="H160">
        <v>-1</v>
      </c>
      <c r="I160" s="1">
        <v>26672</v>
      </c>
      <c r="J160" t="s">
        <v>2</v>
      </c>
      <c r="K160">
        <v>1</v>
      </c>
      <c r="L160" t="b">
        <v>0</v>
      </c>
      <c r="N160" s="3">
        <f t="shared" ca="1" si="10"/>
        <v>30632</v>
      </c>
      <c r="O160" t="b">
        <f t="shared" si="8"/>
        <v>0</v>
      </c>
      <c r="P160" s="3">
        <f t="shared" ca="1" si="11"/>
        <v>25538</v>
      </c>
      <c r="Q160" t="str">
        <f t="shared" si="9"/>
        <v>BIGDIFF</v>
      </c>
    </row>
    <row r="161" spans="1:17" x14ac:dyDescent="0.3">
      <c r="A161" t="s">
        <v>308</v>
      </c>
      <c r="B161" s="1">
        <v>29722</v>
      </c>
      <c r="C161" t="b">
        <v>1</v>
      </c>
      <c r="D161">
        <v>2175</v>
      </c>
      <c r="E161" t="s">
        <v>309</v>
      </c>
      <c r="F161" s="1">
        <v>26597</v>
      </c>
      <c r="G161" t="b">
        <v>1</v>
      </c>
      <c r="H161">
        <v>-1</v>
      </c>
      <c r="I161" s="1">
        <v>41825</v>
      </c>
      <c r="J161" t="s">
        <v>2</v>
      </c>
      <c r="K161">
        <v>0</v>
      </c>
      <c r="L161" t="b">
        <v>0</v>
      </c>
      <c r="N161" s="3">
        <f t="shared" ca="1" si="10"/>
        <v>13037</v>
      </c>
      <c r="O161" t="b">
        <f t="shared" si="8"/>
        <v>0</v>
      </c>
      <c r="P161" s="3">
        <f t="shared" ca="1" si="11"/>
        <v>16162</v>
      </c>
      <c r="Q161" t="str">
        <f t="shared" si="9"/>
        <v>BIGDIFF</v>
      </c>
    </row>
    <row r="162" spans="1:17" x14ac:dyDescent="0.3">
      <c r="A162" t="s">
        <v>310</v>
      </c>
      <c r="B162" s="1">
        <v>24083</v>
      </c>
      <c r="C162" t="b">
        <v>1</v>
      </c>
      <c r="D162">
        <v>1227</v>
      </c>
      <c r="E162" t="s">
        <v>311</v>
      </c>
      <c r="F162" t="s">
        <v>2</v>
      </c>
      <c r="G162" t="b">
        <v>1</v>
      </c>
      <c r="H162">
        <v>-1</v>
      </c>
      <c r="I162" s="1">
        <v>37104</v>
      </c>
      <c r="J162" s="1">
        <v>41640</v>
      </c>
      <c r="K162">
        <v>2</v>
      </c>
      <c r="L162" t="b">
        <v>1</v>
      </c>
      <c r="N162" s="3">
        <f t="shared" ca="1" si="10"/>
        <v>18676</v>
      </c>
      <c r="O162">
        <f t="shared" si="8"/>
        <v>4536</v>
      </c>
      <c r="P162" s="3" t="e">
        <f t="shared" ca="1" si="11"/>
        <v>#VALUE!</v>
      </c>
      <c r="Q162" t="str">
        <f t="shared" si="9"/>
        <v>BIGDIFF</v>
      </c>
    </row>
    <row r="163" spans="1:17" x14ac:dyDescent="0.3">
      <c r="A163" t="s">
        <v>312</v>
      </c>
      <c r="B163" s="1">
        <v>27813</v>
      </c>
      <c r="C163" t="b">
        <v>1</v>
      </c>
      <c r="D163">
        <v>430</v>
      </c>
      <c r="E163" t="s">
        <v>313</v>
      </c>
      <c r="F163" t="s">
        <v>2</v>
      </c>
      <c r="G163" t="b">
        <v>1</v>
      </c>
      <c r="H163">
        <v>-1</v>
      </c>
      <c r="I163" s="1">
        <v>37860</v>
      </c>
      <c r="J163" t="s">
        <v>2</v>
      </c>
      <c r="K163">
        <v>2</v>
      </c>
      <c r="L163" t="b">
        <v>0</v>
      </c>
      <c r="N163" s="3">
        <f t="shared" ca="1" si="10"/>
        <v>14946</v>
      </c>
      <c r="O163" t="b">
        <f t="shared" si="8"/>
        <v>0</v>
      </c>
      <c r="P163" s="3" t="e">
        <f t="shared" ca="1" si="11"/>
        <v>#VALUE!</v>
      </c>
      <c r="Q163" t="str">
        <f t="shared" si="9"/>
        <v>BIGDIFF</v>
      </c>
    </row>
    <row r="164" spans="1:17" x14ac:dyDescent="0.3">
      <c r="A164" t="s">
        <v>314</v>
      </c>
      <c r="B164" s="1">
        <v>11328</v>
      </c>
      <c r="C164" t="b">
        <v>1</v>
      </c>
      <c r="D164">
        <v>1169</v>
      </c>
      <c r="E164" t="s">
        <v>315</v>
      </c>
      <c r="F164" t="s">
        <v>2</v>
      </c>
      <c r="G164" t="b">
        <v>0</v>
      </c>
      <c r="H164">
        <v>-1</v>
      </c>
      <c r="I164" s="1">
        <v>23742</v>
      </c>
      <c r="J164" s="1">
        <v>27395</v>
      </c>
      <c r="K164">
        <v>0</v>
      </c>
      <c r="L164" t="b">
        <v>1</v>
      </c>
      <c r="N164" s="3">
        <f t="shared" ca="1" si="10"/>
        <v>31431</v>
      </c>
      <c r="O164">
        <f t="shared" si="8"/>
        <v>3653</v>
      </c>
      <c r="P164" s="3" t="e">
        <f t="shared" ca="1" si="11"/>
        <v>#VALUE!</v>
      </c>
      <c r="Q164" t="str">
        <f t="shared" si="9"/>
        <v>BIGDIFF</v>
      </c>
    </row>
    <row r="165" spans="1:17" x14ac:dyDescent="0.3">
      <c r="A165" t="s">
        <v>316</v>
      </c>
      <c r="B165" s="1">
        <v>21505</v>
      </c>
      <c r="C165" t="b">
        <v>1</v>
      </c>
      <c r="D165">
        <v>2457</v>
      </c>
      <c r="E165" t="s">
        <v>317</v>
      </c>
      <c r="F165" s="1">
        <v>18540</v>
      </c>
      <c r="G165" t="b">
        <v>1</v>
      </c>
      <c r="H165">
        <v>-1</v>
      </c>
      <c r="I165" s="1">
        <v>32760</v>
      </c>
      <c r="J165" s="1">
        <v>40210</v>
      </c>
      <c r="K165">
        <v>1</v>
      </c>
      <c r="L165" t="b">
        <v>1</v>
      </c>
      <c r="N165" s="3">
        <f t="shared" ca="1" si="10"/>
        <v>21254</v>
      </c>
      <c r="O165">
        <f t="shared" si="8"/>
        <v>7450</v>
      </c>
      <c r="P165" s="3">
        <f t="shared" ca="1" si="11"/>
        <v>24219</v>
      </c>
      <c r="Q165" t="str">
        <f t="shared" si="9"/>
        <v>BIGDIFF</v>
      </c>
    </row>
    <row r="166" spans="1:17" x14ac:dyDescent="0.3">
      <c r="A166" t="s">
        <v>150</v>
      </c>
      <c r="B166" s="1">
        <v>1909</v>
      </c>
      <c r="C166" t="b">
        <v>1</v>
      </c>
      <c r="D166">
        <v>2248</v>
      </c>
      <c r="E166" t="s">
        <v>318</v>
      </c>
      <c r="F166" s="1">
        <v>3631</v>
      </c>
      <c r="G166" t="b">
        <v>1</v>
      </c>
      <c r="H166">
        <v>-1</v>
      </c>
      <c r="I166" s="1">
        <v>10747</v>
      </c>
      <c r="J166" s="1">
        <v>12554</v>
      </c>
      <c r="K166">
        <v>0</v>
      </c>
      <c r="L166" t="b">
        <v>1</v>
      </c>
      <c r="N166" s="3">
        <f t="shared" ca="1" si="10"/>
        <v>40850</v>
      </c>
      <c r="O166">
        <f t="shared" si="8"/>
        <v>1807</v>
      </c>
      <c r="P166" s="3">
        <f t="shared" ca="1" si="11"/>
        <v>39128</v>
      </c>
      <c r="Q166" t="str">
        <f t="shared" si="9"/>
        <v>BIGDIFF</v>
      </c>
    </row>
    <row r="167" spans="1:17" x14ac:dyDescent="0.3">
      <c r="A167" t="s">
        <v>319</v>
      </c>
      <c r="B167" s="1">
        <v>23945</v>
      </c>
      <c r="C167" t="b">
        <v>1</v>
      </c>
      <c r="D167">
        <v>2067</v>
      </c>
      <c r="E167" t="s">
        <v>320</v>
      </c>
      <c r="F167" t="s">
        <v>2</v>
      </c>
      <c r="G167" t="b">
        <v>0</v>
      </c>
      <c r="H167">
        <v>-1</v>
      </c>
      <c r="I167" s="1">
        <v>32291</v>
      </c>
      <c r="J167" s="1">
        <v>34569</v>
      </c>
      <c r="K167">
        <v>0</v>
      </c>
      <c r="L167" t="b">
        <v>1</v>
      </c>
      <c r="N167" s="3">
        <f t="shared" ca="1" si="10"/>
        <v>18814</v>
      </c>
      <c r="O167">
        <f t="shared" si="8"/>
        <v>2278</v>
      </c>
      <c r="P167" s="3" t="e">
        <f t="shared" ca="1" si="11"/>
        <v>#VALUE!</v>
      </c>
      <c r="Q167" t="str">
        <f t="shared" si="9"/>
        <v>BIGDIFF</v>
      </c>
    </row>
    <row r="168" spans="1:17" x14ac:dyDescent="0.3">
      <c r="A168" t="s">
        <v>51</v>
      </c>
      <c r="B168" s="1">
        <v>23156</v>
      </c>
      <c r="C168" t="b">
        <v>1</v>
      </c>
      <c r="D168">
        <v>1098</v>
      </c>
      <c r="E168" t="s">
        <v>321</v>
      </c>
      <c r="F168" s="1">
        <v>23429</v>
      </c>
      <c r="G168" t="b">
        <v>1</v>
      </c>
      <c r="H168">
        <v>-1</v>
      </c>
      <c r="I168" s="1">
        <v>34112</v>
      </c>
      <c r="J168" s="1">
        <v>38938</v>
      </c>
      <c r="K168">
        <v>0</v>
      </c>
      <c r="L168" t="b">
        <v>1</v>
      </c>
      <c r="N168" s="3">
        <f t="shared" ca="1" si="10"/>
        <v>19603</v>
      </c>
      <c r="O168">
        <f t="shared" si="8"/>
        <v>4826</v>
      </c>
      <c r="P168" s="3">
        <f t="shared" ca="1" si="11"/>
        <v>19330</v>
      </c>
      <c r="Q168" t="str">
        <f t="shared" si="9"/>
        <v>BIGDIFF</v>
      </c>
    </row>
    <row r="169" spans="1:17" x14ac:dyDescent="0.3">
      <c r="A169" t="s">
        <v>322</v>
      </c>
      <c r="B169" s="1">
        <v>19094</v>
      </c>
      <c r="C169" t="b">
        <v>1</v>
      </c>
      <c r="D169">
        <v>1165</v>
      </c>
      <c r="E169" t="s">
        <v>323</v>
      </c>
      <c r="F169" s="1">
        <v>17668</v>
      </c>
      <c r="G169" t="b">
        <v>1</v>
      </c>
      <c r="H169">
        <v>-1</v>
      </c>
      <c r="I169" s="1">
        <v>30833</v>
      </c>
      <c r="J169" t="s">
        <v>2</v>
      </c>
      <c r="K169">
        <v>0</v>
      </c>
      <c r="L169" t="b">
        <v>0</v>
      </c>
      <c r="N169" s="3">
        <f t="shared" ca="1" si="10"/>
        <v>23665</v>
      </c>
      <c r="O169" t="b">
        <f t="shared" si="8"/>
        <v>0</v>
      </c>
      <c r="P169" s="3">
        <f t="shared" ca="1" si="11"/>
        <v>25091</v>
      </c>
      <c r="Q169" t="str">
        <f t="shared" si="9"/>
        <v>BIGDIFF</v>
      </c>
    </row>
    <row r="170" spans="1:17" x14ac:dyDescent="0.3">
      <c r="A170" t="s">
        <v>324</v>
      </c>
      <c r="B170" s="1">
        <v>26262</v>
      </c>
      <c r="C170" t="b">
        <v>1</v>
      </c>
      <c r="D170">
        <v>996</v>
      </c>
      <c r="E170" t="s">
        <v>325</v>
      </c>
      <c r="F170" s="1">
        <v>25307</v>
      </c>
      <c r="G170" t="b">
        <v>1</v>
      </c>
      <c r="H170">
        <v>-1</v>
      </c>
      <c r="I170" s="1">
        <v>41328</v>
      </c>
      <c r="J170" t="s">
        <v>2</v>
      </c>
      <c r="K170">
        <v>1</v>
      </c>
      <c r="L170" t="b">
        <v>0</v>
      </c>
      <c r="N170" s="3">
        <f t="shared" ca="1" si="10"/>
        <v>16497</v>
      </c>
      <c r="O170" t="b">
        <f t="shared" si="8"/>
        <v>0</v>
      </c>
      <c r="P170" s="3">
        <f t="shared" ca="1" si="11"/>
        <v>17452</v>
      </c>
      <c r="Q170" t="str">
        <f t="shared" si="9"/>
        <v>BIGDIFF</v>
      </c>
    </row>
    <row r="171" spans="1:17" x14ac:dyDescent="0.3">
      <c r="A171" t="s">
        <v>41</v>
      </c>
      <c r="B171" s="1">
        <v>21041</v>
      </c>
      <c r="C171" t="b">
        <v>1</v>
      </c>
      <c r="D171">
        <v>1374</v>
      </c>
      <c r="E171" t="s">
        <v>326</v>
      </c>
      <c r="F171" s="1">
        <v>22138</v>
      </c>
      <c r="G171" t="b">
        <v>1</v>
      </c>
      <c r="H171">
        <v>1731</v>
      </c>
      <c r="I171" s="1">
        <v>35199</v>
      </c>
      <c r="J171" s="1">
        <v>42342</v>
      </c>
      <c r="K171">
        <v>1</v>
      </c>
      <c r="L171" t="b">
        <v>1</v>
      </c>
      <c r="N171" s="3">
        <f t="shared" ca="1" si="10"/>
        <v>21718</v>
      </c>
      <c r="O171">
        <f t="shared" si="8"/>
        <v>7143</v>
      </c>
      <c r="P171" s="3">
        <f t="shared" ca="1" si="11"/>
        <v>20621</v>
      </c>
      <c r="Q171">
        <f t="shared" si="9"/>
        <v>357</v>
      </c>
    </row>
    <row r="172" spans="1:17" x14ac:dyDescent="0.3">
      <c r="A172" t="s">
        <v>327</v>
      </c>
      <c r="B172" s="1">
        <v>18574</v>
      </c>
      <c r="C172" t="b">
        <v>1</v>
      </c>
      <c r="D172">
        <v>1289</v>
      </c>
      <c r="E172" t="s">
        <v>328</v>
      </c>
      <c r="F172" s="1">
        <v>18260</v>
      </c>
      <c r="G172" t="b">
        <v>1</v>
      </c>
      <c r="H172">
        <v>-1</v>
      </c>
      <c r="I172" t="s">
        <v>2</v>
      </c>
      <c r="J172" t="s">
        <v>2</v>
      </c>
      <c r="K172">
        <v>1</v>
      </c>
      <c r="L172" t="b">
        <v>0</v>
      </c>
      <c r="N172" s="3">
        <f t="shared" ca="1" si="10"/>
        <v>24185</v>
      </c>
      <c r="O172" t="b">
        <f t="shared" si="8"/>
        <v>0</v>
      </c>
      <c r="P172" s="3">
        <f t="shared" ca="1" si="11"/>
        <v>24499</v>
      </c>
      <c r="Q172" t="str">
        <f t="shared" si="9"/>
        <v>BIGDIFF</v>
      </c>
    </row>
    <row r="173" spans="1:17" x14ac:dyDescent="0.3">
      <c r="A173" t="s">
        <v>329</v>
      </c>
      <c r="B173" s="1">
        <v>25217</v>
      </c>
      <c r="C173" t="b">
        <v>1</v>
      </c>
      <c r="D173">
        <v>689</v>
      </c>
      <c r="E173" t="s">
        <v>330</v>
      </c>
      <c r="F173" s="1">
        <v>25182</v>
      </c>
      <c r="G173" t="b">
        <v>1</v>
      </c>
      <c r="H173">
        <v>-1</v>
      </c>
      <c r="I173" s="1">
        <v>37075</v>
      </c>
      <c r="J173" t="s">
        <v>2</v>
      </c>
      <c r="K173">
        <v>2</v>
      </c>
      <c r="L173" t="b">
        <v>0</v>
      </c>
      <c r="N173" s="3">
        <f t="shared" ca="1" si="10"/>
        <v>17542</v>
      </c>
      <c r="O173" t="b">
        <f t="shared" si="8"/>
        <v>0</v>
      </c>
      <c r="P173" s="3">
        <f t="shared" ca="1" si="11"/>
        <v>17577</v>
      </c>
      <c r="Q173" t="str">
        <f t="shared" si="9"/>
        <v>BIGDIFF</v>
      </c>
    </row>
    <row r="174" spans="1:17" x14ac:dyDescent="0.3">
      <c r="A174" t="s">
        <v>331</v>
      </c>
      <c r="B174" s="1">
        <v>20557</v>
      </c>
      <c r="C174" t="b">
        <v>1</v>
      </c>
      <c r="D174">
        <v>1272</v>
      </c>
      <c r="E174" t="s">
        <v>332</v>
      </c>
      <c r="F174" s="1">
        <v>21294</v>
      </c>
      <c r="G174" t="b">
        <v>1</v>
      </c>
      <c r="H174">
        <v>-1</v>
      </c>
      <c r="I174" s="1">
        <v>30218</v>
      </c>
      <c r="J174" t="s">
        <v>2</v>
      </c>
      <c r="K174">
        <v>4</v>
      </c>
      <c r="L174" t="b">
        <v>0</v>
      </c>
      <c r="N174" s="3">
        <f t="shared" ca="1" si="10"/>
        <v>22202</v>
      </c>
      <c r="O174" t="b">
        <f t="shared" si="8"/>
        <v>0</v>
      </c>
      <c r="P174" s="3">
        <f t="shared" ca="1" si="11"/>
        <v>21465</v>
      </c>
      <c r="Q174" t="str">
        <f t="shared" si="9"/>
        <v>BIGDIFF</v>
      </c>
    </row>
    <row r="175" spans="1:17" x14ac:dyDescent="0.3">
      <c r="A175" t="s">
        <v>333</v>
      </c>
      <c r="B175" s="1">
        <v>15535</v>
      </c>
      <c r="C175" t="b">
        <v>1</v>
      </c>
      <c r="D175">
        <v>155</v>
      </c>
      <c r="E175" t="s">
        <v>334</v>
      </c>
      <c r="F175" s="1">
        <v>23692</v>
      </c>
      <c r="G175" t="b">
        <v>1</v>
      </c>
      <c r="H175">
        <v>1801</v>
      </c>
      <c r="I175" s="1">
        <v>40344</v>
      </c>
      <c r="J175" t="s">
        <v>2</v>
      </c>
      <c r="K175">
        <v>1</v>
      </c>
      <c r="L175" t="b">
        <v>0</v>
      </c>
      <c r="N175" s="3">
        <f t="shared" ca="1" si="10"/>
        <v>27224</v>
      </c>
      <c r="O175" t="b">
        <f t="shared" si="8"/>
        <v>0</v>
      </c>
      <c r="P175" s="3">
        <f t="shared" ca="1" si="11"/>
        <v>19067</v>
      </c>
      <c r="Q175">
        <f t="shared" si="9"/>
        <v>1646</v>
      </c>
    </row>
    <row r="176" spans="1:17" x14ac:dyDescent="0.3">
      <c r="A176" t="s">
        <v>335</v>
      </c>
      <c r="B176" s="1">
        <v>23584</v>
      </c>
      <c r="C176" t="b">
        <v>1</v>
      </c>
      <c r="D176">
        <v>364</v>
      </c>
      <c r="E176" t="s">
        <v>336</v>
      </c>
      <c r="F176" s="1">
        <v>25312</v>
      </c>
      <c r="G176" t="b">
        <v>1</v>
      </c>
      <c r="H176">
        <v>-1</v>
      </c>
      <c r="I176" s="1">
        <v>38549</v>
      </c>
      <c r="J176" s="1">
        <v>40357</v>
      </c>
      <c r="K176">
        <v>0</v>
      </c>
      <c r="L176" t="b">
        <v>1</v>
      </c>
      <c r="N176" s="3">
        <f t="shared" ca="1" si="10"/>
        <v>19175</v>
      </c>
      <c r="O176">
        <f t="shared" si="8"/>
        <v>1808</v>
      </c>
      <c r="P176" s="3">
        <f t="shared" ca="1" si="11"/>
        <v>17447</v>
      </c>
      <c r="Q176" t="str">
        <f t="shared" si="9"/>
        <v>BIGDIFF</v>
      </c>
    </row>
    <row r="177" spans="1:17" x14ac:dyDescent="0.3">
      <c r="A177" t="s">
        <v>337</v>
      </c>
      <c r="B177" s="1">
        <v>17338</v>
      </c>
      <c r="C177" t="b">
        <v>1</v>
      </c>
      <c r="D177">
        <v>2285</v>
      </c>
      <c r="E177" t="s">
        <v>338</v>
      </c>
      <c r="F177" t="s">
        <v>2</v>
      </c>
      <c r="G177" t="b">
        <v>1</v>
      </c>
      <c r="H177">
        <v>-1</v>
      </c>
      <c r="I177" s="1">
        <v>31778</v>
      </c>
      <c r="J177" s="1">
        <v>32143</v>
      </c>
      <c r="K177">
        <v>0</v>
      </c>
      <c r="L177" t="b">
        <v>1</v>
      </c>
      <c r="N177" s="3">
        <f t="shared" ca="1" si="10"/>
        <v>25421</v>
      </c>
      <c r="O177">
        <f t="shared" si="8"/>
        <v>365</v>
      </c>
      <c r="P177" s="3" t="e">
        <f t="shared" ca="1" si="11"/>
        <v>#VALUE!</v>
      </c>
      <c r="Q177" t="str">
        <f t="shared" si="9"/>
        <v>BIGDIFF</v>
      </c>
    </row>
    <row r="178" spans="1:17" x14ac:dyDescent="0.3">
      <c r="A178" t="s">
        <v>339</v>
      </c>
      <c r="B178" s="1">
        <v>28693</v>
      </c>
      <c r="C178" t="b">
        <v>1</v>
      </c>
      <c r="D178">
        <v>1470</v>
      </c>
      <c r="E178" t="s">
        <v>340</v>
      </c>
      <c r="F178" t="s">
        <v>2</v>
      </c>
      <c r="G178" t="b">
        <v>0</v>
      </c>
      <c r="H178">
        <v>-1</v>
      </c>
      <c r="I178" s="1">
        <v>37106</v>
      </c>
      <c r="J178" t="s">
        <v>2</v>
      </c>
      <c r="K178">
        <v>2</v>
      </c>
      <c r="L178" t="b">
        <v>0</v>
      </c>
      <c r="N178" s="3">
        <f t="shared" ca="1" si="10"/>
        <v>14066</v>
      </c>
      <c r="O178" t="b">
        <f t="shared" si="8"/>
        <v>0</v>
      </c>
      <c r="P178" s="3" t="e">
        <f t="shared" ca="1" si="11"/>
        <v>#VALUE!</v>
      </c>
      <c r="Q178" t="str">
        <f t="shared" si="9"/>
        <v>BIGDIFF</v>
      </c>
    </row>
    <row r="179" spans="1:17" x14ac:dyDescent="0.3">
      <c r="A179" t="s">
        <v>341</v>
      </c>
      <c r="B179" s="1">
        <v>20496</v>
      </c>
      <c r="C179" t="b">
        <v>1</v>
      </c>
      <c r="D179">
        <v>1020</v>
      </c>
      <c r="E179" t="s">
        <v>342</v>
      </c>
      <c r="F179" s="1">
        <v>21677</v>
      </c>
      <c r="G179" t="b">
        <v>1</v>
      </c>
      <c r="H179">
        <v>-1</v>
      </c>
      <c r="I179" s="1">
        <v>33782</v>
      </c>
      <c r="J179" s="1">
        <v>38718</v>
      </c>
      <c r="K179">
        <v>0</v>
      </c>
      <c r="L179" t="b">
        <v>1</v>
      </c>
      <c r="N179" s="3">
        <f t="shared" ca="1" si="10"/>
        <v>22263</v>
      </c>
      <c r="O179">
        <f t="shared" si="8"/>
        <v>4936</v>
      </c>
      <c r="P179" s="3">
        <f t="shared" ca="1" si="11"/>
        <v>21082</v>
      </c>
      <c r="Q179" t="str">
        <f t="shared" si="9"/>
        <v>BIGDIFF</v>
      </c>
    </row>
    <row r="180" spans="1:17" x14ac:dyDescent="0.3">
      <c r="A180" t="s">
        <v>343</v>
      </c>
      <c r="B180" s="1">
        <v>28240</v>
      </c>
      <c r="C180" t="b">
        <v>1</v>
      </c>
      <c r="D180">
        <v>1715</v>
      </c>
      <c r="E180" t="s">
        <v>344</v>
      </c>
      <c r="F180" s="1">
        <v>29221</v>
      </c>
      <c r="G180" t="b">
        <v>1</v>
      </c>
      <c r="H180">
        <v>-1</v>
      </c>
      <c r="I180" s="1">
        <v>40320</v>
      </c>
      <c r="J180" t="s">
        <v>2</v>
      </c>
      <c r="K180">
        <v>1</v>
      </c>
      <c r="L180" t="b">
        <v>0</v>
      </c>
      <c r="N180" s="3">
        <f t="shared" ca="1" si="10"/>
        <v>14519</v>
      </c>
      <c r="O180" t="b">
        <f t="shared" si="8"/>
        <v>0</v>
      </c>
      <c r="P180" s="3">
        <f t="shared" ca="1" si="11"/>
        <v>13538</v>
      </c>
      <c r="Q180" t="str">
        <f t="shared" si="9"/>
        <v>BIGDIFF</v>
      </c>
    </row>
    <row r="181" spans="1:17" x14ac:dyDescent="0.3">
      <c r="A181" t="s">
        <v>345</v>
      </c>
      <c r="B181" s="1">
        <v>25065</v>
      </c>
      <c r="C181" t="b">
        <v>1</v>
      </c>
      <c r="D181">
        <v>2108</v>
      </c>
      <c r="E181" t="s">
        <v>346</v>
      </c>
      <c r="F181" s="1">
        <v>24639</v>
      </c>
      <c r="G181" t="b">
        <v>1</v>
      </c>
      <c r="H181">
        <v>-1</v>
      </c>
      <c r="I181" s="1">
        <v>36772</v>
      </c>
      <c r="J181" s="1">
        <v>42430</v>
      </c>
      <c r="K181">
        <v>1</v>
      </c>
      <c r="L181" t="b">
        <v>1</v>
      </c>
      <c r="N181" s="3">
        <f t="shared" ca="1" si="10"/>
        <v>17694</v>
      </c>
      <c r="O181">
        <f t="shared" si="8"/>
        <v>5658</v>
      </c>
      <c r="P181" s="3">
        <f t="shared" ca="1" si="11"/>
        <v>18120</v>
      </c>
      <c r="Q181" t="str">
        <f t="shared" si="9"/>
        <v>BIGDIFF</v>
      </c>
    </row>
    <row r="182" spans="1:17" x14ac:dyDescent="0.3">
      <c r="A182" t="s">
        <v>347</v>
      </c>
      <c r="B182" s="1">
        <v>13287</v>
      </c>
      <c r="C182" t="b">
        <v>1</v>
      </c>
      <c r="D182">
        <v>2408</v>
      </c>
      <c r="E182" t="s">
        <v>348</v>
      </c>
      <c r="F182" s="1">
        <v>24442</v>
      </c>
      <c r="G182" t="b">
        <v>1</v>
      </c>
      <c r="H182">
        <v>-1</v>
      </c>
      <c r="I182" s="1">
        <v>32676</v>
      </c>
      <c r="J182" s="1">
        <v>33604</v>
      </c>
      <c r="K182">
        <v>1</v>
      </c>
      <c r="L182" t="b">
        <v>1</v>
      </c>
      <c r="N182" s="3">
        <f t="shared" ca="1" si="10"/>
        <v>29472</v>
      </c>
      <c r="O182">
        <f t="shared" si="8"/>
        <v>928</v>
      </c>
      <c r="P182" s="3">
        <f t="shared" ca="1" si="11"/>
        <v>18317</v>
      </c>
      <c r="Q182" t="str">
        <f t="shared" si="9"/>
        <v>BIGDIFF</v>
      </c>
    </row>
    <row r="183" spans="1:17" x14ac:dyDescent="0.3">
      <c r="A183" t="s">
        <v>349</v>
      </c>
      <c r="B183" s="1">
        <v>30477</v>
      </c>
      <c r="C183" t="b">
        <v>1</v>
      </c>
      <c r="D183">
        <v>938</v>
      </c>
      <c r="E183" t="s">
        <v>350</v>
      </c>
      <c r="F183" t="s">
        <v>2</v>
      </c>
      <c r="G183" t="b">
        <v>0</v>
      </c>
      <c r="H183">
        <v>-1</v>
      </c>
      <c r="I183" s="1">
        <v>40421</v>
      </c>
      <c r="J183" t="s">
        <v>2</v>
      </c>
      <c r="K183">
        <v>2</v>
      </c>
      <c r="L183" t="b">
        <v>0</v>
      </c>
      <c r="N183" s="3">
        <f t="shared" ca="1" si="10"/>
        <v>12282</v>
      </c>
      <c r="O183" t="b">
        <f t="shared" si="8"/>
        <v>0</v>
      </c>
      <c r="P183" s="3" t="e">
        <f t="shared" ca="1" si="11"/>
        <v>#VALUE!</v>
      </c>
      <c r="Q183" t="str">
        <f t="shared" si="9"/>
        <v>BIGDIFF</v>
      </c>
    </row>
    <row r="184" spans="1:17" x14ac:dyDescent="0.3">
      <c r="A184" t="s">
        <v>236</v>
      </c>
      <c r="B184" s="1">
        <v>24298</v>
      </c>
      <c r="C184" t="b">
        <v>1</v>
      </c>
      <c r="D184">
        <v>2479</v>
      </c>
      <c r="E184" t="s">
        <v>351</v>
      </c>
      <c r="F184" t="s">
        <v>2</v>
      </c>
      <c r="G184" t="b">
        <v>0</v>
      </c>
      <c r="H184">
        <v>-1</v>
      </c>
      <c r="I184" s="1">
        <v>38534</v>
      </c>
      <c r="J184" s="1">
        <v>39083</v>
      </c>
      <c r="K184">
        <v>1</v>
      </c>
      <c r="L184" t="b">
        <v>1</v>
      </c>
      <c r="N184" s="3">
        <f t="shared" ca="1" si="10"/>
        <v>18461</v>
      </c>
      <c r="O184">
        <f t="shared" si="8"/>
        <v>549</v>
      </c>
      <c r="P184" s="3" t="e">
        <f t="shared" ca="1" si="11"/>
        <v>#VALUE!</v>
      </c>
      <c r="Q184" t="str">
        <f t="shared" si="9"/>
        <v>BIGDIFF</v>
      </c>
    </row>
    <row r="185" spans="1:17" x14ac:dyDescent="0.3">
      <c r="A185" t="s">
        <v>352</v>
      </c>
      <c r="B185" s="1">
        <v>23650</v>
      </c>
      <c r="C185" t="b">
        <v>1</v>
      </c>
      <c r="D185">
        <v>247</v>
      </c>
      <c r="E185" t="s">
        <v>353</v>
      </c>
      <c r="F185" t="s">
        <v>2</v>
      </c>
      <c r="G185" t="b">
        <v>0</v>
      </c>
      <c r="H185">
        <v>-1</v>
      </c>
      <c r="I185" s="1">
        <v>32876</v>
      </c>
      <c r="J185" s="1">
        <v>34510</v>
      </c>
      <c r="K185">
        <v>0</v>
      </c>
      <c r="L185" t="b">
        <v>1</v>
      </c>
      <c r="N185" s="3">
        <f t="shared" ca="1" si="10"/>
        <v>19109</v>
      </c>
      <c r="O185">
        <f t="shared" si="8"/>
        <v>1634</v>
      </c>
      <c r="P185" s="3" t="e">
        <f t="shared" ca="1" si="11"/>
        <v>#VALUE!</v>
      </c>
      <c r="Q185" t="str">
        <f t="shared" si="9"/>
        <v>BIGDIFF</v>
      </c>
    </row>
    <row r="186" spans="1:17" x14ac:dyDescent="0.3">
      <c r="A186" t="s">
        <v>354</v>
      </c>
      <c r="B186" s="1">
        <v>23090</v>
      </c>
      <c r="C186" t="b">
        <v>1</v>
      </c>
      <c r="D186">
        <v>1911</v>
      </c>
      <c r="E186" t="s">
        <v>355</v>
      </c>
      <c r="F186" s="1">
        <v>24028</v>
      </c>
      <c r="G186" t="b">
        <v>1</v>
      </c>
      <c r="H186">
        <v>-1</v>
      </c>
      <c r="I186" s="1">
        <v>33695</v>
      </c>
      <c r="J186" s="1">
        <v>34335</v>
      </c>
      <c r="K186">
        <v>0</v>
      </c>
      <c r="L186" t="b">
        <v>1</v>
      </c>
      <c r="N186" s="3">
        <f t="shared" ca="1" si="10"/>
        <v>19669</v>
      </c>
      <c r="O186">
        <f t="shared" si="8"/>
        <v>640</v>
      </c>
      <c r="P186" s="3">
        <f t="shared" ca="1" si="11"/>
        <v>18731</v>
      </c>
      <c r="Q186" t="str">
        <f t="shared" si="9"/>
        <v>BIGDIFF</v>
      </c>
    </row>
    <row r="187" spans="1:17" x14ac:dyDescent="0.3">
      <c r="A187" t="s">
        <v>356</v>
      </c>
      <c r="B187" s="1">
        <v>19165</v>
      </c>
      <c r="C187" t="b">
        <v>1</v>
      </c>
      <c r="D187">
        <v>727</v>
      </c>
      <c r="E187" t="s">
        <v>357</v>
      </c>
      <c r="F187" t="s">
        <v>2</v>
      </c>
      <c r="G187" t="b">
        <v>0</v>
      </c>
      <c r="H187">
        <v>-1</v>
      </c>
      <c r="I187" s="1">
        <v>32808</v>
      </c>
      <c r="J187" t="s">
        <v>2</v>
      </c>
      <c r="K187">
        <v>1</v>
      </c>
      <c r="L187" t="b">
        <v>0</v>
      </c>
      <c r="N187" s="3">
        <f t="shared" ca="1" si="10"/>
        <v>23594</v>
      </c>
      <c r="O187" t="b">
        <f t="shared" si="8"/>
        <v>0</v>
      </c>
      <c r="P187" s="3" t="e">
        <f t="shared" ca="1" si="11"/>
        <v>#VALUE!</v>
      </c>
      <c r="Q187" t="str">
        <f t="shared" si="9"/>
        <v>BIGDIFF</v>
      </c>
    </row>
    <row r="188" spans="1:17" x14ac:dyDescent="0.3">
      <c r="A188" t="s">
        <v>358</v>
      </c>
      <c r="B188" s="1">
        <v>29220</v>
      </c>
      <c r="C188" t="b">
        <v>1</v>
      </c>
      <c r="D188">
        <v>1044</v>
      </c>
      <c r="E188" t="s">
        <v>359</v>
      </c>
      <c r="F188" s="1">
        <v>26573</v>
      </c>
      <c r="G188" t="b">
        <v>1</v>
      </c>
      <c r="H188">
        <v>-1</v>
      </c>
      <c r="I188" s="1">
        <v>39447</v>
      </c>
      <c r="J188" t="s">
        <v>2</v>
      </c>
      <c r="K188">
        <v>2</v>
      </c>
      <c r="L188" t="b">
        <v>0</v>
      </c>
      <c r="N188" s="3">
        <f t="shared" ca="1" si="10"/>
        <v>13539</v>
      </c>
      <c r="O188" t="b">
        <f t="shared" si="8"/>
        <v>0</v>
      </c>
      <c r="P188" s="3">
        <f t="shared" ca="1" si="11"/>
        <v>16186</v>
      </c>
      <c r="Q188" t="str">
        <f t="shared" si="9"/>
        <v>BIGDIFF</v>
      </c>
    </row>
    <row r="189" spans="1:17" x14ac:dyDescent="0.3">
      <c r="A189" t="s">
        <v>210</v>
      </c>
      <c r="B189" s="1">
        <v>21453</v>
      </c>
      <c r="C189" t="b">
        <v>1</v>
      </c>
      <c r="D189">
        <v>1949</v>
      </c>
      <c r="E189" t="s">
        <v>360</v>
      </c>
      <c r="F189" s="1">
        <v>18878</v>
      </c>
      <c r="G189" t="b">
        <v>1</v>
      </c>
      <c r="H189">
        <v>-1</v>
      </c>
      <c r="I189" t="s">
        <v>2</v>
      </c>
      <c r="J189" t="s">
        <v>2</v>
      </c>
      <c r="K189">
        <v>0</v>
      </c>
      <c r="L189" t="b">
        <v>1</v>
      </c>
      <c r="N189" s="3">
        <f t="shared" ca="1" si="10"/>
        <v>21306</v>
      </c>
      <c r="O189" t="b">
        <f t="shared" si="8"/>
        <v>0</v>
      </c>
      <c r="P189" s="3">
        <f t="shared" ca="1" si="11"/>
        <v>23881</v>
      </c>
      <c r="Q189" t="str">
        <f t="shared" si="9"/>
        <v>BIGDIFF</v>
      </c>
    </row>
    <row r="190" spans="1:17" x14ac:dyDescent="0.3">
      <c r="A190" t="s">
        <v>361</v>
      </c>
      <c r="B190" s="1">
        <v>25789</v>
      </c>
      <c r="C190" t="b">
        <v>1</v>
      </c>
      <c r="D190">
        <v>1446</v>
      </c>
      <c r="E190" t="s">
        <v>362</v>
      </c>
      <c r="F190" s="1">
        <v>23317</v>
      </c>
      <c r="G190" t="b">
        <v>1</v>
      </c>
      <c r="H190">
        <v>-1</v>
      </c>
      <c r="I190" s="1">
        <v>37373</v>
      </c>
      <c r="J190" t="s">
        <v>2</v>
      </c>
      <c r="K190">
        <v>1</v>
      </c>
      <c r="L190" t="b">
        <v>0</v>
      </c>
      <c r="N190" s="3">
        <f t="shared" ca="1" si="10"/>
        <v>16970</v>
      </c>
      <c r="O190" t="b">
        <f t="shared" si="8"/>
        <v>0</v>
      </c>
      <c r="P190" s="3">
        <f t="shared" ca="1" si="11"/>
        <v>19442</v>
      </c>
      <c r="Q190" t="str">
        <f t="shared" si="9"/>
        <v>BIGDIFF</v>
      </c>
    </row>
    <row r="191" spans="1:17" x14ac:dyDescent="0.3">
      <c r="A191" t="s">
        <v>314</v>
      </c>
      <c r="B191" s="1">
        <v>11328</v>
      </c>
      <c r="C191" t="b">
        <v>1</v>
      </c>
      <c r="D191">
        <v>1169</v>
      </c>
      <c r="E191" t="s">
        <v>363</v>
      </c>
      <c r="F191" t="s">
        <v>2</v>
      </c>
      <c r="G191" t="b">
        <v>0</v>
      </c>
      <c r="H191">
        <v>-1</v>
      </c>
      <c r="I191" s="1">
        <v>33359</v>
      </c>
      <c r="J191" s="1">
        <v>35065</v>
      </c>
      <c r="K191">
        <v>0</v>
      </c>
      <c r="L191" t="b">
        <v>1</v>
      </c>
      <c r="N191" s="3">
        <f t="shared" ca="1" si="10"/>
        <v>31431</v>
      </c>
      <c r="O191">
        <f t="shared" si="8"/>
        <v>1706</v>
      </c>
      <c r="P191" s="3" t="e">
        <f t="shared" ca="1" si="11"/>
        <v>#VALUE!</v>
      </c>
      <c r="Q191" t="str">
        <f t="shared" si="9"/>
        <v>BIGDIFF</v>
      </c>
    </row>
    <row r="192" spans="1:17" x14ac:dyDescent="0.3">
      <c r="A192" t="s">
        <v>76</v>
      </c>
      <c r="B192" s="1">
        <v>7535</v>
      </c>
      <c r="C192" t="b">
        <v>1</v>
      </c>
      <c r="D192">
        <v>703</v>
      </c>
      <c r="E192" t="s">
        <v>364</v>
      </c>
      <c r="F192" s="1">
        <v>5049</v>
      </c>
      <c r="G192" t="b">
        <v>1</v>
      </c>
      <c r="H192">
        <v>-1</v>
      </c>
      <c r="I192" s="1">
        <v>15339</v>
      </c>
      <c r="J192" s="1">
        <v>19582</v>
      </c>
      <c r="K192">
        <v>1</v>
      </c>
      <c r="L192" t="b">
        <v>1</v>
      </c>
      <c r="N192" s="3">
        <f t="shared" ca="1" si="10"/>
        <v>35224</v>
      </c>
      <c r="O192">
        <f t="shared" si="8"/>
        <v>4243</v>
      </c>
      <c r="P192" s="3">
        <f t="shared" ca="1" si="11"/>
        <v>37710</v>
      </c>
      <c r="Q192" t="str">
        <f t="shared" si="9"/>
        <v>BIGDIFF</v>
      </c>
    </row>
    <row r="193" spans="1:17" x14ac:dyDescent="0.3">
      <c r="A193" t="s">
        <v>365</v>
      </c>
      <c r="B193" s="1">
        <v>26114</v>
      </c>
      <c r="C193" t="b">
        <v>1</v>
      </c>
      <c r="D193">
        <v>2437</v>
      </c>
      <c r="E193" t="s">
        <v>366</v>
      </c>
      <c r="F193" t="s">
        <v>2</v>
      </c>
      <c r="G193" t="b">
        <v>0</v>
      </c>
      <c r="H193">
        <v>-1</v>
      </c>
      <c r="I193" s="1">
        <v>33075</v>
      </c>
      <c r="J193" s="1">
        <v>35889</v>
      </c>
      <c r="K193">
        <v>2</v>
      </c>
      <c r="L193" t="b">
        <v>1</v>
      </c>
      <c r="N193" s="3">
        <f t="shared" ca="1" si="10"/>
        <v>16645</v>
      </c>
      <c r="O193">
        <f t="shared" si="8"/>
        <v>2814</v>
      </c>
      <c r="P193" s="3" t="e">
        <f t="shared" ca="1" si="11"/>
        <v>#VALUE!</v>
      </c>
      <c r="Q193" t="str">
        <f t="shared" si="9"/>
        <v>BIGDIFF</v>
      </c>
    </row>
    <row r="194" spans="1:17" x14ac:dyDescent="0.3">
      <c r="A194" t="s">
        <v>252</v>
      </c>
      <c r="B194" s="1">
        <v>16115</v>
      </c>
      <c r="C194" t="b">
        <v>1</v>
      </c>
      <c r="D194">
        <v>1545</v>
      </c>
      <c r="E194" t="s">
        <v>367</v>
      </c>
      <c r="F194" t="s">
        <v>2</v>
      </c>
      <c r="G194" t="b">
        <v>0</v>
      </c>
      <c r="H194">
        <v>-1</v>
      </c>
      <c r="I194" s="1">
        <v>30303</v>
      </c>
      <c r="J194" s="1">
        <v>32143</v>
      </c>
      <c r="K194">
        <v>0</v>
      </c>
      <c r="L194" t="b">
        <v>1</v>
      </c>
      <c r="N194" s="3">
        <f t="shared" ca="1" si="10"/>
        <v>26644</v>
      </c>
      <c r="O194">
        <f t="shared" si="8"/>
        <v>1840</v>
      </c>
      <c r="P194" s="3" t="e">
        <f t="shared" ca="1" si="11"/>
        <v>#VALUE!</v>
      </c>
      <c r="Q194" t="str">
        <f t="shared" si="9"/>
        <v>BIGDIFF</v>
      </c>
    </row>
    <row r="195" spans="1:17" x14ac:dyDescent="0.3">
      <c r="A195" t="s">
        <v>368</v>
      </c>
      <c r="B195" s="1">
        <v>21627</v>
      </c>
      <c r="C195" t="b">
        <v>1</v>
      </c>
      <c r="D195">
        <v>2173</v>
      </c>
      <c r="E195" t="s">
        <v>369</v>
      </c>
      <c r="F195" t="s">
        <v>2</v>
      </c>
      <c r="G195" t="b">
        <v>1</v>
      </c>
      <c r="H195">
        <v>-1</v>
      </c>
      <c r="I195" s="1">
        <v>38227</v>
      </c>
      <c r="J195" t="s">
        <v>2</v>
      </c>
      <c r="K195">
        <v>3</v>
      </c>
      <c r="L195" t="b">
        <v>0</v>
      </c>
      <c r="N195" s="3">
        <f t="shared" ca="1" si="10"/>
        <v>21132</v>
      </c>
      <c r="O195" t="b">
        <f t="shared" ref="O195:O258" si="12">IF(J195&lt;&gt;"None",$J195-$I195,FALSE)</f>
        <v>0</v>
      </c>
      <c r="P195" s="3" t="e">
        <f t="shared" ca="1" si="11"/>
        <v>#VALUE!</v>
      </c>
      <c r="Q195" t="str">
        <f t="shared" ref="Q195:Q258" si="13">IF($H195&lt;&gt;-1,ABS($D195-$H195),"BIGDIFF")</f>
        <v>BIGDIFF</v>
      </c>
    </row>
    <row r="196" spans="1:17" x14ac:dyDescent="0.3">
      <c r="A196" t="s">
        <v>370</v>
      </c>
      <c r="B196" s="1">
        <v>22415</v>
      </c>
      <c r="C196" t="b">
        <v>1</v>
      </c>
      <c r="D196">
        <v>1145</v>
      </c>
      <c r="E196" t="s">
        <v>371</v>
      </c>
      <c r="F196" t="s">
        <v>2</v>
      </c>
      <c r="G196" t="b">
        <v>0</v>
      </c>
      <c r="H196">
        <v>-1</v>
      </c>
      <c r="I196" s="1">
        <v>33994</v>
      </c>
      <c r="J196" t="s">
        <v>2</v>
      </c>
      <c r="K196">
        <v>2</v>
      </c>
      <c r="L196" t="b">
        <v>0</v>
      </c>
      <c r="N196" s="3">
        <f t="shared" ref="N196:N259" ca="1" si="14">TODAY()-$B196</f>
        <v>20344</v>
      </c>
      <c r="O196" t="b">
        <f t="shared" si="12"/>
        <v>0</v>
      </c>
      <c r="P196" s="3" t="e">
        <f t="shared" ref="P196:P259" ca="1" si="15">TODAY()-$F196</f>
        <v>#VALUE!</v>
      </c>
      <c r="Q196" t="str">
        <f t="shared" si="13"/>
        <v>BIGDIFF</v>
      </c>
    </row>
    <row r="197" spans="1:17" x14ac:dyDescent="0.3">
      <c r="A197" t="s">
        <v>372</v>
      </c>
      <c r="B197" s="1">
        <v>23719</v>
      </c>
      <c r="C197" t="b">
        <v>1</v>
      </c>
      <c r="D197">
        <v>1142</v>
      </c>
      <c r="E197" t="s">
        <v>373</v>
      </c>
      <c r="F197" t="s">
        <v>2</v>
      </c>
      <c r="G197" t="b">
        <v>1</v>
      </c>
      <c r="H197">
        <v>-1</v>
      </c>
      <c r="I197" s="1">
        <v>32298</v>
      </c>
      <c r="J197" s="1">
        <v>32661</v>
      </c>
      <c r="K197">
        <v>0</v>
      </c>
      <c r="L197" t="b">
        <v>1</v>
      </c>
      <c r="N197" s="3">
        <f t="shared" ca="1" si="14"/>
        <v>19040</v>
      </c>
      <c r="O197">
        <f t="shared" si="12"/>
        <v>363</v>
      </c>
      <c r="P197" s="3" t="e">
        <f t="shared" ca="1" si="15"/>
        <v>#VALUE!</v>
      </c>
      <c r="Q197" t="str">
        <f t="shared" si="13"/>
        <v>BIGDIFF</v>
      </c>
    </row>
    <row r="198" spans="1:17" x14ac:dyDescent="0.3">
      <c r="A198" t="s">
        <v>374</v>
      </c>
      <c r="B198" s="1">
        <v>25387</v>
      </c>
      <c r="C198" t="b">
        <v>1</v>
      </c>
      <c r="D198">
        <v>1341</v>
      </c>
      <c r="E198" t="s">
        <v>375</v>
      </c>
      <c r="F198" t="s">
        <v>2</v>
      </c>
      <c r="G198" t="b">
        <v>1</v>
      </c>
      <c r="H198">
        <v>-1</v>
      </c>
      <c r="I198" s="1">
        <v>35796</v>
      </c>
      <c r="J198" s="1">
        <v>37622</v>
      </c>
      <c r="K198">
        <v>1</v>
      </c>
      <c r="L198" t="b">
        <v>1</v>
      </c>
      <c r="N198" s="3">
        <f t="shared" ca="1" si="14"/>
        <v>17372</v>
      </c>
      <c r="O198">
        <f t="shared" si="12"/>
        <v>1826</v>
      </c>
      <c r="P198" s="3" t="e">
        <f t="shared" ca="1" si="15"/>
        <v>#VALUE!</v>
      </c>
      <c r="Q198" t="str">
        <f t="shared" si="13"/>
        <v>BIGDIFF</v>
      </c>
    </row>
    <row r="199" spans="1:17" x14ac:dyDescent="0.3">
      <c r="A199" t="s">
        <v>376</v>
      </c>
      <c r="B199" s="1">
        <v>21915</v>
      </c>
      <c r="C199" t="b">
        <v>1</v>
      </c>
      <c r="D199">
        <v>730</v>
      </c>
      <c r="E199" t="s">
        <v>377</v>
      </c>
      <c r="F199" s="1">
        <v>22518</v>
      </c>
      <c r="G199" t="b">
        <v>1</v>
      </c>
      <c r="H199">
        <v>-1</v>
      </c>
      <c r="I199" s="1">
        <v>32201</v>
      </c>
      <c r="J199" s="1">
        <v>35096</v>
      </c>
      <c r="K199">
        <v>2</v>
      </c>
      <c r="L199" t="b">
        <v>1</v>
      </c>
      <c r="N199" s="3">
        <f t="shared" ca="1" si="14"/>
        <v>20844</v>
      </c>
      <c r="O199">
        <f t="shared" si="12"/>
        <v>2895</v>
      </c>
      <c r="P199" s="3">
        <f t="shared" ca="1" si="15"/>
        <v>20241</v>
      </c>
      <c r="Q199" t="str">
        <f t="shared" si="13"/>
        <v>BIGDIFF</v>
      </c>
    </row>
    <row r="200" spans="1:17" x14ac:dyDescent="0.3">
      <c r="A200" t="s">
        <v>378</v>
      </c>
      <c r="B200" s="1">
        <v>28899</v>
      </c>
      <c r="C200" t="b">
        <v>1</v>
      </c>
      <c r="D200">
        <v>1082</v>
      </c>
      <c r="E200" t="s">
        <v>379</v>
      </c>
      <c r="F200" s="1">
        <v>22605</v>
      </c>
      <c r="G200" t="b">
        <v>1</v>
      </c>
      <c r="H200">
        <v>-1</v>
      </c>
      <c r="I200" s="1">
        <v>36589</v>
      </c>
      <c r="J200" s="1">
        <v>38482</v>
      </c>
      <c r="K200">
        <v>0</v>
      </c>
      <c r="L200" t="b">
        <v>1</v>
      </c>
      <c r="N200" s="3">
        <f t="shared" ca="1" si="14"/>
        <v>13860</v>
      </c>
      <c r="O200">
        <f t="shared" si="12"/>
        <v>1893</v>
      </c>
      <c r="P200" s="3">
        <f t="shared" ca="1" si="15"/>
        <v>20154</v>
      </c>
      <c r="Q200" t="str">
        <f t="shared" si="13"/>
        <v>BIGDIFF</v>
      </c>
    </row>
    <row r="201" spans="1:17" x14ac:dyDescent="0.3">
      <c r="A201" t="s">
        <v>380</v>
      </c>
      <c r="B201" s="1">
        <v>17888</v>
      </c>
      <c r="C201" t="b">
        <v>1</v>
      </c>
      <c r="D201">
        <v>483</v>
      </c>
      <c r="E201" t="s">
        <v>381</v>
      </c>
      <c r="F201" s="1">
        <v>18192</v>
      </c>
      <c r="G201" t="b">
        <v>1</v>
      </c>
      <c r="H201">
        <v>-1</v>
      </c>
      <c r="I201" s="1">
        <v>29234</v>
      </c>
      <c r="J201" t="s">
        <v>2</v>
      </c>
      <c r="K201">
        <v>1</v>
      </c>
      <c r="L201" t="b">
        <v>0</v>
      </c>
      <c r="N201" s="3">
        <f t="shared" ca="1" si="14"/>
        <v>24871</v>
      </c>
      <c r="O201" t="b">
        <f t="shared" si="12"/>
        <v>0</v>
      </c>
      <c r="P201" s="3">
        <f t="shared" ca="1" si="15"/>
        <v>24567</v>
      </c>
      <c r="Q201" t="str">
        <f t="shared" si="13"/>
        <v>BIGDIFF</v>
      </c>
    </row>
    <row r="202" spans="1:17" x14ac:dyDescent="0.3">
      <c r="A202" t="s">
        <v>382</v>
      </c>
      <c r="B202" s="1">
        <v>29228</v>
      </c>
      <c r="C202" t="b">
        <v>1</v>
      </c>
      <c r="D202">
        <v>1895</v>
      </c>
      <c r="E202" t="s">
        <v>383</v>
      </c>
      <c r="F202" s="1">
        <v>28806</v>
      </c>
      <c r="G202" t="b">
        <v>1</v>
      </c>
      <c r="H202">
        <v>-1</v>
      </c>
      <c r="I202" s="1">
        <v>40026</v>
      </c>
      <c r="J202" t="s">
        <v>2</v>
      </c>
      <c r="K202">
        <v>1</v>
      </c>
      <c r="L202" t="b">
        <v>0</v>
      </c>
      <c r="N202" s="3">
        <f t="shared" ca="1" si="14"/>
        <v>13531</v>
      </c>
      <c r="O202" t="b">
        <f t="shared" si="12"/>
        <v>0</v>
      </c>
      <c r="P202" s="3">
        <f t="shared" ca="1" si="15"/>
        <v>13953</v>
      </c>
      <c r="Q202" t="str">
        <f t="shared" si="13"/>
        <v>BIGDIFF</v>
      </c>
    </row>
    <row r="203" spans="1:17" x14ac:dyDescent="0.3">
      <c r="A203" t="s">
        <v>384</v>
      </c>
      <c r="B203" s="1">
        <v>30086</v>
      </c>
      <c r="C203" t="b">
        <v>1</v>
      </c>
      <c r="D203">
        <v>1192</v>
      </c>
      <c r="E203" t="s">
        <v>385</v>
      </c>
      <c r="F203" t="s">
        <v>2</v>
      </c>
      <c r="G203" t="b">
        <v>1</v>
      </c>
      <c r="H203">
        <v>-1</v>
      </c>
      <c r="I203" s="1">
        <v>42260</v>
      </c>
      <c r="J203" t="s">
        <v>2</v>
      </c>
      <c r="K203">
        <v>1</v>
      </c>
      <c r="L203" t="b">
        <v>0</v>
      </c>
      <c r="N203" s="3">
        <f t="shared" ca="1" si="14"/>
        <v>12673</v>
      </c>
      <c r="O203" t="b">
        <f t="shared" si="12"/>
        <v>0</v>
      </c>
      <c r="P203" s="3" t="e">
        <f t="shared" ca="1" si="15"/>
        <v>#VALUE!</v>
      </c>
      <c r="Q203" t="str">
        <f t="shared" si="13"/>
        <v>BIGDIFF</v>
      </c>
    </row>
    <row r="204" spans="1:17" x14ac:dyDescent="0.3">
      <c r="A204" t="s">
        <v>386</v>
      </c>
      <c r="B204" s="1">
        <v>18272</v>
      </c>
      <c r="C204" t="b">
        <v>1</v>
      </c>
      <c r="D204">
        <v>2198</v>
      </c>
      <c r="E204" t="s">
        <v>387</v>
      </c>
      <c r="F204" s="1">
        <v>19046</v>
      </c>
      <c r="G204" t="b">
        <v>1</v>
      </c>
      <c r="H204">
        <v>-1</v>
      </c>
      <c r="I204" s="1">
        <v>28126</v>
      </c>
      <c r="J204" s="1">
        <v>28491</v>
      </c>
      <c r="K204">
        <v>0</v>
      </c>
      <c r="L204" t="b">
        <v>1</v>
      </c>
      <c r="N204" s="3">
        <f t="shared" ca="1" si="14"/>
        <v>24487</v>
      </c>
      <c r="O204">
        <f t="shared" si="12"/>
        <v>365</v>
      </c>
      <c r="P204" s="3">
        <f t="shared" ca="1" si="15"/>
        <v>23713</v>
      </c>
      <c r="Q204" t="str">
        <f t="shared" si="13"/>
        <v>BIGDIFF</v>
      </c>
    </row>
    <row r="205" spans="1:17" x14ac:dyDescent="0.3">
      <c r="A205" t="s">
        <v>388</v>
      </c>
      <c r="B205" s="1">
        <v>25314</v>
      </c>
      <c r="C205" t="b">
        <v>1</v>
      </c>
      <c r="D205">
        <v>2052</v>
      </c>
      <c r="E205" t="s">
        <v>389</v>
      </c>
      <c r="F205" t="s">
        <v>2</v>
      </c>
      <c r="G205" t="b">
        <v>1</v>
      </c>
      <c r="H205">
        <v>-1</v>
      </c>
      <c r="I205" t="s">
        <v>2</v>
      </c>
      <c r="J205" t="s">
        <v>2</v>
      </c>
      <c r="K205">
        <v>1</v>
      </c>
      <c r="L205" t="b">
        <v>0</v>
      </c>
      <c r="N205" s="3">
        <f t="shared" ca="1" si="14"/>
        <v>17445</v>
      </c>
      <c r="O205" t="b">
        <f t="shared" si="12"/>
        <v>0</v>
      </c>
      <c r="P205" s="3" t="e">
        <f t="shared" ca="1" si="15"/>
        <v>#VALUE!</v>
      </c>
      <c r="Q205" t="str">
        <f t="shared" si="13"/>
        <v>BIGDIFF</v>
      </c>
    </row>
    <row r="206" spans="1:17" x14ac:dyDescent="0.3">
      <c r="A206" t="s">
        <v>390</v>
      </c>
      <c r="B206" s="1">
        <v>28606</v>
      </c>
      <c r="C206" t="b">
        <v>1</v>
      </c>
      <c r="D206">
        <v>835</v>
      </c>
      <c r="E206" t="s">
        <v>391</v>
      </c>
      <c r="F206" t="s">
        <v>2</v>
      </c>
      <c r="G206" t="b">
        <v>0</v>
      </c>
      <c r="H206">
        <v>-1</v>
      </c>
      <c r="I206" s="1">
        <v>42119</v>
      </c>
      <c r="J206" t="s">
        <v>2</v>
      </c>
      <c r="K206">
        <v>0</v>
      </c>
      <c r="L206" t="b">
        <v>0</v>
      </c>
      <c r="N206" s="3">
        <f t="shared" ca="1" si="14"/>
        <v>14153</v>
      </c>
      <c r="O206" t="b">
        <f t="shared" si="12"/>
        <v>0</v>
      </c>
      <c r="P206" s="3" t="e">
        <f t="shared" ca="1" si="15"/>
        <v>#VALUE!</v>
      </c>
      <c r="Q206" t="str">
        <f t="shared" si="13"/>
        <v>BIGDIFF</v>
      </c>
    </row>
    <row r="207" spans="1:17" x14ac:dyDescent="0.3">
      <c r="A207" t="s">
        <v>392</v>
      </c>
      <c r="B207" s="1">
        <v>32420</v>
      </c>
      <c r="C207" t="b">
        <v>1</v>
      </c>
      <c r="D207">
        <v>143</v>
      </c>
      <c r="E207" t="s">
        <v>393</v>
      </c>
      <c r="F207" s="1">
        <v>33843</v>
      </c>
      <c r="G207" t="b">
        <v>1</v>
      </c>
      <c r="H207">
        <v>977</v>
      </c>
      <c r="I207" s="1">
        <v>41334</v>
      </c>
      <c r="J207" t="s">
        <v>2</v>
      </c>
      <c r="K207">
        <v>0</v>
      </c>
      <c r="L207" t="b">
        <v>1</v>
      </c>
      <c r="N207" s="3">
        <f t="shared" ca="1" si="14"/>
        <v>10339</v>
      </c>
      <c r="O207" t="b">
        <f t="shared" si="12"/>
        <v>0</v>
      </c>
      <c r="P207" s="3">
        <f t="shared" ca="1" si="15"/>
        <v>8916</v>
      </c>
      <c r="Q207">
        <f t="shared" si="13"/>
        <v>834</v>
      </c>
    </row>
    <row r="208" spans="1:17" x14ac:dyDescent="0.3">
      <c r="A208" t="s">
        <v>394</v>
      </c>
      <c r="B208" s="1">
        <v>10988</v>
      </c>
      <c r="C208" t="b">
        <v>1</v>
      </c>
      <c r="D208">
        <v>1474</v>
      </c>
      <c r="E208" t="s">
        <v>395</v>
      </c>
      <c r="F208" t="s">
        <v>2</v>
      </c>
      <c r="G208" t="b">
        <v>0</v>
      </c>
      <c r="H208">
        <v>-1</v>
      </c>
      <c r="I208" s="1">
        <v>33573</v>
      </c>
      <c r="J208" t="s">
        <v>2</v>
      </c>
      <c r="K208">
        <v>0</v>
      </c>
      <c r="L208" t="b">
        <v>0</v>
      </c>
      <c r="N208" s="3">
        <f t="shared" ca="1" si="14"/>
        <v>31771</v>
      </c>
      <c r="O208" t="b">
        <f t="shared" si="12"/>
        <v>0</v>
      </c>
      <c r="P208" s="3" t="e">
        <f t="shared" ca="1" si="15"/>
        <v>#VALUE!</v>
      </c>
      <c r="Q208" t="str">
        <f t="shared" si="13"/>
        <v>BIGDIFF</v>
      </c>
    </row>
    <row r="209" spans="1:17" x14ac:dyDescent="0.3">
      <c r="A209" t="s">
        <v>396</v>
      </c>
      <c r="B209" s="1">
        <v>30183</v>
      </c>
      <c r="C209" t="b">
        <v>1</v>
      </c>
      <c r="D209">
        <v>2284</v>
      </c>
      <c r="E209" t="s">
        <v>397</v>
      </c>
      <c r="F209" s="1">
        <v>27605</v>
      </c>
      <c r="G209" t="b">
        <v>1</v>
      </c>
      <c r="H209">
        <v>-1</v>
      </c>
      <c r="I209" s="1">
        <v>39448</v>
      </c>
      <c r="J209" t="s">
        <v>2</v>
      </c>
      <c r="K209">
        <v>0</v>
      </c>
      <c r="L209" t="b">
        <v>0</v>
      </c>
      <c r="N209" s="3">
        <f t="shared" ca="1" si="14"/>
        <v>12576</v>
      </c>
      <c r="O209" t="b">
        <f t="shared" si="12"/>
        <v>0</v>
      </c>
      <c r="P209" s="3">
        <f t="shared" ca="1" si="15"/>
        <v>15154</v>
      </c>
      <c r="Q209" t="str">
        <f t="shared" si="13"/>
        <v>BIGDIFF</v>
      </c>
    </row>
    <row r="210" spans="1:17" x14ac:dyDescent="0.3">
      <c r="A210" t="s">
        <v>398</v>
      </c>
      <c r="B210" s="1">
        <v>26966</v>
      </c>
      <c r="C210" t="b">
        <v>1</v>
      </c>
      <c r="D210">
        <v>1017</v>
      </c>
      <c r="E210" t="s">
        <v>399</v>
      </c>
      <c r="F210" s="1">
        <v>27519</v>
      </c>
      <c r="G210" t="b">
        <v>1</v>
      </c>
      <c r="H210">
        <v>-1</v>
      </c>
      <c r="I210" s="1">
        <v>37016</v>
      </c>
      <c r="J210" s="1">
        <v>38718</v>
      </c>
      <c r="K210">
        <v>0</v>
      </c>
      <c r="L210" t="b">
        <v>1</v>
      </c>
      <c r="N210" s="3">
        <f t="shared" ca="1" si="14"/>
        <v>15793</v>
      </c>
      <c r="O210">
        <f t="shared" si="12"/>
        <v>1702</v>
      </c>
      <c r="P210" s="3">
        <f t="shared" ca="1" si="15"/>
        <v>15240</v>
      </c>
      <c r="Q210" t="str">
        <f t="shared" si="13"/>
        <v>BIGDIFF</v>
      </c>
    </row>
    <row r="211" spans="1:17" x14ac:dyDescent="0.3">
      <c r="A211" t="s">
        <v>400</v>
      </c>
      <c r="B211" s="1">
        <v>24002</v>
      </c>
      <c r="C211" t="b">
        <v>1</v>
      </c>
      <c r="D211">
        <v>1212</v>
      </c>
      <c r="E211" t="s">
        <v>401</v>
      </c>
      <c r="F211" t="s">
        <v>2</v>
      </c>
      <c r="G211" t="b">
        <v>0</v>
      </c>
      <c r="H211">
        <v>-1</v>
      </c>
      <c r="I211" s="1">
        <v>34700</v>
      </c>
      <c r="J211" t="s">
        <v>2</v>
      </c>
      <c r="K211">
        <v>2</v>
      </c>
      <c r="L211" t="b">
        <v>0</v>
      </c>
      <c r="N211" s="3">
        <f t="shared" ca="1" si="14"/>
        <v>18757</v>
      </c>
      <c r="O211" t="b">
        <f t="shared" si="12"/>
        <v>0</v>
      </c>
      <c r="P211" s="3" t="e">
        <f t="shared" ca="1" si="15"/>
        <v>#VALUE!</v>
      </c>
      <c r="Q211" t="str">
        <f t="shared" si="13"/>
        <v>BIGDIFF</v>
      </c>
    </row>
    <row r="212" spans="1:17" x14ac:dyDescent="0.3">
      <c r="A212" t="s">
        <v>402</v>
      </c>
      <c r="B212" s="1">
        <v>26695</v>
      </c>
      <c r="C212" t="b">
        <v>1</v>
      </c>
      <c r="D212">
        <v>1542</v>
      </c>
      <c r="E212" t="s">
        <v>403</v>
      </c>
      <c r="F212" s="1">
        <v>21211</v>
      </c>
      <c r="G212" t="b">
        <v>1</v>
      </c>
      <c r="H212">
        <v>-1</v>
      </c>
      <c r="I212" s="1">
        <v>39676</v>
      </c>
      <c r="J212" t="s">
        <v>2</v>
      </c>
      <c r="K212">
        <v>0</v>
      </c>
      <c r="L212" t="b">
        <v>0</v>
      </c>
      <c r="N212" s="3">
        <f t="shared" ca="1" si="14"/>
        <v>16064</v>
      </c>
      <c r="O212" t="b">
        <f t="shared" si="12"/>
        <v>0</v>
      </c>
      <c r="P212" s="3">
        <f t="shared" ca="1" si="15"/>
        <v>21548</v>
      </c>
      <c r="Q212" t="str">
        <f t="shared" si="13"/>
        <v>BIGDIFF</v>
      </c>
    </row>
    <row r="213" spans="1:17" x14ac:dyDescent="0.3">
      <c r="A213" t="s">
        <v>152</v>
      </c>
      <c r="B213" s="1">
        <v>28881</v>
      </c>
      <c r="C213" t="b">
        <v>1</v>
      </c>
      <c r="D213">
        <v>1226</v>
      </c>
      <c r="E213" t="s">
        <v>404</v>
      </c>
      <c r="F213" t="s">
        <v>2</v>
      </c>
      <c r="G213" t="b">
        <v>1</v>
      </c>
      <c r="H213">
        <v>-1</v>
      </c>
      <c r="I213" s="1">
        <v>37191</v>
      </c>
      <c r="J213" s="1">
        <v>39083</v>
      </c>
      <c r="K213">
        <v>0</v>
      </c>
      <c r="L213" t="b">
        <v>1</v>
      </c>
      <c r="N213" s="3">
        <f t="shared" ca="1" si="14"/>
        <v>13878</v>
      </c>
      <c r="O213">
        <f t="shared" si="12"/>
        <v>1892</v>
      </c>
      <c r="P213" s="3" t="e">
        <f t="shared" ca="1" si="15"/>
        <v>#VALUE!</v>
      </c>
      <c r="Q213" t="str">
        <f t="shared" si="13"/>
        <v>BIGDIFF</v>
      </c>
    </row>
    <row r="214" spans="1:17" x14ac:dyDescent="0.3">
      <c r="A214" t="s">
        <v>405</v>
      </c>
      <c r="B214" s="1">
        <v>24978</v>
      </c>
      <c r="C214" t="b">
        <v>1</v>
      </c>
      <c r="D214">
        <v>341</v>
      </c>
      <c r="E214" t="s">
        <v>406</v>
      </c>
      <c r="F214" t="s">
        <v>2</v>
      </c>
      <c r="G214" t="b">
        <v>0</v>
      </c>
      <c r="H214">
        <v>-1</v>
      </c>
      <c r="I214" s="1">
        <v>33239</v>
      </c>
      <c r="J214" t="s">
        <v>2</v>
      </c>
      <c r="K214">
        <v>3</v>
      </c>
      <c r="L214" t="b">
        <v>0</v>
      </c>
      <c r="N214" s="3">
        <f t="shared" ca="1" si="14"/>
        <v>17781</v>
      </c>
      <c r="O214" t="b">
        <f t="shared" si="12"/>
        <v>0</v>
      </c>
      <c r="P214" s="3" t="e">
        <f t="shared" ca="1" si="15"/>
        <v>#VALUE!</v>
      </c>
      <c r="Q214" t="str">
        <f t="shared" si="13"/>
        <v>BIGDIFF</v>
      </c>
    </row>
    <row r="215" spans="1:17" x14ac:dyDescent="0.3">
      <c r="A215" t="s">
        <v>407</v>
      </c>
      <c r="B215" s="1">
        <v>30156</v>
      </c>
      <c r="C215" t="b">
        <v>1</v>
      </c>
      <c r="D215">
        <v>828</v>
      </c>
      <c r="E215" t="s">
        <v>408</v>
      </c>
      <c r="F215" s="1">
        <v>24445</v>
      </c>
      <c r="G215" t="b">
        <v>1</v>
      </c>
      <c r="H215">
        <v>-1</v>
      </c>
      <c r="I215" s="1">
        <v>40111</v>
      </c>
      <c r="J215" s="1">
        <v>40676</v>
      </c>
      <c r="K215">
        <v>0</v>
      </c>
      <c r="L215" t="b">
        <v>1</v>
      </c>
      <c r="N215" s="3">
        <f t="shared" ca="1" si="14"/>
        <v>12603</v>
      </c>
      <c r="O215">
        <f t="shared" si="12"/>
        <v>565</v>
      </c>
      <c r="P215" s="3">
        <f t="shared" ca="1" si="15"/>
        <v>18314</v>
      </c>
      <c r="Q215" t="str">
        <f t="shared" si="13"/>
        <v>BIGDIFF</v>
      </c>
    </row>
    <row r="216" spans="1:17" x14ac:dyDescent="0.3">
      <c r="A216" t="s">
        <v>409</v>
      </c>
      <c r="B216" s="1">
        <v>27261</v>
      </c>
      <c r="C216" t="b">
        <v>1</v>
      </c>
      <c r="D216">
        <v>24</v>
      </c>
      <c r="E216" t="s">
        <v>410</v>
      </c>
      <c r="F216" t="s">
        <v>2</v>
      </c>
      <c r="G216" t="b">
        <v>1</v>
      </c>
      <c r="H216">
        <v>1430</v>
      </c>
      <c r="I216" s="1">
        <v>42126</v>
      </c>
      <c r="J216" t="s">
        <v>2</v>
      </c>
      <c r="K216">
        <v>1</v>
      </c>
      <c r="L216" t="b">
        <v>0</v>
      </c>
      <c r="N216" s="3">
        <f t="shared" ca="1" si="14"/>
        <v>15498</v>
      </c>
      <c r="O216" t="b">
        <f t="shared" si="12"/>
        <v>0</v>
      </c>
      <c r="P216" s="3" t="e">
        <f t="shared" ca="1" si="15"/>
        <v>#VALUE!</v>
      </c>
      <c r="Q216">
        <f t="shared" si="13"/>
        <v>1406</v>
      </c>
    </row>
    <row r="217" spans="1:17" x14ac:dyDescent="0.3">
      <c r="A217" t="s">
        <v>411</v>
      </c>
      <c r="B217" s="1">
        <v>23746</v>
      </c>
      <c r="C217" t="b">
        <v>1</v>
      </c>
      <c r="D217">
        <v>1105</v>
      </c>
      <c r="E217" t="s">
        <v>412</v>
      </c>
      <c r="F217" t="s">
        <v>2</v>
      </c>
      <c r="G217" t="b">
        <v>1</v>
      </c>
      <c r="H217">
        <v>-1</v>
      </c>
      <c r="I217" s="1">
        <v>32599</v>
      </c>
      <c r="J217" s="1">
        <v>34335</v>
      </c>
      <c r="K217">
        <v>0</v>
      </c>
      <c r="L217" t="b">
        <v>1</v>
      </c>
      <c r="N217" s="3">
        <f t="shared" ca="1" si="14"/>
        <v>19013</v>
      </c>
      <c r="O217">
        <f t="shared" si="12"/>
        <v>1736</v>
      </c>
      <c r="P217" s="3" t="e">
        <f t="shared" ca="1" si="15"/>
        <v>#VALUE!</v>
      </c>
      <c r="Q217" t="str">
        <f t="shared" si="13"/>
        <v>BIGDIFF</v>
      </c>
    </row>
    <row r="218" spans="1:17" x14ac:dyDescent="0.3">
      <c r="A218" t="s">
        <v>413</v>
      </c>
      <c r="B218" s="1">
        <v>14457</v>
      </c>
      <c r="C218" t="b">
        <v>1</v>
      </c>
      <c r="D218">
        <v>2039</v>
      </c>
      <c r="E218" t="s">
        <v>414</v>
      </c>
      <c r="F218" t="s">
        <v>2</v>
      </c>
      <c r="G218" t="b">
        <v>0</v>
      </c>
      <c r="H218">
        <v>-1</v>
      </c>
      <c r="I218" s="1">
        <v>23184</v>
      </c>
      <c r="J218" s="1">
        <v>24322</v>
      </c>
      <c r="K218">
        <v>1</v>
      </c>
      <c r="L218" t="b">
        <v>1</v>
      </c>
      <c r="N218" s="3">
        <f t="shared" ca="1" si="14"/>
        <v>28302</v>
      </c>
      <c r="O218">
        <f t="shared" si="12"/>
        <v>1138</v>
      </c>
      <c r="P218" s="3" t="e">
        <f t="shared" ca="1" si="15"/>
        <v>#VALUE!</v>
      </c>
      <c r="Q218" t="str">
        <f t="shared" si="13"/>
        <v>BIGDIFF</v>
      </c>
    </row>
    <row r="219" spans="1:17" x14ac:dyDescent="0.3">
      <c r="A219" t="s">
        <v>415</v>
      </c>
      <c r="B219" s="1">
        <v>16838</v>
      </c>
      <c r="C219" t="b">
        <v>1</v>
      </c>
      <c r="D219">
        <v>1673</v>
      </c>
      <c r="E219" t="s">
        <v>416</v>
      </c>
      <c r="F219" t="s">
        <v>2</v>
      </c>
      <c r="G219" t="b">
        <v>1</v>
      </c>
      <c r="H219">
        <v>-1</v>
      </c>
      <c r="I219" s="1">
        <v>26299</v>
      </c>
      <c r="J219" s="1">
        <v>27760</v>
      </c>
      <c r="K219">
        <v>1</v>
      </c>
      <c r="L219" t="b">
        <v>1</v>
      </c>
      <c r="N219" s="3">
        <f t="shared" ca="1" si="14"/>
        <v>25921</v>
      </c>
      <c r="O219">
        <f t="shared" si="12"/>
        <v>1461</v>
      </c>
      <c r="P219" s="3" t="e">
        <f t="shared" ca="1" si="15"/>
        <v>#VALUE!</v>
      </c>
      <c r="Q219" t="str">
        <f t="shared" si="13"/>
        <v>BIGDIFF</v>
      </c>
    </row>
    <row r="220" spans="1:17" x14ac:dyDescent="0.3">
      <c r="A220" t="s">
        <v>417</v>
      </c>
      <c r="B220" s="1">
        <v>29574</v>
      </c>
      <c r="C220" t="b">
        <v>1</v>
      </c>
      <c r="D220">
        <v>1408</v>
      </c>
      <c r="E220" t="s">
        <v>418</v>
      </c>
      <c r="F220" s="1">
        <v>27509</v>
      </c>
      <c r="G220" t="b">
        <v>1</v>
      </c>
      <c r="H220">
        <v>-1</v>
      </c>
      <c r="I220" s="1">
        <v>40125</v>
      </c>
      <c r="J220" t="s">
        <v>2</v>
      </c>
      <c r="K220">
        <v>2</v>
      </c>
      <c r="L220" t="b">
        <v>0</v>
      </c>
      <c r="N220" s="3">
        <f t="shared" ca="1" si="14"/>
        <v>13185</v>
      </c>
      <c r="O220" t="b">
        <f t="shared" si="12"/>
        <v>0</v>
      </c>
      <c r="P220" s="3">
        <f t="shared" ca="1" si="15"/>
        <v>15250</v>
      </c>
      <c r="Q220" t="str">
        <f t="shared" si="13"/>
        <v>BIGDIFF</v>
      </c>
    </row>
    <row r="221" spans="1:17" x14ac:dyDescent="0.3">
      <c r="A221" t="s">
        <v>419</v>
      </c>
      <c r="B221" s="1">
        <v>28660</v>
      </c>
      <c r="C221" t="b">
        <v>1</v>
      </c>
      <c r="D221">
        <v>128</v>
      </c>
      <c r="E221" t="s">
        <v>420</v>
      </c>
      <c r="F221" s="1">
        <v>28915</v>
      </c>
      <c r="G221" t="b">
        <v>1</v>
      </c>
      <c r="H221">
        <v>-1</v>
      </c>
      <c r="I221" s="1">
        <v>41426</v>
      </c>
      <c r="J221" t="s">
        <v>2</v>
      </c>
      <c r="K221">
        <v>2</v>
      </c>
      <c r="L221" t="b">
        <v>0</v>
      </c>
      <c r="N221" s="3">
        <f t="shared" ca="1" si="14"/>
        <v>14099</v>
      </c>
      <c r="O221" t="b">
        <f t="shared" si="12"/>
        <v>0</v>
      </c>
      <c r="P221" s="3">
        <f t="shared" ca="1" si="15"/>
        <v>13844</v>
      </c>
      <c r="Q221" t="str">
        <f t="shared" si="13"/>
        <v>BIGDIFF</v>
      </c>
    </row>
    <row r="222" spans="1:17" x14ac:dyDescent="0.3">
      <c r="A222" t="s">
        <v>421</v>
      </c>
      <c r="B222" t="s">
        <v>2</v>
      </c>
      <c r="C222" t="b">
        <v>1</v>
      </c>
      <c r="D222">
        <v>1259</v>
      </c>
      <c r="E222" t="s">
        <v>422</v>
      </c>
      <c r="F222" t="s">
        <v>2</v>
      </c>
      <c r="G222" t="b">
        <v>0</v>
      </c>
      <c r="H222">
        <v>-1</v>
      </c>
      <c r="I222" s="1">
        <v>41760</v>
      </c>
      <c r="J222" t="s">
        <v>2</v>
      </c>
      <c r="K222">
        <v>0</v>
      </c>
      <c r="L222" t="b">
        <v>0</v>
      </c>
      <c r="N222" s="3" t="e">
        <f t="shared" ca="1" si="14"/>
        <v>#VALUE!</v>
      </c>
      <c r="O222" t="b">
        <f t="shared" si="12"/>
        <v>0</v>
      </c>
      <c r="P222" s="3" t="e">
        <f t="shared" ca="1" si="15"/>
        <v>#VALUE!</v>
      </c>
      <c r="Q222" t="str">
        <f t="shared" si="13"/>
        <v>BIGDIFF</v>
      </c>
    </row>
    <row r="223" spans="1:17" x14ac:dyDescent="0.3">
      <c r="A223" t="s">
        <v>423</v>
      </c>
      <c r="B223" s="1">
        <v>29612</v>
      </c>
      <c r="C223" t="b">
        <v>1</v>
      </c>
      <c r="D223">
        <v>1313</v>
      </c>
      <c r="E223" t="s">
        <v>424</v>
      </c>
      <c r="F223" t="s">
        <v>2</v>
      </c>
      <c r="G223" t="b">
        <v>0</v>
      </c>
      <c r="H223">
        <v>-1</v>
      </c>
      <c r="I223" s="1">
        <v>40909</v>
      </c>
      <c r="J223" t="s">
        <v>2</v>
      </c>
      <c r="K223">
        <v>1</v>
      </c>
      <c r="L223" t="b">
        <v>0</v>
      </c>
      <c r="N223" s="3">
        <f t="shared" ca="1" si="14"/>
        <v>13147</v>
      </c>
      <c r="O223" t="b">
        <f t="shared" si="12"/>
        <v>0</v>
      </c>
      <c r="P223" s="3" t="e">
        <f t="shared" ca="1" si="15"/>
        <v>#VALUE!</v>
      </c>
      <c r="Q223" t="str">
        <f t="shared" si="13"/>
        <v>BIGDIFF</v>
      </c>
    </row>
    <row r="224" spans="1:17" x14ac:dyDescent="0.3">
      <c r="A224" t="s">
        <v>425</v>
      </c>
      <c r="B224" s="1">
        <v>26619</v>
      </c>
      <c r="C224" t="b">
        <v>1</v>
      </c>
      <c r="D224">
        <v>630</v>
      </c>
      <c r="E224" t="s">
        <v>426</v>
      </c>
      <c r="F224" t="s">
        <v>2</v>
      </c>
      <c r="G224" t="b">
        <v>1</v>
      </c>
      <c r="H224">
        <v>-1</v>
      </c>
      <c r="I224" s="1">
        <v>39703</v>
      </c>
      <c r="J224" s="1">
        <v>40909</v>
      </c>
      <c r="K224">
        <v>0</v>
      </c>
      <c r="L224" t="b">
        <v>1</v>
      </c>
      <c r="N224" s="3">
        <f t="shared" ca="1" si="14"/>
        <v>16140</v>
      </c>
      <c r="O224">
        <f t="shared" si="12"/>
        <v>1206</v>
      </c>
      <c r="P224" s="3" t="e">
        <f t="shared" ca="1" si="15"/>
        <v>#VALUE!</v>
      </c>
      <c r="Q224" t="str">
        <f t="shared" si="13"/>
        <v>BIGDIFF</v>
      </c>
    </row>
    <row r="225" spans="1:17" x14ac:dyDescent="0.3">
      <c r="A225" t="s">
        <v>427</v>
      </c>
      <c r="B225" s="1">
        <v>21791</v>
      </c>
      <c r="C225" t="b">
        <v>1</v>
      </c>
      <c r="D225">
        <v>1428</v>
      </c>
      <c r="E225" t="s">
        <v>428</v>
      </c>
      <c r="F225" s="1">
        <v>19803</v>
      </c>
      <c r="G225" t="b">
        <v>1</v>
      </c>
      <c r="H225">
        <v>-1</v>
      </c>
      <c r="I225" s="1">
        <v>32858</v>
      </c>
      <c r="J225" s="1">
        <v>33209</v>
      </c>
      <c r="K225">
        <v>0</v>
      </c>
      <c r="L225" t="b">
        <v>1</v>
      </c>
      <c r="N225" s="3">
        <f t="shared" ca="1" si="14"/>
        <v>20968</v>
      </c>
      <c r="O225">
        <f t="shared" si="12"/>
        <v>351</v>
      </c>
      <c r="P225" s="3">
        <f t="shared" ca="1" si="15"/>
        <v>22956</v>
      </c>
      <c r="Q225" t="str">
        <f t="shared" si="13"/>
        <v>BIGDIFF</v>
      </c>
    </row>
    <row r="226" spans="1:17" x14ac:dyDescent="0.3">
      <c r="A226" t="s">
        <v>429</v>
      </c>
      <c r="B226" s="1">
        <v>24839</v>
      </c>
      <c r="C226" t="b">
        <v>1</v>
      </c>
      <c r="D226">
        <v>1624</v>
      </c>
      <c r="E226" t="s">
        <v>430</v>
      </c>
      <c r="F226" t="s">
        <v>2</v>
      </c>
      <c r="G226" t="b">
        <v>0</v>
      </c>
      <c r="H226">
        <v>-1</v>
      </c>
      <c r="I226" s="1">
        <v>34406</v>
      </c>
      <c r="J226" t="s">
        <v>2</v>
      </c>
      <c r="K226">
        <v>3</v>
      </c>
      <c r="L226" t="b">
        <v>1</v>
      </c>
      <c r="N226" s="3">
        <f t="shared" ca="1" si="14"/>
        <v>17920</v>
      </c>
      <c r="O226" t="b">
        <f t="shared" si="12"/>
        <v>0</v>
      </c>
      <c r="P226" s="3" t="e">
        <f t="shared" ca="1" si="15"/>
        <v>#VALUE!</v>
      </c>
      <c r="Q226" t="str">
        <f t="shared" si="13"/>
        <v>BIGDIFF</v>
      </c>
    </row>
    <row r="227" spans="1:17" x14ac:dyDescent="0.3">
      <c r="A227" t="s">
        <v>167</v>
      </c>
      <c r="B227" s="1">
        <v>6215</v>
      </c>
      <c r="C227" t="b">
        <v>1</v>
      </c>
      <c r="D227">
        <v>1921</v>
      </c>
      <c r="E227" t="s">
        <v>431</v>
      </c>
      <c r="F227" t="s">
        <v>2</v>
      </c>
      <c r="G227" t="b">
        <v>0</v>
      </c>
      <c r="H227">
        <v>-1</v>
      </c>
      <c r="I227" s="1">
        <v>12152</v>
      </c>
      <c r="J227" s="1">
        <v>12785</v>
      </c>
      <c r="K227">
        <v>0</v>
      </c>
      <c r="L227" t="b">
        <v>1</v>
      </c>
      <c r="N227" s="3">
        <f t="shared" ca="1" si="14"/>
        <v>36544</v>
      </c>
      <c r="O227">
        <f t="shared" si="12"/>
        <v>633</v>
      </c>
      <c r="P227" s="3" t="e">
        <f t="shared" ca="1" si="15"/>
        <v>#VALUE!</v>
      </c>
      <c r="Q227" t="str">
        <f t="shared" si="13"/>
        <v>BIGDIFF</v>
      </c>
    </row>
    <row r="228" spans="1:17" x14ac:dyDescent="0.3">
      <c r="A228" t="s">
        <v>41</v>
      </c>
      <c r="B228" s="1">
        <v>21041</v>
      </c>
      <c r="C228" t="b">
        <v>1</v>
      </c>
      <c r="D228">
        <v>1374</v>
      </c>
      <c r="E228" t="s">
        <v>432</v>
      </c>
      <c r="F228" s="1">
        <v>20791</v>
      </c>
      <c r="G228" t="b">
        <v>1</v>
      </c>
      <c r="H228">
        <v>-1</v>
      </c>
      <c r="I228" s="1">
        <v>29837</v>
      </c>
      <c r="J228" s="1">
        <v>32509</v>
      </c>
      <c r="K228">
        <v>1</v>
      </c>
      <c r="L228" t="b">
        <v>1</v>
      </c>
      <c r="N228" s="3">
        <f t="shared" ca="1" si="14"/>
        <v>21718</v>
      </c>
      <c r="O228">
        <f t="shared" si="12"/>
        <v>2672</v>
      </c>
      <c r="P228" s="3">
        <f t="shared" ca="1" si="15"/>
        <v>21968</v>
      </c>
      <c r="Q228" t="str">
        <f t="shared" si="13"/>
        <v>BIGDIFF</v>
      </c>
    </row>
    <row r="229" spans="1:17" x14ac:dyDescent="0.3">
      <c r="A229" t="s">
        <v>433</v>
      </c>
      <c r="B229" s="1">
        <v>27339</v>
      </c>
      <c r="C229" t="b">
        <v>1</v>
      </c>
      <c r="D229">
        <v>817</v>
      </c>
      <c r="E229" t="s">
        <v>434</v>
      </c>
      <c r="F229" t="s">
        <v>2</v>
      </c>
      <c r="G229" t="b">
        <v>1</v>
      </c>
      <c r="H229">
        <v>-1</v>
      </c>
      <c r="I229" s="1">
        <v>40966</v>
      </c>
      <c r="J229" s="1">
        <v>42370</v>
      </c>
      <c r="K229">
        <v>1</v>
      </c>
      <c r="L229" t="b">
        <v>1</v>
      </c>
      <c r="N229" s="3">
        <f t="shared" ca="1" si="14"/>
        <v>15420</v>
      </c>
      <c r="O229">
        <f t="shared" si="12"/>
        <v>1404</v>
      </c>
      <c r="P229" s="3" t="e">
        <f t="shared" ca="1" si="15"/>
        <v>#VALUE!</v>
      </c>
      <c r="Q229" t="str">
        <f t="shared" si="13"/>
        <v>BIGDIFF</v>
      </c>
    </row>
    <row r="230" spans="1:17" x14ac:dyDescent="0.3">
      <c r="A230" t="s">
        <v>435</v>
      </c>
      <c r="B230" s="1">
        <v>29420</v>
      </c>
      <c r="C230" t="b">
        <v>1</v>
      </c>
      <c r="D230">
        <v>157</v>
      </c>
      <c r="E230" t="s">
        <v>436</v>
      </c>
      <c r="F230" s="1">
        <v>27396</v>
      </c>
      <c r="G230" t="b">
        <v>1</v>
      </c>
      <c r="H230">
        <v>313</v>
      </c>
      <c r="I230" s="1">
        <v>41564</v>
      </c>
      <c r="J230" t="s">
        <v>2</v>
      </c>
      <c r="K230">
        <v>2</v>
      </c>
      <c r="L230" t="b">
        <v>0</v>
      </c>
      <c r="N230" s="3">
        <f t="shared" ca="1" si="14"/>
        <v>13339</v>
      </c>
      <c r="O230" t="b">
        <f t="shared" si="12"/>
        <v>0</v>
      </c>
      <c r="P230" s="3">
        <f t="shared" ca="1" si="15"/>
        <v>15363</v>
      </c>
      <c r="Q230">
        <f t="shared" si="13"/>
        <v>156</v>
      </c>
    </row>
    <row r="231" spans="1:17" x14ac:dyDescent="0.3">
      <c r="A231" t="s">
        <v>437</v>
      </c>
      <c r="B231" s="1">
        <v>27572</v>
      </c>
      <c r="C231" t="b">
        <v>1</v>
      </c>
      <c r="D231">
        <v>1613</v>
      </c>
      <c r="E231" t="s">
        <v>438</v>
      </c>
      <c r="F231" s="1">
        <v>28238</v>
      </c>
      <c r="G231" t="b">
        <v>1</v>
      </c>
      <c r="H231">
        <v>-1</v>
      </c>
      <c r="I231" s="1">
        <v>39328</v>
      </c>
      <c r="J231" t="s">
        <v>2</v>
      </c>
      <c r="K231">
        <v>2</v>
      </c>
      <c r="L231" t="b">
        <v>0</v>
      </c>
      <c r="N231" s="3">
        <f t="shared" ca="1" si="14"/>
        <v>15187</v>
      </c>
      <c r="O231" t="b">
        <f t="shared" si="12"/>
        <v>0</v>
      </c>
      <c r="P231" s="3">
        <f t="shared" ca="1" si="15"/>
        <v>14521</v>
      </c>
      <c r="Q231" t="str">
        <f t="shared" si="13"/>
        <v>BIGDIFF</v>
      </c>
    </row>
    <row r="232" spans="1:17" x14ac:dyDescent="0.3">
      <c r="A232" t="s">
        <v>439</v>
      </c>
      <c r="B232" s="1">
        <v>15589</v>
      </c>
      <c r="C232" t="b">
        <v>1</v>
      </c>
      <c r="D232">
        <v>2206</v>
      </c>
      <c r="E232" t="s">
        <v>440</v>
      </c>
      <c r="F232" t="s">
        <v>2</v>
      </c>
      <c r="G232" t="b">
        <v>1</v>
      </c>
      <c r="H232">
        <v>-1</v>
      </c>
      <c r="I232" s="1">
        <v>24473</v>
      </c>
      <c r="J232" s="1">
        <v>31048</v>
      </c>
      <c r="K232">
        <v>1</v>
      </c>
      <c r="L232" t="b">
        <v>1</v>
      </c>
      <c r="N232" s="3">
        <f t="shared" ca="1" si="14"/>
        <v>27170</v>
      </c>
      <c r="O232">
        <f t="shared" si="12"/>
        <v>6575</v>
      </c>
      <c r="P232" s="3" t="e">
        <f t="shared" ca="1" si="15"/>
        <v>#VALUE!</v>
      </c>
      <c r="Q232" t="str">
        <f t="shared" si="13"/>
        <v>BIGDIFF</v>
      </c>
    </row>
    <row r="233" spans="1:17" x14ac:dyDescent="0.3">
      <c r="A233" t="s">
        <v>441</v>
      </c>
      <c r="B233" s="1">
        <v>24880</v>
      </c>
      <c r="C233" t="b">
        <v>1</v>
      </c>
      <c r="D233">
        <v>741</v>
      </c>
      <c r="E233" t="s">
        <v>442</v>
      </c>
      <c r="F233" t="s">
        <v>2</v>
      </c>
      <c r="G233" t="b">
        <v>1</v>
      </c>
      <c r="H233">
        <v>-1</v>
      </c>
      <c r="I233" s="1">
        <v>42637</v>
      </c>
      <c r="J233" t="s">
        <v>2</v>
      </c>
      <c r="K233">
        <v>0</v>
      </c>
      <c r="L233" t="b">
        <v>0</v>
      </c>
      <c r="N233" s="3">
        <f t="shared" ca="1" si="14"/>
        <v>17879</v>
      </c>
      <c r="O233" t="b">
        <f t="shared" si="12"/>
        <v>0</v>
      </c>
      <c r="P233" s="3" t="e">
        <f t="shared" ca="1" si="15"/>
        <v>#VALUE!</v>
      </c>
      <c r="Q233" t="str">
        <f t="shared" si="13"/>
        <v>BIGDIFF</v>
      </c>
    </row>
    <row r="234" spans="1:17" x14ac:dyDescent="0.3">
      <c r="A234" t="s">
        <v>169</v>
      </c>
      <c r="B234" s="1">
        <v>24654</v>
      </c>
      <c r="C234" t="b">
        <v>1</v>
      </c>
      <c r="D234">
        <v>639</v>
      </c>
      <c r="E234" t="s">
        <v>195</v>
      </c>
      <c r="F234" s="1">
        <v>22922</v>
      </c>
      <c r="G234" t="b">
        <v>1</v>
      </c>
      <c r="H234">
        <v>-1</v>
      </c>
      <c r="I234" s="1">
        <v>34749</v>
      </c>
      <c r="J234" s="1">
        <v>35854</v>
      </c>
      <c r="K234">
        <v>2</v>
      </c>
      <c r="L234" t="b">
        <v>1</v>
      </c>
      <c r="N234" s="3">
        <f t="shared" ca="1" si="14"/>
        <v>18105</v>
      </c>
      <c r="O234">
        <f t="shared" si="12"/>
        <v>1105</v>
      </c>
      <c r="P234" s="3">
        <f t="shared" ca="1" si="15"/>
        <v>19837</v>
      </c>
      <c r="Q234" t="str">
        <f t="shared" si="13"/>
        <v>BIGDIFF</v>
      </c>
    </row>
    <row r="235" spans="1:17" x14ac:dyDescent="0.3">
      <c r="A235" t="s">
        <v>443</v>
      </c>
      <c r="B235" s="1">
        <v>26286</v>
      </c>
      <c r="C235" t="b">
        <v>1</v>
      </c>
      <c r="D235">
        <v>1596</v>
      </c>
      <c r="E235" t="s">
        <v>444</v>
      </c>
      <c r="F235" t="s">
        <v>2</v>
      </c>
      <c r="G235" t="b">
        <v>0</v>
      </c>
      <c r="H235">
        <v>-1</v>
      </c>
      <c r="I235" s="1">
        <v>39585</v>
      </c>
      <c r="J235" s="1">
        <v>42005</v>
      </c>
      <c r="K235">
        <v>2</v>
      </c>
      <c r="L235" t="b">
        <v>1</v>
      </c>
      <c r="N235" s="3">
        <f t="shared" ca="1" si="14"/>
        <v>16473</v>
      </c>
      <c r="O235">
        <f t="shared" si="12"/>
        <v>2420</v>
      </c>
      <c r="P235" s="3" t="e">
        <f t="shared" ca="1" si="15"/>
        <v>#VALUE!</v>
      </c>
      <c r="Q235" t="str">
        <f t="shared" si="13"/>
        <v>BIGDIFF</v>
      </c>
    </row>
    <row r="236" spans="1:17" x14ac:dyDescent="0.3">
      <c r="A236" t="s">
        <v>445</v>
      </c>
      <c r="B236" s="1">
        <v>19523</v>
      </c>
      <c r="C236" t="b">
        <v>1</v>
      </c>
      <c r="D236">
        <v>1576</v>
      </c>
      <c r="E236" t="s">
        <v>446</v>
      </c>
      <c r="F236" s="1">
        <v>24406</v>
      </c>
      <c r="G236" t="b">
        <v>1</v>
      </c>
      <c r="H236">
        <v>-1</v>
      </c>
      <c r="I236" s="1">
        <v>38997</v>
      </c>
      <c r="J236" t="s">
        <v>2</v>
      </c>
      <c r="K236">
        <v>1</v>
      </c>
      <c r="L236" t="b">
        <v>0</v>
      </c>
      <c r="N236" s="3">
        <f t="shared" ca="1" si="14"/>
        <v>23236</v>
      </c>
      <c r="O236" t="b">
        <f t="shared" si="12"/>
        <v>0</v>
      </c>
      <c r="P236" s="3">
        <f t="shared" ca="1" si="15"/>
        <v>18353</v>
      </c>
      <c r="Q236" t="str">
        <f t="shared" si="13"/>
        <v>BIGDIFF</v>
      </c>
    </row>
    <row r="237" spans="1:17" x14ac:dyDescent="0.3">
      <c r="A237" t="s">
        <v>304</v>
      </c>
      <c r="B237" s="1">
        <v>18554</v>
      </c>
      <c r="C237" t="b">
        <v>1</v>
      </c>
      <c r="D237">
        <v>1481</v>
      </c>
      <c r="E237" t="s">
        <v>447</v>
      </c>
      <c r="F237" t="s">
        <v>2</v>
      </c>
      <c r="G237" t="b">
        <v>0</v>
      </c>
      <c r="H237">
        <v>-1</v>
      </c>
      <c r="I237" s="1">
        <v>33970</v>
      </c>
      <c r="J237" t="s">
        <v>2</v>
      </c>
      <c r="K237">
        <v>1</v>
      </c>
      <c r="L237" t="b">
        <v>0</v>
      </c>
      <c r="N237" s="3">
        <f t="shared" ca="1" si="14"/>
        <v>24205</v>
      </c>
      <c r="O237" t="b">
        <f t="shared" si="12"/>
        <v>0</v>
      </c>
      <c r="P237" s="3" t="e">
        <f t="shared" ca="1" si="15"/>
        <v>#VALUE!</v>
      </c>
      <c r="Q237" t="str">
        <f t="shared" si="13"/>
        <v>BIGDIFF</v>
      </c>
    </row>
    <row r="238" spans="1:17" x14ac:dyDescent="0.3">
      <c r="A238" t="s">
        <v>448</v>
      </c>
      <c r="B238" s="1">
        <v>24792</v>
      </c>
      <c r="C238" t="b">
        <v>1</v>
      </c>
      <c r="D238">
        <v>843</v>
      </c>
      <c r="E238" t="s">
        <v>449</v>
      </c>
      <c r="F238" s="1">
        <v>23523</v>
      </c>
      <c r="G238" t="b">
        <v>1</v>
      </c>
      <c r="H238">
        <v>-1</v>
      </c>
      <c r="I238" s="1">
        <v>32097</v>
      </c>
      <c r="J238" s="1">
        <v>34071</v>
      </c>
      <c r="K238">
        <v>1</v>
      </c>
      <c r="L238" t="b">
        <v>1</v>
      </c>
      <c r="N238" s="3">
        <f t="shared" ca="1" si="14"/>
        <v>17967</v>
      </c>
      <c r="O238">
        <f t="shared" si="12"/>
        <v>1974</v>
      </c>
      <c r="P238" s="3">
        <f t="shared" ca="1" si="15"/>
        <v>19236</v>
      </c>
      <c r="Q238" t="str">
        <f t="shared" si="13"/>
        <v>BIGDIFF</v>
      </c>
    </row>
    <row r="239" spans="1:17" x14ac:dyDescent="0.3">
      <c r="A239" t="s">
        <v>450</v>
      </c>
      <c r="B239" s="1">
        <v>20961</v>
      </c>
      <c r="C239" t="b">
        <v>1</v>
      </c>
      <c r="D239">
        <v>2428</v>
      </c>
      <c r="E239" t="s">
        <v>451</v>
      </c>
      <c r="F239" t="s">
        <v>2</v>
      </c>
      <c r="G239" t="b">
        <v>1</v>
      </c>
      <c r="H239">
        <v>-1</v>
      </c>
      <c r="I239" s="1">
        <v>36533</v>
      </c>
      <c r="J239" t="s">
        <v>2</v>
      </c>
      <c r="K239">
        <v>0</v>
      </c>
      <c r="L239" t="b">
        <v>0</v>
      </c>
      <c r="N239" s="3">
        <f t="shared" ca="1" si="14"/>
        <v>21798</v>
      </c>
      <c r="O239" t="b">
        <f t="shared" si="12"/>
        <v>0</v>
      </c>
      <c r="P239" s="3" t="e">
        <f t="shared" ca="1" si="15"/>
        <v>#VALUE!</v>
      </c>
      <c r="Q239" t="str">
        <f t="shared" si="13"/>
        <v>BIGDIFF</v>
      </c>
    </row>
    <row r="240" spans="1:17" x14ac:dyDescent="0.3">
      <c r="A240" t="s">
        <v>452</v>
      </c>
      <c r="B240" s="1">
        <v>25634</v>
      </c>
      <c r="C240" t="b">
        <v>1</v>
      </c>
      <c r="D240">
        <v>359</v>
      </c>
      <c r="E240" t="s">
        <v>453</v>
      </c>
      <c r="F240" s="1">
        <v>24899</v>
      </c>
      <c r="G240" t="b">
        <v>1</v>
      </c>
      <c r="H240">
        <v>523</v>
      </c>
      <c r="I240" s="1">
        <v>40716</v>
      </c>
      <c r="J240" t="s">
        <v>2</v>
      </c>
      <c r="K240">
        <v>0</v>
      </c>
      <c r="L240" t="b">
        <v>0</v>
      </c>
      <c r="N240" s="3">
        <f t="shared" ca="1" si="14"/>
        <v>17125</v>
      </c>
      <c r="O240" t="b">
        <f t="shared" si="12"/>
        <v>0</v>
      </c>
      <c r="P240" s="3">
        <f t="shared" ca="1" si="15"/>
        <v>17860</v>
      </c>
      <c r="Q240">
        <f t="shared" si="13"/>
        <v>164</v>
      </c>
    </row>
    <row r="241" spans="1:17" x14ac:dyDescent="0.3">
      <c r="A241" t="s">
        <v>454</v>
      </c>
      <c r="B241" s="1">
        <v>14637</v>
      </c>
      <c r="C241" t="b">
        <v>1</v>
      </c>
      <c r="D241">
        <v>1565</v>
      </c>
      <c r="E241" t="s">
        <v>455</v>
      </c>
      <c r="F241" s="1">
        <v>17316</v>
      </c>
      <c r="G241" t="b">
        <v>1</v>
      </c>
      <c r="H241">
        <v>-1</v>
      </c>
      <c r="I241" s="1">
        <v>31561</v>
      </c>
      <c r="J241" s="1">
        <v>38718</v>
      </c>
      <c r="K241">
        <v>0</v>
      </c>
      <c r="L241" t="b">
        <v>1</v>
      </c>
      <c r="N241" s="3">
        <f t="shared" ca="1" si="14"/>
        <v>28122</v>
      </c>
      <c r="O241">
        <f t="shared" si="12"/>
        <v>7157</v>
      </c>
      <c r="P241" s="3">
        <f t="shared" ca="1" si="15"/>
        <v>25443</v>
      </c>
      <c r="Q241" t="str">
        <f t="shared" si="13"/>
        <v>BIGDIFF</v>
      </c>
    </row>
    <row r="242" spans="1:17" x14ac:dyDescent="0.3">
      <c r="A242" t="s">
        <v>456</v>
      </c>
      <c r="B242" s="1">
        <v>25059</v>
      </c>
      <c r="C242" t="b">
        <v>1</v>
      </c>
      <c r="D242">
        <v>295</v>
      </c>
      <c r="E242" t="s">
        <v>457</v>
      </c>
      <c r="F242" s="1">
        <v>22440</v>
      </c>
      <c r="G242" t="b">
        <v>1</v>
      </c>
      <c r="H242">
        <v>-1</v>
      </c>
      <c r="I242" s="1">
        <v>34335</v>
      </c>
      <c r="J242" s="1">
        <v>35462</v>
      </c>
      <c r="K242">
        <v>1</v>
      </c>
      <c r="L242" t="b">
        <v>1</v>
      </c>
      <c r="N242" s="3">
        <f t="shared" ca="1" si="14"/>
        <v>17700</v>
      </c>
      <c r="O242">
        <f t="shared" si="12"/>
        <v>1127</v>
      </c>
      <c r="P242" s="3">
        <f t="shared" ca="1" si="15"/>
        <v>20319</v>
      </c>
      <c r="Q242" t="str">
        <f t="shared" si="13"/>
        <v>BIGDIFF</v>
      </c>
    </row>
    <row r="243" spans="1:17" x14ac:dyDescent="0.3">
      <c r="A243" t="s">
        <v>458</v>
      </c>
      <c r="B243" s="1">
        <v>20688</v>
      </c>
      <c r="C243" t="b">
        <v>1</v>
      </c>
      <c r="D243">
        <v>1403</v>
      </c>
      <c r="E243" t="s">
        <v>459</v>
      </c>
      <c r="F243" t="s">
        <v>2</v>
      </c>
      <c r="G243" t="b">
        <v>0</v>
      </c>
      <c r="H243">
        <v>-1</v>
      </c>
      <c r="I243" s="1">
        <v>29952</v>
      </c>
      <c r="J243" s="1">
        <v>32509</v>
      </c>
      <c r="K243">
        <v>0</v>
      </c>
      <c r="L243" t="b">
        <v>1</v>
      </c>
      <c r="N243" s="3">
        <f t="shared" ca="1" si="14"/>
        <v>22071</v>
      </c>
      <c r="O243">
        <f t="shared" si="12"/>
        <v>2557</v>
      </c>
      <c r="P243" s="3" t="e">
        <f t="shared" ca="1" si="15"/>
        <v>#VALUE!</v>
      </c>
      <c r="Q243" t="str">
        <f t="shared" si="13"/>
        <v>BIGDIFF</v>
      </c>
    </row>
    <row r="244" spans="1:17" x14ac:dyDescent="0.3">
      <c r="A244" t="s">
        <v>460</v>
      </c>
      <c r="B244" s="1">
        <v>25190</v>
      </c>
      <c r="C244" t="b">
        <v>1</v>
      </c>
      <c r="D244">
        <v>2009</v>
      </c>
      <c r="E244" t="s">
        <v>461</v>
      </c>
      <c r="F244" t="s">
        <v>2</v>
      </c>
      <c r="G244" t="b">
        <v>1</v>
      </c>
      <c r="H244">
        <v>-1</v>
      </c>
      <c r="I244" s="1">
        <v>37621</v>
      </c>
      <c r="J244" t="s">
        <v>2</v>
      </c>
      <c r="K244">
        <v>3</v>
      </c>
      <c r="L244" t="b">
        <v>0</v>
      </c>
      <c r="N244" s="3">
        <f t="shared" ca="1" si="14"/>
        <v>17569</v>
      </c>
      <c r="O244" t="b">
        <f t="shared" si="12"/>
        <v>0</v>
      </c>
      <c r="P244" s="3" t="e">
        <f t="shared" ca="1" si="15"/>
        <v>#VALUE!</v>
      </c>
      <c r="Q244" t="str">
        <f t="shared" si="13"/>
        <v>BIGDIFF</v>
      </c>
    </row>
    <row r="245" spans="1:17" x14ac:dyDescent="0.3">
      <c r="A245" t="s">
        <v>105</v>
      </c>
      <c r="B245" s="1">
        <v>31008</v>
      </c>
      <c r="C245" t="b">
        <v>1</v>
      </c>
      <c r="D245">
        <v>51</v>
      </c>
      <c r="E245" t="s">
        <v>462</v>
      </c>
      <c r="F245" t="s">
        <v>2</v>
      </c>
      <c r="G245" t="b">
        <v>0</v>
      </c>
      <c r="H245">
        <v>-1</v>
      </c>
      <c r="I245" s="1">
        <v>41913</v>
      </c>
      <c r="J245" t="s">
        <v>2</v>
      </c>
      <c r="K245">
        <v>1</v>
      </c>
      <c r="L245" t="b">
        <v>0</v>
      </c>
      <c r="N245" s="3">
        <f t="shared" ca="1" si="14"/>
        <v>11751</v>
      </c>
      <c r="O245" t="b">
        <f t="shared" si="12"/>
        <v>0</v>
      </c>
      <c r="P245" s="3" t="e">
        <f t="shared" ca="1" si="15"/>
        <v>#VALUE!</v>
      </c>
      <c r="Q245" t="str">
        <f t="shared" si="13"/>
        <v>BIGDIFF</v>
      </c>
    </row>
    <row r="246" spans="1:17" x14ac:dyDescent="0.3">
      <c r="A246" t="s">
        <v>463</v>
      </c>
      <c r="B246" s="1">
        <v>26185</v>
      </c>
      <c r="C246" t="b">
        <v>1</v>
      </c>
      <c r="D246">
        <v>1491</v>
      </c>
      <c r="E246" t="s">
        <v>464</v>
      </c>
      <c r="F246" s="1">
        <v>28889</v>
      </c>
      <c r="G246" t="b">
        <v>1</v>
      </c>
      <c r="H246">
        <v>-1</v>
      </c>
      <c r="I246" s="1">
        <v>38117</v>
      </c>
      <c r="J246" s="1">
        <v>39083</v>
      </c>
      <c r="K246">
        <v>1</v>
      </c>
      <c r="L246" t="b">
        <v>1</v>
      </c>
      <c r="N246" s="3">
        <f t="shared" ca="1" si="14"/>
        <v>16574</v>
      </c>
      <c r="O246">
        <f t="shared" si="12"/>
        <v>966</v>
      </c>
      <c r="P246" s="3">
        <f t="shared" ca="1" si="15"/>
        <v>13870</v>
      </c>
      <c r="Q246" t="str">
        <f t="shared" si="13"/>
        <v>BIGDIFF</v>
      </c>
    </row>
    <row r="247" spans="1:17" x14ac:dyDescent="0.3">
      <c r="A247" t="s">
        <v>465</v>
      </c>
      <c r="B247" s="1">
        <v>21358</v>
      </c>
      <c r="C247" t="b">
        <v>1</v>
      </c>
      <c r="D247">
        <v>1904</v>
      </c>
      <c r="E247" t="s">
        <v>466</v>
      </c>
      <c r="F247" t="s">
        <v>2</v>
      </c>
      <c r="G247" t="b">
        <v>0</v>
      </c>
      <c r="H247">
        <v>-1</v>
      </c>
      <c r="I247" s="1">
        <v>30388</v>
      </c>
      <c r="J247" s="1">
        <v>32509</v>
      </c>
      <c r="K247">
        <v>2</v>
      </c>
      <c r="L247" t="b">
        <v>1</v>
      </c>
      <c r="N247" s="3">
        <f t="shared" ca="1" si="14"/>
        <v>21401</v>
      </c>
      <c r="O247">
        <f t="shared" si="12"/>
        <v>2121</v>
      </c>
      <c r="P247" s="3" t="e">
        <f t="shared" ca="1" si="15"/>
        <v>#VALUE!</v>
      </c>
      <c r="Q247" t="str">
        <f t="shared" si="13"/>
        <v>BIGDIFF</v>
      </c>
    </row>
    <row r="248" spans="1:17" x14ac:dyDescent="0.3">
      <c r="A248" t="s">
        <v>467</v>
      </c>
      <c r="B248" s="1">
        <v>29761</v>
      </c>
      <c r="C248" t="b">
        <v>1</v>
      </c>
      <c r="D248">
        <v>2161</v>
      </c>
      <c r="E248" t="s">
        <v>468</v>
      </c>
      <c r="F248" s="1">
        <v>29000</v>
      </c>
      <c r="G248" t="b">
        <v>1</v>
      </c>
      <c r="H248">
        <v>-1</v>
      </c>
      <c r="I248" s="1">
        <v>42169</v>
      </c>
      <c r="J248" t="s">
        <v>2</v>
      </c>
      <c r="K248">
        <v>0</v>
      </c>
      <c r="L248" t="b">
        <v>0</v>
      </c>
      <c r="N248" s="3">
        <f t="shared" ca="1" si="14"/>
        <v>12998</v>
      </c>
      <c r="O248" t="b">
        <f t="shared" si="12"/>
        <v>0</v>
      </c>
      <c r="P248" s="3">
        <f t="shared" ca="1" si="15"/>
        <v>13759</v>
      </c>
      <c r="Q248" t="str">
        <f t="shared" si="13"/>
        <v>BIGDIFF</v>
      </c>
    </row>
    <row r="249" spans="1:17" x14ac:dyDescent="0.3">
      <c r="A249" t="s">
        <v>469</v>
      </c>
      <c r="B249" s="1">
        <v>27095</v>
      </c>
      <c r="C249" t="b">
        <v>1</v>
      </c>
      <c r="D249">
        <v>914</v>
      </c>
      <c r="E249" t="s">
        <v>470</v>
      </c>
      <c r="F249" s="1">
        <v>25785</v>
      </c>
      <c r="G249" t="b">
        <v>1</v>
      </c>
      <c r="H249">
        <v>-1</v>
      </c>
      <c r="I249" s="1">
        <v>36806</v>
      </c>
      <c r="J249" s="1">
        <v>39448</v>
      </c>
      <c r="K249">
        <v>0</v>
      </c>
      <c r="L249" t="b">
        <v>1</v>
      </c>
      <c r="N249" s="3">
        <f t="shared" ca="1" si="14"/>
        <v>15664</v>
      </c>
      <c r="O249">
        <f t="shared" si="12"/>
        <v>2642</v>
      </c>
      <c r="P249" s="3">
        <f t="shared" ca="1" si="15"/>
        <v>16974</v>
      </c>
      <c r="Q249" t="str">
        <f t="shared" si="13"/>
        <v>BIGDIFF</v>
      </c>
    </row>
    <row r="250" spans="1:17" x14ac:dyDescent="0.3">
      <c r="A250" t="s">
        <v>471</v>
      </c>
      <c r="B250" s="1">
        <v>20879</v>
      </c>
      <c r="C250" t="b">
        <v>1</v>
      </c>
      <c r="D250">
        <v>1320</v>
      </c>
      <c r="E250" t="s">
        <v>472</v>
      </c>
      <c r="F250" s="1">
        <v>19910</v>
      </c>
      <c r="G250" t="b">
        <v>1</v>
      </c>
      <c r="H250">
        <v>-1</v>
      </c>
      <c r="I250" s="1">
        <v>31048</v>
      </c>
      <c r="J250" t="s">
        <v>2</v>
      </c>
      <c r="K250">
        <v>2</v>
      </c>
      <c r="L250" t="b">
        <v>0</v>
      </c>
      <c r="N250" s="3">
        <f t="shared" ca="1" si="14"/>
        <v>21880</v>
      </c>
      <c r="O250" t="b">
        <f t="shared" si="12"/>
        <v>0</v>
      </c>
      <c r="P250" s="3">
        <f t="shared" ca="1" si="15"/>
        <v>22849</v>
      </c>
      <c r="Q250" t="str">
        <f t="shared" si="13"/>
        <v>BIGDIFF</v>
      </c>
    </row>
    <row r="251" spans="1:17" x14ac:dyDescent="0.3">
      <c r="A251" t="s">
        <v>202</v>
      </c>
      <c r="B251" s="1">
        <v>19952</v>
      </c>
      <c r="C251" t="b">
        <v>1</v>
      </c>
      <c r="D251">
        <v>1210</v>
      </c>
      <c r="E251" t="s">
        <v>473</v>
      </c>
      <c r="F251" s="1">
        <v>18959</v>
      </c>
      <c r="G251" t="b">
        <v>1</v>
      </c>
      <c r="H251">
        <v>-1</v>
      </c>
      <c r="I251" s="1">
        <v>32737</v>
      </c>
      <c r="J251" s="1">
        <v>33552</v>
      </c>
      <c r="K251">
        <v>0</v>
      </c>
      <c r="L251" t="b">
        <v>1</v>
      </c>
      <c r="N251" s="3">
        <f t="shared" ca="1" si="14"/>
        <v>22807</v>
      </c>
      <c r="O251">
        <f t="shared" si="12"/>
        <v>815</v>
      </c>
      <c r="P251" s="3">
        <f t="shared" ca="1" si="15"/>
        <v>23800</v>
      </c>
      <c r="Q251" t="str">
        <f t="shared" si="13"/>
        <v>BIGDIFF</v>
      </c>
    </row>
    <row r="252" spans="1:17" x14ac:dyDescent="0.3">
      <c r="A252" t="s">
        <v>474</v>
      </c>
      <c r="B252" s="1">
        <v>27761</v>
      </c>
      <c r="C252" t="b">
        <v>1</v>
      </c>
      <c r="D252">
        <v>372</v>
      </c>
      <c r="E252" t="s">
        <v>475</v>
      </c>
      <c r="F252" t="s">
        <v>2</v>
      </c>
      <c r="G252" t="b">
        <v>0</v>
      </c>
      <c r="H252">
        <v>-1</v>
      </c>
      <c r="I252" s="1">
        <v>37258</v>
      </c>
      <c r="J252" t="s">
        <v>2</v>
      </c>
      <c r="K252">
        <v>3</v>
      </c>
      <c r="L252" t="b">
        <v>0</v>
      </c>
      <c r="N252" s="3">
        <f t="shared" ca="1" si="14"/>
        <v>14998</v>
      </c>
      <c r="O252" t="b">
        <f t="shared" si="12"/>
        <v>0</v>
      </c>
      <c r="P252" s="3" t="e">
        <f t="shared" ca="1" si="15"/>
        <v>#VALUE!</v>
      </c>
      <c r="Q252" t="str">
        <f t="shared" si="13"/>
        <v>BIGDIFF</v>
      </c>
    </row>
    <row r="253" spans="1:17" x14ac:dyDescent="0.3">
      <c r="A253" t="s">
        <v>476</v>
      </c>
      <c r="B253" s="1">
        <v>26035</v>
      </c>
      <c r="C253" t="b">
        <v>1</v>
      </c>
      <c r="D253">
        <v>1867</v>
      </c>
      <c r="E253" t="s">
        <v>477</v>
      </c>
      <c r="F253" t="s">
        <v>2</v>
      </c>
      <c r="G253" t="b">
        <v>1</v>
      </c>
      <c r="H253">
        <v>-1</v>
      </c>
      <c r="I253" s="1">
        <v>40831</v>
      </c>
      <c r="J253" t="s">
        <v>2</v>
      </c>
      <c r="K253">
        <v>0</v>
      </c>
      <c r="L253" t="b">
        <v>0</v>
      </c>
      <c r="N253" s="3">
        <f t="shared" ca="1" si="14"/>
        <v>16724</v>
      </c>
      <c r="O253" t="b">
        <f t="shared" si="12"/>
        <v>0</v>
      </c>
      <c r="P253" s="3" t="e">
        <f t="shared" ca="1" si="15"/>
        <v>#VALUE!</v>
      </c>
      <c r="Q253" t="str">
        <f t="shared" si="13"/>
        <v>BIGDIFF</v>
      </c>
    </row>
    <row r="254" spans="1:17" x14ac:dyDescent="0.3">
      <c r="A254" t="s">
        <v>478</v>
      </c>
      <c r="B254" s="1">
        <v>29031</v>
      </c>
      <c r="C254" t="b">
        <v>1</v>
      </c>
      <c r="D254">
        <v>554</v>
      </c>
      <c r="E254" t="s">
        <v>479</v>
      </c>
      <c r="F254" t="s">
        <v>2</v>
      </c>
      <c r="G254" t="b">
        <v>1</v>
      </c>
      <c r="H254">
        <v>-1</v>
      </c>
      <c r="I254" s="1">
        <v>39249</v>
      </c>
      <c r="J254" t="s">
        <v>2</v>
      </c>
      <c r="K254">
        <v>2</v>
      </c>
      <c r="L254" t="b">
        <v>0</v>
      </c>
      <c r="N254" s="3">
        <f t="shared" ca="1" si="14"/>
        <v>13728</v>
      </c>
      <c r="O254" t="b">
        <f t="shared" si="12"/>
        <v>0</v>
      </c>
      <c r="P254" s="3" t="e">
        <f t="shared" ca="1" si="15"/>
        <v>#VALUE!</v>
      </c>
      <c r="Q254" t="str">
        <f t="shared" si="13"/>
        <v>BIGDIFF</v>
      </c>
    </row>
    <row r="255" spans="1:17" x14ac:dyDescent="0.3">
      <c r="A255" t="s">
        <v>480</v>
      </c>
      <c r="B255" s="1">
        <v>27128</v>
      </c>
      <c r="C255" t="b">
        <v>1</v>
      </c>
      <c r="D255">
        <v>1736</v>
      </c>
      <c r="E255" t="s">
        <v>481</v>
      </c>
      <c r="F255" s="1">
        <v>24756</v>
      </c>
      <c r="G255" t="b">
        <v>1</v>
      </c>
      <c r="H255">
        <v>-1</v>
      </c>
      <c r="I255" s="1">
        <v>37794</v>
      </c>
      <c r="J255" s="1">
        <v>39083</v>
      </c>
      <c r="K255">
        <v>0</v>
      </c>
      <c r="L255" t="b">
        <v>1</v>
      </c>
      <c r="N255" s="3">
        <f t="shared" ca="1" si="14"/>
        <v>15631</v>
      </c>
      <c r="O255">
        <f t="shared" si="12"/>
        <v>1289</v>
      </c>
      <c r="P255" s="3">
        <f t="shared" ca="1" si="15"/>
        <v>18003</v>
      </c>
      <c r="Q255" t="str">
        <f t="shared" si="13"/>
        <v>BIGDIFF</v>
      </c>
    </row>
    <row r="256" spans="1:17" x14ac:dyDescent="0.3">
      <c r="A256" t="s">
        <v>482</v>
      </c>
      <c r="B256" s="1">
        <v>25655</v>
      </c>
      <c r="C256" t="b">
        <v>1</v>
      </c>
      <c r="D256">
        <v>849</v>
      </c>
      <c r="E256" t="s">
        <v>483</v>
      </c>
      <c r="F256" t="s">
        <v>2</v>
      </c>
      <c r="G256" t="b">
        <v>0</v>
      </c>
      <c r="H256">
        <v>-1</v>
      </c>
      <c r="I256" s="1">
        <v>40180</v>
      </c>
      <c r="J256" t="s">
        <v>2</v>
      </c>
      <c r="K256">
        <v>2</v>
      </c>
      <c r="L256" t="b">
        <v>0</v>
      </c>
      <c r="N256" s="3">
        <f t="shared" ca="1" si="14"/>
        <v>17104</v>
      </c>
      <c r="O256" t="b">
        <f t="shared" si="12"/>
        <v>0</v>
      </c>
      <c r="P256" s="3" t="e">
        <f t="shared" ca="1" si="15"/>
        <v>#VALUE!</v>
      </c>
      <c r="Q256" t="str">
        <f t="shared" si="13"/>
        <v>BIGDIFF</v>
      </c>
    </row>
    <row r="257" spans="1:17" x14ac:dyDescent="0.3">
      <c r="A257" t="s">
        <v>484</v>
      </c>
      <c r="B257" s="1">
        <v>25691</v>
      </c>
      <c r="C257" t="b">
        <v>1</v>
      </c>
      <c r="D257">
        <v>1858</v>
      </c>
      <c r="E257" t="s">
        <v>485</v>
      </c>
      <c r="F257" s="1">
        <v>24505</v>
      </c>
      <c r="G257" t="b">
        <v>1</v>
      </c>
      <c r="H257">
        <v>-1</v>
      </c>
      <c r="I257" s="1">
        <v>34669</v>
      </c>
      <c r="J257" s="1">
        <v>37622</v>
      </c>
      <c r="K257">
        <v>1</v>
      </c>
      <c r="L257" t="b">
        <v>1</v>
      </c>
      <c r="N257" s="3">
        <f t="shared" ca="1" si="14"/>
        <v>17068</v>
      </c>
      <c r="O257">
        <f t="shared" si="12"/>
        <v>2953</v>
      </c>
      <c r="P257" s="3">
        <f t="shared" ca="1" si="15"/>
        <v>18254</v>
      </c>
      <c r="Q257" t="str">
        <f t="shared" si="13"/>
        <v>BIGDIFF</v>
      </c>
    </row>
    <row r="258" spans="1:17" x14ac:dyDescent="0.3">
      <c r="A258" t="s">
        <v>486</v>
      </c>
      <c r="B258" s="1">
        <v>19467</v>
      </c>
      <c r="C258" t="b">
        <v>1</v>
      </c>
      <c r="D258">
        <v>1888</v>
      </c>
      <c r="E258" t="s">
        <v>487</v>
      </c>
      <c r="F258" s="1">
        <v>20490</v>
      </c>
      <c r="G258" t="b">
        <v>1</v>
      </c>
      <c r="H258">
        <v>-1</v>
      </c>
      <c r="I258" s="1">
        <v>31413</v>
      </c>
      <c r="J258" t="s">
        <v>2</v>
      </c>
      <c r="K258">
        <v>2</v>
      </c>
      <c r="L258" t="b">
        <v>0</v>
      </c>
      <c r="N258" s="3">
        <f t="shared" ca="1" si="14"/>
        <v>23292</v>
      </c>
      <c r="O258" t="b">
        <f t="shared" si="12"/>
        <v>0</v>
      </c>
      <c r="P258" s="3">
        <f t="shared" ca="1" si="15"/>
        <v>22269</v>
      </c>
      <c r="Q258" t="str">
        <f t="shared" si="13"/>
        <v>BIGDIFF</v>
      </c>
    </row>
    <row r="259" spans="1:17" x14ac:dyDescent="0.3">
      <c r="A259" t="s">
        <v>488</v>
      </c>
      <c r="B259" s="1">
        <v>10600</v>
      </c>
      <c r="C259" t="b">
        <v>1</v>
      </c>
      <c r="D259">
        <v>1519</v>
      </c>
      <c r="E259" t="s">
        <v>489</v>
      </c>
      <c r="F259" s="1">
        <v>9127</v>
      </c>
      <c r="G259" t="b">
        <v>1</v>
      </c>
      <c r="H259">
        <v>-1</v>
      </c>
      <c r="I259" s="1">
        <v>18668</v>
      </c>
      <c r="J259" s="1">
        <v>19085</v>
      </c>
      <c r="K259">
        <v>0</v>
      </c>
      <c r="L259" t="b">
        <v>1</v>
      </c>
      <c r="N259" s="3">
        <f t="shared" ca="1" si="14"/>
        <v>32159</v>
      </c>
      <c r="O259">
        <f t="shared" ref="O259:O322" si="16">IF(J259&lt;&gt;"None",$J259-$I259,FALSE)</f>
        <v>417</v>
      </c>
      <c r="P259" s="3">
        <f t="shared" ca="1" si="15"/>
        <v>33632</v>
      </c>
      <c r="Q259" t="str">
        <f t="shared" ref="Q259:Q322" si="17">IF($H259&lt;&gt;-1,ABS($D259-$H259),"BIGDIFF")</f>
        <v>BIGDIFF</v>
      </c>
    </row>
    <row r="260" spans="1:17" x14ac:dyDescent="0.3">
      <c r="A260" t="s">
        <v>490</v>
      </c>
      <c r="B260" s="1">
        <v>27350</v>
      </c>
      <c r="C260" t="b">
        <v>1</v>
      </c>
      <c r="D260">
        <v>791</v>
      </c>
      <c r="E260" t="s">
        <v>491</v>
      </c>
      <c r="F260" t="s">
        <v>2</v>
      </c>
      <c r="G260" t="b">
        <v>0</v>
      </c>
      <c r="H260">
        <v>-1</v>
      </c>
      <c r="I260" s="1">
        <v>37947</v>
      </c>
      <c r="J260" s="1">
        <v>38328</v>
      </c>
      <c r="K260">
        <v>0</v>
      </c>
      <c r="L260" t="b">
        <v>1</v>
      </c>
      <c r="N260" s="3">
        <f t="shared" ref="N260:N323" ca="1" si="18">TODAY()-$B260</f>
        <v>15409</v>
      </c>
      <c r="O260">
        <f t="shared" si="16"/>
        <v>381</v>
      </c>
      <c r="P260" s="3" t="e">
        <f t="shared" ref="P260:P323" ca="1" si="19">TODAY()-$F260</f>
        <v>#VALUE!</v>
      </c>
      <c r="Q260" t="str">
        <f t="shared" si="17"/>
        <v>BIGDIFF</v>
      </c>
    </row>
    <row r="261" spans="1:17" x14ac:dyDescent="0.3">
      <c r="A261" t="s">
        <v>492</v>
      </c>
      <c r="B261" s="1">
        <v>25852</v>
      </c>
      <c r="C261" t="b">
        <v>1</v>
      </c>
      <c r="D261">
        <v>1076</v>
      </c>
      <c r="E261" t="s">
        <v>493</v>
      </c>
      <c r="F261" t="s">
        <v>2</v>
      </c>
      <c r="G261" t="b">
        <v>1</v>
      </c>
      <c r="H261">
        <v>-1</v>
      </c>
      <c r="I261" s="1">
        <v>40460</v>
      </c>
      <c r="J261" t="s">
        <v>2</v>
      </c>
      <c r="K261">
        <v>1</v>
      </c>
      <c r="L261" t="b">
        <v>0</v>
      </c>
      <c r="N261" s="3">
        <f t="shared" ca="1" si="18"/>
        <v>16907</v>
      </c>
      <c r="O261" t="b">
        <f t="shared" si="16"/>
        <v>0</v>
      </c>
      <c r="P261" s="3" t="e">
        <f t="shared" ca="1" si="19"/>
        <v>#VALUE!</v>
      </c>
      <c r="Q261" t="str">
        <f t="shared" si="17"/>
        <v>BIGDIFF</v>
      </c>
    </row>
    <row r="262" spans="1:17" x14ac:dyDescent="0.3">
      <c r="A262" t="s">
        <v>494</v>
      </c>
      <c r="B262" s="1">
        <v>20084</v>
      </c>
      <c r="C262" t="b">
        <v>1</v>
      </c>
      <c r="D262">
        <v>2411</v>
      </c>
      <c r="E262" t="s">
        <v>495</v>
      </c>
      <c r="F262" t="s">
        <v>2</v>
      </c>
      <c r="G262" t="b">
        <v>0</v>
      </c>
      <c r="H262">
        <v>-1</v>
      </c>
      <c r="I262" s="1">
        <v>37986</v>
      </c>
      <c r="J262" t="s">
        <v>2</v>
      </c>
      <c r="K262">
        <v>1</v>
      </c>
      <c r="L262" t="b">
        <v>0</v>
      </c>
      <c r="N262" s="3">
        <f t="shared" ca="1" si="18"/>
        <v>22675</v>
      </c>
      <c r="O262" t="b">
        <f t="shared" si="16"/>
        <v>0</v>
      </c>
      <c r="P262" s="3" t="e">
        <f t="shared" ca="1" si="19"/>
        <v>#VALUE!</v>
      </c>
      <c r="Q262" t="str">
        <f t="shared" si="17"/>
        <v>BIGDIFF</v>
      </c>
    </row>
    <row r="263" spans="1:17" x14ac:dyDescent="0.3">
      <c r="A263" t="s">
        <v>496</v>
      </c>
      <c r="B263" s="1">
        <v>27447</v>
      </c>
      <c r="C263" t="b">
        <v>1</v>
      </c>
      <c r="D263">
        <v>408</v>
      </c>
      <c r="E263" t="s">
        <v>497</v>
      </c>
      <c r="F263" s="1">
        <v>26144</v>
      </c>
      <c r="G263" t="b">
        <v>1</v>
      </c>
      <c r="H263">
        <v>-1</v>
      </c>
      <c r="I263" s="1">
        <v>37079</v>
      </c>
      <c r="J263" s="1">
        <v>37544</v>
      </c>
      <c r="K263">
        <v>0</v>
      </c>
      <c r="L263" t="b">
        <v>1</v>
      </c>
      <c r="N263" s="3">
        <f t="shared" ca="1" si="18"/>
        <v>15312</v>
      </c>
      <c r="O263">
        <f t="shared" si="16"/>
        <v>465</v>
      </c>
      <c r="P263" s="3">
        <f t="shared" ca="1" si="19"/>
        <v>16615</v>
      </c>
      <c r="Q263" t="str">
        <f t="shared" si="17"/>
        <v>BIGDIFF</v>
      </c>
    </row>
    <row r="264" spans="1:17" x14ac:dyDescent="0.3">
      <c r="A264" t="s">
        <v>498</v>
      </c>
      <c r="B264" s="1">
        <v>16393</v>
      </c>
      <c r="C264" t="b">
        <v>1</v>
      </c>
      <c r="D264">
        <v>1109</v>
      </c>
      <c r="E264" t="s">
        <v>499</v>
      </c>
      <c r="F264" s="1">
        <v>17623</v>
      </c>
      <c r="G264" t="b">
        <v>1</v>
      </c>
      <c r="H264">
        <v>-1</v>
      </c>
      <c r="I264" s="1">
        <v>29979</v>
      </c>
      <c r="J264" t="s">
        <v>2</v>
      </c>
      <c r="K264">
        <v>3</v>
      </c>
      <c r="L264" t="b">
        <v>0</v>
      </c>
      <c r="N264" s="3">
        <f t="shared" ca="1" si="18"/>
        <v>26366</v>
      </c>
      <c r="O264" t="b">
        <f t="shared" si="16"/>
        <v>0</v>
      </c>
      <c r="P264" s="3">
        <f t="shared" ca="1" si="19"/>
        <v>25136</v>
      </c>
      <c r="Q264" t="str">
        <f t="shared" si="17"/>
        <v>BIGDIFF</v>
      </c>
    </row>
    <row r="265" spans="1:17" x14ac:dyDescent="0.3">
      <c r="A265" t="s">
        <v>500</v>
      </c>
      <c r="B265" s="1">
        <v>10450</v>
      </c>
      <c r="C265" t="b">
        <v>1</v>
      </c>
      <c r="D265">
        <v>508</v>
      </c>
      <c r="E265" t="s">
        <v>501</v>
      </c>
      <c r="F265" t="s">
        <v>2</v>
      </c>
      <c r="G265" t="b">
        <v>0</v>
      </c>
      <c r="H265">
        <v>-1</v>
      </c>
      <c r="I265" s="1">
        <v>34164</v>
      </c>
      <c r="J265" t="s">
        <v>2</v>
      </c>
      <c r="K265">
        <v>0</v>
      </c>
      <c r="L265" t="b">
        <v>0</v>
      </c>
      <c r="N265" s="3">
        <f t="shared" ca="1" si="18"/>
        <v>32309</v>
      </c>
      <c r="O265" t="b">
        <f t="shared" si="16"/>
        <v>0</v>
      </c>
      <c r="P265" s="3" t="e">
        <f t="shared" ca="1" si="19"/>
        <v>#VALUE!</v>
      </c>
      <c r="Q265" t="str">
        <f t="shared" si="17"/>
        <v>BIGDIFF</v>
      </c>
    </row>
    <row r="266" spans="1:17" x14ac:dyDescent="0.3">
      <c r="A266" t="s">
        <v>502</v>
      </c>
      <c r="B266" s="1">
        <v>23335</v>
      </c>
      <c r="C266" t="b">
        <v>1</v>
      </c>
      <c r="D266">
        <v>1638</v>
      </c>
      <c r="E266" t="s">
        <v>503</v>
      </c>
      <c r="F266" s="1">
        <v>23594</v>
      </c>
      <c r="G266" t="b">
        <v>1</v>
      </c>
      <c r="H266">
        <v>-1</v>
      </c>
      <c r="I266" s="1">
        <v>33012</v>
      </c>
      <c r="J266" s="1">
        <v>33970</v>
      </c>
      <c r="K266">
        <v>0</v>
      </c>
      <c r="L266" t="b">
        <v>1</v>
      </c>
      <c r="N266" s="3">
        <f t="shared" ca="1" si="18"/>
        <v>19424</v>
      </c>
      <c r="O266">
        <f t="shared" si="16"/>
        <v>958</v>
      </c>
      <c r="P266" s="3">
        <f t="shared" ca="1" si="19"/>
        <v>19165</v>
      </c>
      <c r="Q266" t="str">
        <f t="shared" si="17"/>
        <v>BIGDIFF</v>
      </c>
    </row>
    <row r="267" spans="1:17" x14ac:dyDescent="0.3">
      <c r="A267" t="s">
        <v>504</v>
      </c>
      <c r="B267" s="1">
        <v>28957</v>
      </c>
      <c r="C267" t="b">
        <v>1</v>
      </c>
      <c r="D267">
        <v>362</v>
      </c>
      <c r="E267" t="s">
        <v>505</v>
      </c>
      <c r="F267" s="1">
        <v>27564</v>
      </c>
      <c r="G267" t="b">
        <v>1</v>
      </c>
      <c r="H267">
        <v>1144</v>
      </c>
      <c r="I267" s="1">
        <v>40057</v>
      </c>
      <c r="J267" t="s">
        <v>2</v>
      </c>
      <c r="K267">
        <v>1</v>
      </c>
      <c r="L267" t="b">
        <v>0</v>
      </c>
      <c r="N267" s="3">
        <f t="shared" ca="1" si="18"/>
        <v>13802</v>
      </c>
      <c r="O267" t="b">
        <f t="shared" si="16"/>
        <v>0</v>
      </c>
      <c r="P267" s="3">
        <f t="shared" ca="1" si="19"/>
        <v>15195</v>
      </c>
      <c r="Q267">
        <f t="shared" si="17"/>
        <v>782</v>
      </c>
    </row>
    <row r="268" spans="1:17" x14ac:dyDescent="0.3">
      <c r="A268" t="s">
        <v>506</v>
      </c>
      <c r="B268" s="1">
        <v>24120</v>
      </c>
      <c r="C268" t="b">
        <v>1</v>
      </c>
      <c r="D268">
        <v>496</v>
      </c>
      <c r="E268" t="s">
        <v>507</v>
      </c>
      <c r="F268" t="s">
        <v>2</v>
      </c>
      <c r="G268" t="b">
        <v>1</v>
      </c>
      <c r="H268">
        <v>-1</v>
      </c>
      <c r="I268" s="1">
        <v>36372</v>
      </c>
      <c r="J268" t="s">
        <v>2</v>
      </c>
      <c r="K268">
        <v>3</v>
      </c>
      <c r="L268" t="b">
        <v>0</v>
      </c>
      <c r="N268" s="3">
        <f t="shared" ca="1" si="18"/>
        <v>18639</v>
      </c>
      <c r="O268" t="b">
        <f t="shared" si="16"/>
        <v>0</v>
      </c>
      <c r="P268" s="3" t="e">
        <f t="shared" ca="1" si="19"/>
        <v>#VALUE!</v>
      </c>
      <c r="Q268" t="str">
        <f t="shared" si="17"/>
        <v>BIGDIFF</v>
      </c>
    </row>
    <row r="269" spans="1:17" x14ac:dyDescent="0.3">
      <c r="A269" t="s">
        <v>508</v>
      </c>
      <c r="B269" s="1">
        <v>17464</v>
      </c>
      <c r="C269" t="b">
        <v>1</v>
      </c>
      <c r="D269">
        <v>1483</v>
      </c>
      <c r="E269" t="s">
        <v>509</v>
      </c>
      <c r="F269" s="1">
        <v>23208</v>
      </c>
      <c r="G269" t="b">
        <v>1</v>
      </c>
      <c r="H269">
        <v>1493</v>
      </c>
      <c r="I269" s="1">
        <v>32572</v>
      </c>
      <c r="J269" t="s">
        <v>2</v>
      </c>
      <c r="K269">
        <v>2</v>
      </c>
      <c r="L269" t="b">
        <v>0</v>
      </c>
      <c r="N269" s="3">
        <f t="shared" ca="1" si="18"/>
        <v>25295</v>
      </c>
      <c r="O269" t="b">
        <f t="shared" si="16"/>
        <v>0</v>
      </c>
      <c r="P269" s="3">
        <f t="shared" ca="1" si="19"/>
        <v>19551</v>
      </c>
      <c r="Q269">
        <f t="shared" si="17"/>
        <v>10</v>
      </c>
    </row>
    <row r="270" spans="1:17" x14ac:dyDescent="0.3">
      <c r="A270" t="s">
        <v>510</v>
      </c>
      <c r="B270" s="1">
        <v>29050</v>
      </c>
      <c r="C270" t="b">
        <v>1</v>
      </c>
      <c r="D270">
        <v>2409</v>
      </c>
      <c r="E270" t="s">
        <v>511</v>
      </c>
      <c r="F270" t="s">
        <v>2</v>
      </c>
      <c r="G270" t="b">
        <v>0</v>
      </c>
      <c r="H270">
        <v>-1</v>
      </c>
      <c r="I270" s="1">
        <v>41384</v>
      </c>
      <c r="J270" t="s">
        <v>2</v>
      </c>
      <c r="K270">
        <v>1</v>
      </c>
      <c r="L270" t="b">
        <v>0</v>
      </c>
      <c r="N270" s="3">
        <f t="shared" ca="1" si="18"/>
        <v>13709</v>
      </c>
      <c r="O270" t="b">
        <f t="shared" si="16"/>
        <v>0</v>
      </c>
      <c r="P270" s="3" t="e">
        <f t="shared" ca="1" si="19"/>
        <v>#VALUE!</v>
      </c>
      <c r="Q270" t="str">
        <f t="shared" si="17"/>
        <v>BIGDIFF</v>
      </c>
    </row>
    <row r="271" spans="1:17" x14ac:dyDescent="0.3">
      <c r="A271" t="s">
        <v>512</v>
      </c>
      <c r="B271" s="1">
        <v>24969</v>
      </c>
      <c r="C271" t="b">
        <v>1</v>
      </c>
      <c r="D271">
        <v>2080</v>
      </c>
      <c r="E271" t="s">
        <v>513</v>
      </c>
      <c r="F271" t="s">
        <v>2</v>
      </c>
      <c r="G271" t="b">
        <v>0</v>
      </c>
      <c r="H271">
        <v>-1</v>
      </c>
      <c r="I271" s="1">
        <v>41146</v>
      </c>
      <c r="J271" t="s">
        <v>2</v>
      </c>
      <c r="K271">
        <v>2</v>
      </c>
      <c r="L271" t="b">
        <v>0</v>
      </c>
      <c r="N271" s="3">
        <f t="shared" ca="1" si="18"/>
        <v>17790</v>
      </c>
      <c r="O271" t="b">
        <f t="shared" si="16"/>
        <v>0</v>
      </c>
      <c r="P271" s="3" t="e">
        <f t="shared" ca="1" si="19"/>
        <v>#VALUE!</v>
      </c>
      <c r="Q271" t="str">
        <f t="shared" si="17"/>
        <v>BIGDIFF</v>
      </c>
    </row>
    <row r="272" spans="1:17" x14ac:dyDescent="0.3">
      <c r="A272" t="s">
        <v>514</v>
      </c>
      <c r="B272" s="1">
        <v>23403</v>
      </c>
      <c r="C272" t="b">
        <v>1</v>
      </c>
      <c r="D272">
        <v>1526</v>
      </c>
      <c r="E272" t="s">
        <v>515</v>
      </c>
      <c r="F272" s="1">
        <v>19508</v>
      </c>
      <c r="G272" t="b">
        <v>1</v>
      </c>
      <c r="H272">
        <v>-1</v>
      </c>
      <c r="I272" s="1">
        <v>37954</v>
      </c>
      <c r="J272" t="s">
        <v>2</v>
      </c>
      <c r="K272">
        <v>1</v>
      </c>
      <c r="L272" t="b">
        <v>0</v>
      </c>
      <c r="N272" s="3">
        <f t="shared" ca="1" si="18"/>
        <v>19356</v>
      </c>
      <c r="O272" t="b">
        <f t="shared" si="16"/>
        <v>0</v>
      </c>
      <c r="P272" s="3">
        <f t="shared" ca="1" si="19"/>
        <v>23251</v>
      </c>
      <c r="Q272" t="str">
        <f t="shared" si="17"/>
        <v>BIGDIFF</v>
      </c>
    </row>
    <row r="273" spans="1:17" x14ac:dyDescent="0.3">
      <c r="A273" t="s">
        <v>516</v>
      </c>
      <c r="B273" s="1">
        <v>26309</v>
      </c>
      <c r="C273" t="b">
        <v>1</v>
      </c>
      <c r="D273">
        <v>101</v>
      </c>
      <c r="E273" t="s">
        <v>517</v>
      </c>
      <c r="F273" s="1">
        <v>25836</v>
      </c>
      <c r="G273" t="b">
        <v>1</v>
      </c>
      <c r="H273">
        <v>-1</v>
      </c>
      <c r="I273" s="1">
        <v>38990</v>
      </c>
      <c r="J273" t="s">
        <v>2</v>
      </c>
      <c r="K273">
        <v>3</v>
      </c>
      <c r="L273" t="b">
        <v>0</v>
      </c>
      <c r="N273" s="3">
        <f t="shared" ca="1" si="18"/>
        <v>16450</v>
      </c>
      <c r="O273" t="b">
        <f t="shared" si="16"/>
        <v>0</v>
      </c>
      <c r="P273" s="3">
        <f t="shared" ca="1" si="19"/>
        <v>16923</v>
      </c>
      <c r="Q273" t="str">
        <f t="shared" si="17"/>
        <v>BIGDIFF</v>
      </c>
    </row>
    <row r="274" spans="1:17" x14ac:dyDescent="0.3">
      <c r="A274" t="s">
        <v>518</v>
      </c>
      <c r="B274" s="1">
        <v>22485</v>
      </c>
      <c r="C274" t="b">
        <v>1</v>
      </c>
      <c r="D274">
        <v>470</v>
      </c>
      <c r="E274" t="s">
        <v>519</v>
      </c>
      <c r="F274" t="s">
        <v>2</v>
      </c>
      <c r="G274" t="b">
        <v>1</v>
      </c>
      <c r="H274">
        <v>-1</v>
      </c>
      <c r="I274" s="1">
        <v>31227</v>
      </c>
      <c r="J274" s="1">
        <v>31432</v>
      </c>
      <c r="K274">
        <v>0</v>
      </c>
      <c r="L274" t="b">
        <v>1</v>
      </c>
      <c r="N274" s="3">
        <f t="shared" ca="1" si="18"/>
        <v>20274</v>
      </c>
      <c r="O274">
        <f t="shared" si="16"/>
        <v>205</v>
      </c>
      <c r="P274" s="3" t="e">
        <f t="shared" ca="1" si="19"/>
        <v>#VALUE!</v>
      </c>
      <c r="Q274" t="str">
        <f t="shared" si="17"/>
        <v>BIGDIFF</v>
      </c>
    </row>
    <row r="275" spans="1:17" x14ac:dyDescent="0.3">
      <c r="A275" t="s">
        <v>520</v>
      </c>
      <c r="B275" s="1">
        <v>26652</v>
      </c>
      <c r="C275" t="b">
        <v>1</v>
      </c>
      <c r="D275">
        <v>819</v>
      </c>
      <c r="E275" t="s">
        <v>521</v>
      </c>
      <c r="F275" s="1">
        <v>25713</v>
      </c>
      <c r="G275" t="b">
        <v>1</v>
      </c>
      <c r="H275">
        <v>-1</v>
      </c>
      <c r="I275" s="1">
        <v>36161</v>
      </c>
      <c r="J275" s="1">
        <v>36484</v>
      </c>
      <c r="K275">
        <v>0</v>
      </c>
      <c r="L275" t="b">
        <v>1</v>
      </c>
      <c r="N275" s="3">
        <f t="shared" ca="1" si="18"/>
        <v>16107</v>
      </c>
      <c r="O275">
        <f t="shared" si="16"/>
        <v>323</v>
      </c>
      <c r="P275" s="3">
        <f t="shared" ca="1" si="19"/>
        <v>17046</v>
      </c>
      <c r="Q275" t="str">
        <f t="shared" si="17"/>
        <v>BIGDIFF</v>
      </c>
    </row>
    <row r="276" spans="1:17" x14ac:dyDescent="0.3">
      <c r="A276" t="s">
        <v>522</v>
      </c>
      <c r="B276" s="1">
        <v>23588</v>
      </c>
      <c r="C276" t="b">
        <v>1</v>
      </c>
      <c r="D276">
        <v>1744</v>
      </c>
      <c r="E276" t="s">
        <v>523</v>
      </c>
      <c r="F276" t="s">
        <v>2</v>
      </c>
      <c r="G276" t="b">
        <v>0</v>
      </c>
      <c r="H276">
        <v>-1</v>
      </c>
      <c r="I276" s="1">
        <v>36148</v>
      </c>
      <c r="J276" s="1">
        <v>37436</v>
      </c>
      <c r="K276">
        <v>0</v>
      </c>
      <c r="L276" t="b">
        <v>1</v>
      </c>
      <c r="N276" s="3">
        <f t="shared" ca="1" si="18"/>
        <v>19171</v>
      </c>
      <c r="O276">
        <f t="shared" si="16"/>
        <v>1288</v>
      </c>
      <c r="P276" s="3" t="e">
        <f t="shared" ca="1" si="19"/>
        <v>#VALUE!</v>
      </c>
      <c r="Q276" t="str">
        <f t="shared" si="17"/>
        <v>BIGDIFF</v>
      </c>
    </row>
    <row r="277" spans="1:17" x14ac:dyDescent="0.3">
      <c r="A277" t="s">
        <v>333</v>
      </c>
      <c r="B277" s="1">
        <v>15535</v>
      </c>
      <c r="C277" t="b">
        <v>1</v>
      </c>
      <c r="D277">
        <v>155</v>
      </c>
      <c r="E277" t="s">
        <v>524</v>
      </c>
      <c r="F277" s="1">
        <v>18417</v>
      </c>
      <c r="G277" t="b">
        <v>1</v>
      </c>
      <c r="H277">
        <v>-1</v>
      </c>
      <c r="I277" s="1">
        <v>30389</v>
      </c>
      <c r="J277" s="1">
        <v>37992</v>
      </c>
      <c r="K277">
        <v>2</v>
      </c>
      <c r="L277" t="b">
        <v>1</v>
      </c>
      <c r="N277" s="3">
        <f t="shared" ca="1" si="18"/>
        <v>27224</v>
      </c>
      <c r="O277">
        <f t="shared" si="16"/>
        <v>7603</v>
      </c>
      <c r="P277" s="3">
        <f t="shared" ca="1" si="19"/>
        <v>24342</v>
      </c>
      <c r="Q277" t="str">
        <f t="shared" si="17"/>
        <v>BIGDIFF</v>
      </c>
    </row>
    <row r="278" spans="1:17" x14ac:dyDescent="0.3">
      <c r="A278" t="s">
        <v>525</v>
      </c>
      <c r="B278" s="1">
        <v>15613</v>
      </c>
      <c r="C278" t="b">
        <v>1</v>
      </c>
      <c r="D278">
        <v>912</v>
      </c>
      <c r="E278" t="s">
        <v>526</v>
      </c>
      <c r="F278" t="s">
        <v>2</v>
      </c>
      <c r="G278" t="b">
        <v>0</v>
      </c>
      <c r="H278">
        <v>-1</v>
      </c>
      <c r="I278" s="1">
        <v>24838</v>
      </c>
      <c r="J278" s="1">
        <v>28126</v>
      </c>
      <c r="K278">
        <v>2</v>
      </c>
      <c r="L278" t="b">
        <v>1</v>
      </c>
      <c r="N278" s="3">
        <f t="shared" ca="1" si="18"/>
        <v>27146</v>
      </c>
      <c r="O278">
        <f t="shared" si="16"/>
        <v>3288</v>
      </c>
      <c r="P278" s="3" t="e">
        <f t="shared" ca="1" si="19"/>
        <v>#VALUE!</v>
      </c>
      <c r="Q278" t="str">
        <f t="shared" si="17"/>
        <v>BIGDIFF</v>
      </c>
    </row>
    <row r="279" spans="1:17" x14ac:dyDescent="0.3">
      <c r="A279" t="s">
        <v>527</v>
      </c>
      <c r="B279" s="1">
        <v>12762</v>
      </c>
      <c r="C279" t="b">
        <v>1</v>
      </c>
      <c r="D279">
        <v>1776</v>
      </c>
      <c r="E279" t="s">
        <v>528</v>
      </c>
      <c r="F279" s="1">
        <v>12974</v>
      </c>
      <c r="G279" t="b">
        <v>1</v>
      </c>
      <c r="H279">
        <v>-1</v>
      </c>
      <c r="I279" s="1">
        <v>25969</v>
      </c>
      <c r="J279" t="s">
        <v>2</v>
      </c>
      <c r="K279">
        <v>1</v>
      </c>
      <c r="L279" t="b">
        <v>0</v>
      </c>
      <c r="N279" s="3">
        <f t="shared" ca="1" si="18"/>
        <v>29997</v>
      </c>
      <c r="O279" t="b">
        <f t="shared" si="16"/>
        <v>0</v>
      </c>
      <c r="P279" s="3">
        <f t="shared" ca="1" si="19"/>
        <v>29785</v>
      </c>
      <c r="Q279" t="str">
        <f t="shared" si="17"/>
        <v>BIGDIFF</v>
      </c>
    </row>
    <row r="280" spans="1:17" x14ac:dyDescent="0.3">
      <c r="A280" t="s">
        <v>529</v>
      </c>
      <c r="B280" s="1">
        <v>16917</v>
      </c>
      <c r="C280" t="b">
        <v>1</v>
      </c>
      <c r="D280">
        <v>1655</v>
      </c>
      <c r="E280" t="s">
        <v>530</v>
      </c>
      <c r="F280" s="1">
        <v>11892</v>
      </c>
      <c r="G280" t="b">
        <v>1</v>
      </c>
      <c r="H280">
        <v>-1</v>
      </c>
      <c r="I280" s="1">
        <v>29456</v>
      </c>
      <c r="J280" t="s">
        <v>2</v>
      </c>
      <c r="K280">
        <v>2</v>
      </c>
      <c r="L280" t="b">
        <v>0</v>
      </c>
      <c r="N280" s="3">
        <f t="shared" ca="1" si="18"/>
        <v>25842</v>
      </c>
      <c r="O280" t="b">
        <f t="shared" si="16"/>
        <v>0</v>
      </c>
      <c r="P280" s="3">
        <f t="shared" ca="1" si="19"/>
        <v>30867</v>
      </c>
      <c r="Q280" t="str">
        <f t="shared" si="17"/>
        <v>BIGDIFF</v>
      </c>
    </row>
    <row r="281" spans="1:17" x14ac:dyDescent="0.3">
      <c r="A281" t="s">
        <v>531</v>
      </c>
      <c r="B281" s="1">
        <v>29236</v>
      </c>
      <c r="C281" t="b">
        <v>1</v>
      </c>
      <c r="D281">
        <v>1325</v>
      </c>
      <c r="E281" t="s">
        <v>532</v>
      </c>
      <c r="F281" t="s">
        <v>2</v>
      </c>
      <c r="G281" t="b">
        <v>0</v>
      </c>
      <c r="H281">
        <v>-1</v>
      </c>
      <c r="I281" s="1">
        <v>40426</v>
      </c>
      <c r="J281" t="s">
        <v>2</v>
      </c>
      <c r="K281">
        <v>1</v>
      </c>
      <c r="L281" t="b">
        <v>0</v>
      </c>
      <c r="N281" s="3">
        <f t="shared" ca="1" si="18"/>
        <v>13523</v>
      </c>
      <c r="O281" t="b">
        <f t="shared" si="16"/>
        <v>0</v>
      </c>
      <c r="P281" s="3" t="e">
        <f t="shared" ca="1" si="19"/>
        <v>#VALUE!</v>
      </c>
      <c r="Q281" t="str">
        <f t="shared" si="17"/>
        <v>BIGDIFF</v>
      </c>
    </row>
    <row r="282" spans="1:17" x14ac:dyDescent="0.3">
      <c r="A282" t="s">
        <v>533</v>
      </c>
      <c r="B282" s="1">
        <v>14243</v>
      </c>
      <c r="C282" t="b">
        <v>1</v>
      </c>
      <c r="D282">
        <v>1872</v>
      </c>
      <c r="E282" t="s">
        <v>534</v>
      </c>
      <c r="F282" s="1">
        <v>18392</v>
      </c>
      <c r="G282" t="b">
        <v>1</v>
      </c>
      <c r="H282">
        <v>-1</v>
      </c>
      <c r="I282" s="1">
        <v>26279</v>
      </c>
      <c r="J282" s="1">
        <v>29325</v>
      </c>
      <c r="K282">
        <v>2</v>
      </c>
      <c r="L282" t="b">
        <v>1</v>
      </c>
      <c r="N282" s="3">
        <f t="shared" ca="1" si="18"/>
        <v>28516</v>
      </c>
      <c r="O282">
        <f t="shared" si="16"/>
        <v>3046</v>
      </c>
      <c r="P282" s="3">
        <f t="shared" ca="1" si="19"/>
        <v>24367</v>
      </c>
      <c r="Q282" t="str">
        <f t="shared" si="17"/>
        <v>BIGDIFF</v>
      </c>
    </row>
    <row r="283" spans="1:17" x14ac:dyDescent="0.3">
      <c r="A283" t="s">
        <v>535</v>
      </c>
      <c r="B283" s="1">
        <v>20208</v>
      </c>
      <c r="C283" t="b">
        <v>1</v>
      </c>
      <c r="D283">
        <v>1237</v>
      </c>
      <c r="E283" t="s">
        <v>536</v>
      </c>
      <c r="F283" t="s">
        <v>2</v>
      </c>
      <c r="G283" t="b">
        <v>0</v>
      </c>
      <c r="H283">
        <v>-1</v>
      </c>
      <c r="I283" s="1">
        <v>36269</v>
      </c>
      <c r="J283" t="s">
        <v>2</v>
      </c>
      <c r="K283">
        <v>0</v>
      </c>
      <c r="L283" t="b">
        <v>1</v>
      </c>
      <c r="N283" s="3">
        <f t="shared" ca="1" si="18"/>
        <v>22551</v>
      </c>
      <c r="O283" t="b">
        <f t="shared" si="16"/>
        <v>0</v>
      </c>
      <c r="P283" s="3" t="e">
        <f t="shared" ca="1" si="19"/>
        <v>#VALUE!</v>
      </c>
      <c r="Q283" t="str">
        <f t="shared" si="17"/>
        <v>BIGDIFF</v>
      </c>
    </row>
    <row r="284" spans="1:17" x14ac:dyDescent="0.3">
      <c r="A284" t="s">
        <v>537</v>
      </c>
      <c r="B284" s="1">
        <v>25256</v>
      </c>
      <c r="C284" t="b">
        <v>1</v>
      </c>
      <c r="D284">
        <v>1252</v>
      </c>
      <c r="E284" t="s">
        <v>538</v>
      </c>
      <c r="F284" t="s">
        <v>2</v>
      </c>
      <c r="G284" t="b">
        <v>1</v>
      </c>
      <c r="H284">
        <v>-1</v>
      </c>
      <c r="I284" s="1">
        <v>32861</v>
      </c>
      <c r="J284" s="1">
        <v>34700</v>
      </c>
      <c r="K284">
        <v>0</v>
      </c>
      <c r="L284" t="b">
        <v>1</v>
      </c>
      <c r="N284" s="3">
        <f t="shared" ca="1" si="18"/>
        <v>17503</v>
      </c>
      <c r="O284">
        <f t="shared" si="16"/>
        <v>1839</v>
      </c>
      <c r="P284" s="3" t="e">
        <f t="shared" ca="1" si="19"/>
        <v>#VALUE!</v>
      </c>
      <c r="Q284" t="str">
        <f t="shared" si="17"/>
        <v>BIGDIFF</v>
      </c>
    </row>
    <row r="285" spans="1:17" x14ac:dyDescent="0.3">
      <c r="A285" t="s">
        <v>539</v>
      </c>
      <c r="B285" s="1">
        <v>27397</v>
      </c>
      <c r="C285" t="b">
        <v>1</v>
      </c>
      <c r="D285">
        <v>197</v>
      </c>
      <c r="E285" t="s">
        <v>540</v>
      </c>
      <c r="F285" s="1">
        <v>26470</v>
      </c>
      <c r="G285" t="b">
        <v>1</v>
      </c>
      <c r="H285">
        <v>-1</v>
      </c>
      <c r="I285" s="1">
        <v>39894</v>
      </c>
      <c r="J285" s="1">
        <v>41275</v>
      </c>
      <c r="K285">
        <v>1</v>
      </c>
      <c r="L285" t="b">
        <v>1</v>
      </c>
      <c r="N285" s="3">
        <f t="shared" ca="1" si="18"/>
        <v>15362</v>
      </c>
      <c r="O285">
        <f t="shared" si="16"/>
        <v>1381</v>
      </c>
      <c r="P285" s="3">
        <f t="shared" ca="1" si="19"/>
        <v>16289</v>
      </c>
      <c r="Q285" t="str">
        <f t="shared" si="17"/>
        <v>BIGDIFF</v>
      </c>
    </row>
    <row r="286" spans="1:17" x14ac:dyDescent="0.3">
      <c r="A286" t="s">
        <v>541</v>
      </c>
      <c r="B286" s="1">
        <v>20006</v>
      </c>
      <c r="C286" t="b">
        <v>1</v>
      </c>
      <c r="D286">
        <v>2071</v>
      </c>
      <c r="E286" t="s">
        <v>542</v>
      </c>
      <c r="F286" t="s">
        <v>2</v>
      </c>
      <c r="G286" t="b">
        <v>1</v>
      </c>
      <c r="H286">
        <v>-1</v>
      </c>
      <c r="I286" s="1">
        <v>29587</v>
      </c>
      <c r="J286" s="1">
        <v>34700</v>
      </c>
      <c r="K286">
        <v>2</v>
      </c>
      <c r="L286" t="b">
        <v>1</v>
      </c>
      <c r="N286" s="3">
        <f t="shared" ca="1" si="18"/>
        <v>22753</v>
      </c>
      <c r="O286">
        <f t="shared" si="16"/>
        <v>5113</v>
      </c>
      <c r="P286" s="3" t="e">
        <f t="shared" ca="1" si="19"/>
        <v>#VALUE!</v>
      </c>
      <c r="Q286" t="str">
        <f t="shared" si="17"/>
        <v>BIGDIFF</v>
      </c>
    </row>
    <row r="287" spans="1:17" x14ac:dyDescent="0.3">
      <c r="A287" t="s">
        <v>543</v>
      </c>
      <c r="B287" s="1">
        <v>17198</v>
      </c>
      <c r="C287" t="b">
        <v>1</v>
      </c>
      <c r="D287">
        <v>2223</v>
      </c>
      <c r="E287" t="s">
        <v>544</v>
      </c>
      <c r="F287" t="s">
        <v>2</v>
      </c>
      <c r="G287" t="b">
        <v>0</v>
      </c>
      <c r="H287">
        <v>-1</v>
      </c>
      <c r="I287" t="s">
        <v>2</v>
      </c>
      <c r="J287" t="s">
        <v>2</v>
      </c>
      <c r="K287">
        <v>1</v>
      </c>
      <c r="L287" t="b">
        <v>1</v>
      </c>
      <c r="N287" s="3">
        <f t="shared" ca="1" si="18"/>
        <v>25561</v>
      </c>
      <c r="O287" t="b">
        <f t="shared" si="16"/>
        <v>0</v>
      </c>
      <c r="P287" s="3" t="e">
        <f t="shared" ca="1" si="19"/>
        <v>#VALUE!</v>
      </c>
      <c r="Q287" t="str">
        <f t="shared" si="17"/>
        <v>BIGDIFF</v>
      </c>
    </row>
    <row r="288" spans="1:17" x14ac:dyDescent="0.3">
      <c r="A288" t="s">
        <v>545</v>
      </c>
      <c r="B288" s="1">
        <v>23389</v>
      </c>
      <c r="C288" t="b">
        <v>1</v>
      </c>
      <c r="D288">
        <v>659</v>
      </c>
      <c r="E288" t="s">
        <v>546</v>
      </c>
      <c r="F288" s="1">
        <v>23071</v>
      </c>
      <c r="G288" t="b">
        <v>1</v>
      </c>
      <c r="H288">
        <v>-1</v>
      </c>
      <c r="I288" s="1">
        <v>36674</v>
      </c>
      <c r="J288" t="s">
        <v>2</v>
      </c>
      <c r="K288">
        <v>2</v>
      </c>
      <c r="L288" t="b">
        <v>0</v>
      </c>
      <c r="N288" s="3">
        <f t="shared" ca="1" si="18"/>
        <v>19370</v>
      </c>
      <c r="O288" t="b">
        <f t="shared" si="16"/>
        <v>0</v>
      </c>
      <c r="P288" s="3">
        <f t="shared" ca="1" si="19"/>
        <v>19688</v>
      </c>
      <c r="Q288" t="str">
        <f t="shared" si="17"/>
        <v>BIGDIFF</v>
      </c>
    </row>
    <row r="289" spans="1:17" x14ac:dyDescent="0.3">
      <c r="A289" t="s">
        <v>547</v>
      </c>
      <c r="B289" s="1">
        <v>22663</v>
      </c>
      <c r="C289" t="b">
        <v>1</v>
      </c>
      <c r="D289">
        <v>284</v>
      </c>
      <c r="E289" t="s">
        <v>548</v>
      </c>
      <c r="F289" s="1">
        <v>23312</v>
      </c>
      <c r="G289" t="b">
        <v>1</v>
      </c>
      <c r="H289">
        <v>1534</v>
      </c>
      <c r="I289" s="1">
        <v>35331</v>
      </c>
      <c r="J289" s="1">
        <v>35640</v>
      </c>
      <c r="K289">
        <v>0</v>
      </c>
      <c r="L289" t="b">
        <v>1</v>
      </c>
      <c r="N289" s="3">
        <f t="shared" ca="1" si="18"/>
        <v>20096</v>
      </c>
      <c r="O289">
        <f t="shared" si="16"/>
        <v>309</v>
      </c>
      <c r="P289" s="3">
        <f t="shared" ca="1" si="19"/>
        <v>19447</v>
      </c>
      <c r="Q289">
        <f t="shared" si="17"/>
        <v>1250</v>
      </c>
    </row>
    <row r="290" spans="1:17" x14ac:dyDescent="0.3">
      <c r="A290" t="s">
        <v>549</v>
      </c>
      <c r="B290" s="1">
        <v>26871</v>
      </c>
      <c r="C290" t="b">
        <v>1</v>
      </c>
      <c r="D290">
        <v>10</v>
      </c>
      <c r="E290" t="s">
        <v>550</v>
      </c>
      <c r="F290" s="1">
        <v>26727</v>
      </c>
      <c r="G290" t="b">
        <v>1</v>
      </c>
      <c r="H290">
        <v>1842</v>
      </c>
      <c r="I290" s="1">
        <v>38116</v>
      </c>
      <c r="J290" s="1">
        <v>42370</v>
      </c>
      <c r="K290">
        <v>0</v>
      </c>
      <c r="L290" t="b">
        <v>1</v>
      </c>
      <c r="N290" s="3">
        <f t="shared" ca="1" si="18"/>
        <v>15888</v>
      </c>
      <c r="O290">
        <f t="shared" si="16"/>
        <v>4254</v>
      </c>
      <c r="P290" s="3">
        <f t="shared" ca="1" si="19"/>
        <v>16032</v>
      </c>
      <c r="Q290">
        <f t="shared" si="17"/>
        <v>1832</v>
      </c>
    </row>
    <row r="291" spans="1:17" x14ac:dyDescent="0.3">
      <c r="A291" t="s">
        <v>551</v>
      </c>
      <c r="B291" s="1">
        <v>19116</v>
      </c>
      <c r="C291" t="b">
        <v>1</v>
      </c>
      <c r="D291">
        <v>658</v>
      </c>
      <c r="E291" t="s">
        <v>552</v>
      </c>
      <c r="F291" s="1">
        <v>16343</v>
      </c>
      <c r="G291" t="b">
        <v>1</v>
      </c>
      <c r="H291">
        <v>-1</v>
      </c>
      <c r="I291" s="1">
        <v>30604</v>
      </c>
      <c r="J291" t="s">
        <v>2</v>
      </c>
      <c r="K291">
        <v>2</v>
      </c>
      <c r="L291" t="b">
        <v>0</v>
      </c>
      <c r="N291" s="3">
        <f t="shared" ca="1" si="18"/>
        <v>23643</v>
      </c>
      <c r="O291" t="b">
        <f t="shared" si="16"/>
        <v>0</v>
      </c>
      <c r="P291" s="3">
        <f t="shared" ca="1" si="19"/>
        <v>26416</v>
      </c>
      <c r="Q291" t="str">
        <f t="shared" si="17"/>
        <v>BIGDIFF</v>
      </c>
    </row>
    <row r="292" spans="1:17" x14ac:dyDescent="0.3">
      <c r="A292" t="s">
        <v>553</v>
      </c>
      <c r="B292" s="1">
        <v>2703</v>
      </c>
      <c r="C292" t="b">
        <v>1</v>
      </c>
      <c r="D292">
        <v>1400</v>
      </c>
      <c r="E292" t="s">
        <v>554</v>
      </c>
      <c r="F292" t="s">
        <v>2</v>
      </c>
      <c r="G292" t="b">
        <v>1</v>
      </c>
      <c r="H292">
        <v>-1</v>
      </c>
      <c r="I292" s="1">
        <v>16819</v>
      </c>
      <c r="J292" s="1">
        <v>20029</v>
      </c>
      <c r="K292">
        <v>0</v>
      </c>
      <c r="L292" t="b">
        <v>1</v>
      </c>
      <c r="N292" s="3">
        <f t="shared" ca="1" si="18"/>
        <v>40056</v>
      </c>
      <c r="O292">
        <f t="shared" si="16"/>
        <v>3210</v>
      </c>
      <c r="P292" s="3" t="e">
        <f t="shared" ca="1" si="19"/>
        <v>#VALUE!</v>
      </c>
      <c r="Q292" t="str">
        <f t="shared" si="17"/>
        <v>BIGDIFF</v>
      </c>
    </row>
    <row r="293" spans="1:17" x14ac:dyDescent="0.3">
      <c r="A293" t="s">
        <v>555</v>
      </c>
      <c r="B293" s="1">
        <v>29263</v>
      </c>
      <c r="C293" t="b">
        <v>1</v>
      </c>
      <c r="D293">
        <v>2444</v>
      </c>
      <c r="E293" t="s">
        <v>556</v>
      </c>
      <c r="F293" t="s">
        <v>2</v>
      </c>
      <c r="G293" t="b">
        <v>0</v>
      </c>
      <c r="H293">
        <v>-1</v>
      </c>
      <c r="I293" s="1">
        <v>40572</v>
      </c>
      <c r="J293" t="s">
        <v>2</v>
      </c>
      <c r="K293">
        <v>1</v>
      </c>
      <c r="L293" t="b">
        <v>0</v>
      </c>
      <c r="N293" s="3">
        <f t="shared" ca="1" si="18"/>
        <v>13496</v>
      </c>
      <c r="O293" t="b">
        <f t="shared" si="16"/>
        <v>0</v>
      </c>
      <c r="P293" s="3" t="e">
        <f t="shared" ca="1" si="19"/>
        <v>#VALUE!</v>
      </c>
      <c r="Q293" t="str">
        <f t="shared" si="17"/>
        <v>BIGDIFF</v>
      </c>
    </row>
    <row r="294" spans="1:17" x14ac:dyDescent="0.3">
      <c r="A294" t="s">
        <v>557</v>
      </c>
      <c r="B294" s="1">
        <v>26830</v>
      </c>
      <c r="C294" t="b">
        <v>1</v>
      </c>
      <c r="D294">
        <v>195</v>
      </c>
      <c r="E294" t="s">
        <v>558</v>
      </c>
      <c r="F294" s="1">
        <v>27543</v>
      </c>
      <c r="G294" t="b">
        <v>1</v>
      </c>
      <c r="H294">
        <v>-1</v>
      </c>
      <c r="I294" s="1">
        <v>41888</v>
      </c>
      <c r="J294" t="s">
        <v>2</v>
      </c>
      <c r="K294">
        <v>2</v>
      </c>
      <c r="L294" t="b">
        <v>0</v>
      </c>
      <c r="N294" s="3">
        <f t="shared" ca="1" si="18"/>
        <v>15929</v>
      </c>
      <c r="O294" t="b">
        <f t="shared" si="16"/>
        <v>0</v>
      </c>
      <c r="P294" s="3">
        <f t="shared" ca="1" si="19"/>
        <v>15216</v>
      </c>
      <c r="Q294" t="str">
        <f t="shared" si="17"/>
        <v>BIGDIFF</v>
      </c>
    </row>
    <row r="295" spans="1:17" x14ac:dyDescent="0.3">
      <c r="A295" t="s">
        <v>559</v>
      </c>
      <c r="B295" s="1">
        <v>12163</v>
      </c>
      <c r="C295" t="b">
        <v>1</v>
      </c>
      <c r="D295">
        <v>1772</v>
      </c>
      <c r="E295" t="s">
        <v>560</v>
      </c>
      <c r="F295" t="s">
        <v>2</v>
      </c>
      <c r="G295" t="b">
        <v>1</v>
      </c>
      <c r="H295">
        <v>-1</v>
      </c>
      <c r="I295" s="1">
        <v>23644</v>
      </c>
      <c r="J295" s="1">
        <v>24108</v>
      </c>
      <c r="K295">
        <v>1</v>
      </c>
      <c r="L295" t="b">
        <v>1</v>
      </c>
      <c r="N295" s="3">
        <f t="shared" ca="1" si="18"/>
        <v>30596</v>
      </c>
      <c r="O295">
        <f t="shared" si="16"/>
        <v>464</v>
      </c>
      <c r="P295" s="3" t="e">
        <f t="shared" ca="1" si="19"/>
        <v>#VALUE!</v>
      </c>
      <c r="Q295" t="str">
        <f t="shared" si="17"/>
        <v>BIGDIFF</v>
      </c>
    </row>
    <row r="296" spans="1:17" x14ac:dyDescent="0.3">
      <c r="A296" t="s">
        <v>561</v>
      </c>
      <c r="B296" s="1">
        <v>30072</v>
      </c>
      <c r="C296" t="b">
        <v>1</v>
      </c>
      <c r="D296">
        <v>145</v>
      </c>
      <c r="E296" t="s">
        <v>562</v>
      </c>
      <c r="F296" s="1">
        <v>30106</v>
      </c>
      <c r="G296" t="b">
        <v>1</v>
      </c>
      <c r="H296">
        <v>1934</v>
      </c>
      <c r="I296" s="1">
        <v>41391</v>
      </c>
      <c r="J296" t="s">
        <v>2</v>
      </c>
      <c r="K296">
        <v>2</v>
      </c>
      <c r="L296" t="b">
        <v>0</v>
      </c>
      <c r="N296" s="3">
        <f t="shared" ca="1" si="18"/>
        <v>12687</v>
      </c>
      <c r="O296" t="b">
        <f t="shared" si="16"/>
        <v>0</v>
      </c>
      <c r="P296" s="3">
        <f t="shared" ca="1" si="19"/>
        <v>12653</v>
      </c>
      <c r="Q296">
        <f t="shared" si="17"/>
        <v>1789</v>
      </c>
    </row>
    <row r="297" spans="1:17" x14ac:dyDescent="0.3">
      <c r="A297" t="s">
        <v>563</v>
      </c>
      <c r="B297" s="1">
        <v>15987</v>
      </c>
      <c r="C297" t="b">
        <v>1</v>
      </c>
      <c r="D297">
        <v>1865</v>
      </c>
      <c r="E297" t="s">
        <v>564</v>
      </c>
      <c r="F297" t="s">
        <v>2</v>
      </c>
      <c r="G297" t="b">
        <v>1</v>
      </c>
      <c r="H297">
        <v>-1</v>
      </c>
      <c r="I297" s="1">
        <v>30121</v>
      </c>
      <c r="J297" t="s">
        <v>2</v>
      </c>
      <c r="K297">
        <v>3</v>
      </c>
      <c r="L297" t="b">
        <v>0</v>
      </c>
      <c r="N297" s="3">
        <f t="shared" ca="1" si="18"/>
        <v>26772</v>
      </c>
      <c r="O297" t="b">
        <f t="shared" si="16"/>
        <v>0</v>
      </c>
      <c r="P297" s="3" t="e">
        <f t="shared" ca="1" si="19"/>
        <v>#VALUE!</v>
      </c>
      <c r="Q297" t="str">
        <f t="shared" si="17"/>
        <v>BIGDIFF</v>
      </c>
    </row>
    <row r="298" spans="1:17" x14ac:dyDescent="0.3">
      <c r="A298" t="s">
        <v>518</v>
      </c>
      <c r="B298" s="1">
        <v>22485</v>
      </c>
      <c r="C298" t="b">
        <v>1</v>
      </c>
      <c r="D298">
        <v>470</v>
      </c>
      <c r="E298" t="s">
        <v>565</v>
      </c>
      <c r="F298" t="s">
        <v>2</v>
      </c>
      <c r="G298" t="b">
        <v>0</v>
      </c>
      <c r="H298">
        <v>-1</v>
      </c>
      <c r="I298" s="1">
        <v>39810</v>
      </c>
      <c r="J298" t="s">
        <v>2</v>
      </c>
      <c r="K298">
        <v>3</v>
      </c>
      <c r="L298" t="b">
        <v>0</v>
      </c>
      <c r="N298" s="3">
        <f t="shared" ca="1" si="18"/>
        <v>20274</v>
      </c>
      <c r="O298" t="b">
        <f t="shared" si="16"/>
        <v>0</v>
      </c>
      <c r="P298" s="3" t="e">
        <f t="shared" ca="1" si="19"/>
        <v>#VALUE!</v>
      </c>
      <c r="Q298" t="str">
        <f t="shared" si="17"/>
        <v>BIGDIFF</v>
      </c>
    </row>
    <row r="299" spans="1:17" x14ac:dyDescent="0.3">
      <c r="A299" t="s">
        <v>566</v>
      </c>
      <c r="B299" s="1">
        <v>26885</v>
      </c>
      <c r="C299" t="b">
        <v>1</v>
      </c>
      <c r="D299">
        <v>1965</v>
      </c>
      <c r="E299" t="s">
        <v>567</v>
      </c>
      <c r="F299" t="s">
        <v>2</v>
      </c>
      <c r="G299" t="b">
        <v>0</v>
      </c>
      <c r="H299">
        <v>-1</v>
      </c>
      <c r="I299" s="1">
        <v>36342</v>
      </c>
      <c r="J299" t="s">
        <v>2</v>
      </c>
      <c r="K299">
        <v>2</v>
      </c>
      <c r="L299" t="b">
        <v>0</v>
      </c>
      <c r="N299" s="3">
        <f t="shared" ca="1" si="18"/>
        <v>15874</v>
      </c>
      <c r="O299" t="b">
        <f t="shared" si="16"/>
        <v>0</v>
      </c>
      <c r="P299" s="3" t="e">
        <f t="shared" ca="1" si="19"/>
        <v>#VALUE!</v>
      </c>
      <c r="Q299" t="str">
        <f t="shared" si="17"/>
        <v>BIGDIFF</v>
      </c>
    </row>
    <row r="300" spans="1:17" x14ac:dyDescent="0.3">
      <c r="A300" t="s">
        <v>568</v>
      </c>
      <c r="B300" s="1">
        <v>21439</v>
      </c>
      <c r="C300" t="b">
        <v>1</v>
      </c>
      <c r="D300">
        <v>827</v>
      </c>
      <c r="E300" t="s">
        <v>569</v>
      </c>
      <c r="F300" t="s">
        <v>2</v>
      </c>
      <c r="G300" t="b">
        <v>0</v>
      </c>
      <c r="H300">
        <v>-1</v>
      </c>
      <c r="I300" t="s">
        <v>2</v>
      </c>
      <c r="J300" t="s">
        <v>2</v>
      </c>
      <c r="K300">
        <v>0</v>
      </c>
      <c r="L300" t="b">
        <v>0</v>
      </c>
      <c r="N300" s="3">
        <f t="shared" ca="1" si="18"/>
        <v>21320</v>
      </c>
      <c r="O300" t="b">
        <f t="shared" si="16"/>
        <v>0</v>
      </c>
      <c r="P300" s="3" t="e">
        <f t="shared" ca="1" si="19"/>
        <v>#VALUE!</v>
      </c>
      <c r="Q300" t="str">
        <f t="shared" si="17"/>
        <v>BIGDIFF</v>
      </c>
    </row>
    <row r="301" spans="1:17" x14ac:dyDescent="0.3">
      <c r="A301" t="s">
        <v>570</v>
      </c>
      <c r="B301" s="1">
        <v>20610</v>
      </c>
      <c r="C301" t="b">
        <v>1</v>
      </c>
      <c r="D301">
        <v>2481</v>
      </c>
      <c r="E301" t="s">
        <v>571</v>
      </c>
      <c r="F301" t="s">
        <v>2</v>
      </c>
      <c r="G301" t="b">
        <v>0</v>
      </c>
      <c r="H301">
        <v>-1</v>
      </c>
      <c r="I301" s="1">
        <v>33138</v>
      </c>
      <c r="J301" t="s">
        <v>2</v>
      </c>
      <c r="K301">
        <v>0</v>
      </c>
      <c r="L301" t="b">
        <v>1</v>
      </c>
      <c r="N301" s="3">
        <f t="shared" ca="1" si="18"/>
        <v>22149</v>
      </c>
      <c r="O301" t="b">
        <f t="shared" si="16"/>
        <v>0</v>
      </c>
      <c r="P301" s="3" t="e">
        <f t="shared" ca="1" si="19"/>
        <v>#VALUE!</v>
      </c>
      <c r="Q301" t="str">
        <f t="shared" si="17"/>
        <v>BIGDIFF</v>
      </c>
    </row>
    <row r="302" spans="1:17" x14ac:dyDescent="0.3">
      <c r="A302" t="s">
        <v>572</v>
      </c>
      <c r="B302" s="1">
        <v>31785</v>
      </c>
      <c r="C302" t="b">
        <v>1</v>
      </c>
      <c r="D302">
        <v>446</v>
      </c>
      <c r="E302" t="s">
        <v>573</v>
      </c>
      <c r="F302" s="1">
        <v>32019</v>
      </c>
      <c r="G302" t="b">
        <v>1</v>
      </c>
      <c r="H302">
        <v>1298</v>
      </c>
      <c r="I302" s="1">
        <v>42734</v>
      </c>
      <c r="J302" t="s">
        <v>2</v>
      </c>
      <c r="K302">
        <v>0</v>
      </c>
      <c r="L302" t="b">
        <v>0</v>
      </c>
      <c r="N302" s="3">
        <f t="shared" ca="1" si="18"/>
        <v>10974</v>
      </c>
      <c r="O302" t="b">
        <f t="shared" si="16"/>
        <v>0</v>
      </c>
      <c r="P302" s="3">
        <f t="shared" ca="1" si="19"/>
        <v>10740</v>
      </c>
      <c r="Q302">
        <f t="shared" si="17"/>
        <v>852</v>
      </c>
    </row>
    <row r="303" spans="1:17" x14ac:dyDescent="0.3">
      <c r="A303" t="s">
        <v>574</v>
      </c>
      <c r="B303" s="1">
        <v>28516</v>
      </c>
      <c r="C303" t="b">
        <v>1</v>
      </c>
      <c r="D303">
        <v>2358</v>
      </c>
      <c r="E303" t="s">
        <v>575</v>
      </c>
      <c r="F303" t="s">
        <v>2</v>
      </c>
      <c r="G303" t="b">
        <v>1</v>
      </c>
      <c r="H303">
        <v>-1</v>
      </c>
      <c r="I303" s="1">
        <v>38437</v>
      </c>
      <c r="J303" t="s">
        <v>2</v>
      </c>
      <c r="K303">
        <v>2</v>
      </c>
      <c r="L303" t="b">
        <v>0</v>
      </c>
      <c r="N303" s="3">
        <f t="shared" ca="1" si="18"/>
        <v>14243</v>
      </c>
      <c r="O303" t="b">
        <f t="shared" si="16"/>
        <v>0</v>
      </c>
      <c r="P303" s="3" t="e">
        <f t="shared" ca="1" si="19"/>
        <v>#VALUE!</v>
      </c>
      <c r="Q303" t="str">
        <f t="shared" si="17"/>
        <v>BIGDIFF</v>
      </c>
    </row>
    <row r="304" spans="1:17" x14ac:dyDescent="0.3">
      <c r="A304" t="s">
        <v>576</v>
      </c>
      <c r="B304" s="1">
        <v>23363</v>
      </c>
      <c r="C304" t="b">
        <v>1</v>
      </c>
      <c r="D304">
        <v>74</v>
      </c>
      <c r="E304" t="s">
        <v>577</v>
      </c>
      <c r="F304" s="1">
        <v>25245</v>
      </c>
      <c r="G304" t="b">
        <v>1</v>
      </c>
      <c r="H304">
        <v>170</v>
      </c>
      <c r="I304" s="1">
        <v>36736</v>
      </c>
      <c r="J304" s="1">
        <v>38627</v>
      </c>
      <c r="K304">
        <v>0</v>
      </c>
      <c r="L304" t="b">
        <v>1</v>
      </c>
      <c r="N304" s="3">
        <f t="shared" ca="1" si="18"/>
        <v>19396</v>
      </c>
      <c r="O304">
        <f t="shared" si="16"/>
        <v>1891</v>
      </c>
      <c r="P304" s="3">
        <f t="shared" ca="1" si="19"/>
        <v>17514</v>
      </c>
      <c r="Q304">
        <f t="shared" si="17"/>
        <v>96</v>
      </c>
    </row>
    <row r="305" spans="1:17" x14ac:dyDescent="0.3">
      <c r="A305" t="s">
        <v>578</v>
      </c>
      <c r="B305" s="1">
        <v>30221</v>
      </c>
      <c r="C305" t="b">
        <v>1</v>
      </c>
      <c r="D305">
        <v>845</v>
      </c>
      <c r="E305" t="s">
        <v>579</v>
      </c>
      <c r="F305" s="1">
        <v>32043</v>
      </c>
      <c r="G305" t="b">
        <v>1</v>
      </c>
      <c r="H305">
        <v>-1</v>
      </c>
      <c r="I305" s="1">
        <v>42623</v>
      </c>
      <c r="J305" t="s">
        <v>2</v>
      </c>
      <c r="K305">
        <v>0</v>
      </c>
      <c r="L305" t="b">
        <v>0</v>
      </c>
      <c r="N305" s="3">
        <f t="shared" ca="1" si="18"/>
        <v>12538</v>
      </c>
      <c r="O305" t="b">
        <f t="shared" si="16"/>
        <v>0</v>
      </c>
      <c r="P305" s="3">
        <f t="shared" ca="1" si="19"/>
        <v>10716</v>
      </c>
      <c r="Q305" t="str">
        <f t="shared" si="17"/>
        <v>BIGDIFF</v>
      </c>
    </row>
    <row r="306" spans="1:17" x14ac:dyDescent="0.3">
      <c r="A306" t="s">
        <v>580</v>
      </c>
      <c r="B306" s="1">
        <v>26421</v>
      </c>
      <c r="C306" t="b">
        <v>1</v>
      </c>
      <c r="D306">
        <v>233</v>
      </c>
      <c r="E306" t="s">
        <v>581</v>
      </c>
      <c r="F306" s="1">
        <v>25171</v>
      </c>
      <c r="G306" t="b">
        <v>1</v>
      </c>
      <c r="H306">
        <v>-1</v>
      </c>
      <c r="I306" s="1">
        <v>35553</v>
      </c>
      <c r="J306" s="1">
        <v>39587</v>
      </c>
      <c r="K306">
        <v>1</v>
      </c>
      <c r="L306" t="b">
        <v>1</v>
      </c>
      <c r="N306" s="3">
        <f t="shared" ca="1" si="18"/>
        <v>16338</v>
      </c>
      <c r="O306">
        <f t="shared" si="16"/>
        <v>4034</v>
      </c>
      <c r="P306" s="3">
        <f t="shared" ca="1" si="19"/>
        <v>17588</v>
      </c>
      <c r="Q306" t="str">
        <f t="shared" si="17"/>
        <v>BIGDIFF</v>
      </c>
    </row>
    <row r="307" spans="1:17" x14ac:dyDescent="0.3">
      <c r="A307" t="s">
        <v>582</v>
      </c>
      <c r="B307" s="1">
        <v>23543</v>
      </c>
      <c r="C307" t="b">
        <v>1</v>
      </c>
      <c r="D307">
        <v>747</v>
      </c>
      <c r="E307" t="s">
        <v>583</v>
      </c>
      <c r="F307" s="1">
        <v>26184</v>
      </c>
      <c r="G307" t="b">
        <v>1</v>
      </c>
      <c r="H307">
        <v>-1</v>
      </c>
      <c r="I307" s="1">
        <v>36323</v>
      </c>
      <c r="J307" s="1">
        <v>41422</v>
      </c>
      <c r="K307">
        <v>1</v>
      </c>
      <c r="L307" t="b">
        <v>1</v>
      </c>
      <c r="N307" s="3">
        <f t="shared" ca="1" si="18"/>
        <v>19216</v>
      </c>
      <c r="O307">
        <f t="shared" si="16"/>
        <v>5099</v>
      </c>
      <c r="P307" s="3">
        <f t="shared" ca="1" si="19"/>
        <v>16575</v>
      </c>
      <c r="Q307" t="str">
        <f t="shared" si="17"/>
        <v>BIGDIFF</v>
      </c>
    </row>
    <row r="308" spans="1:17" x14ac:dyDescent="0.3">
      <c r="A308" t="s">
        <v>584</v>
      </c>
      <c r="B308" s="1">
        <v>26836</v>
      </c>
      <c r="C308" t="b">
        <v>1</v>
      </c>
      <c r="D308">
        <v>739</v>
      </c>
      <c r="E308" t="s">
        <v>585</v>
      </c>
      <c r="F308" s="1">
        <v>26794</v>
      </c>
      <c r="G308" t="b">
        <v>1</v>
      </c>
      <c r="H308">
        <v>-1</v>
      </c>
      <c r="I308" s="1">
        <v>36412</v>
      </c>
      <c r="J308" s="1">
        <v>38697</v>
      </c>
      <c r="K308">
        <v>0</v>
      </c>
      <c r="L308" t="b">
        <v>1</v>
      </c>
      <c r="N308" s="3">
        <f t="shared" ca="1" si="18"/>
        <v>15923</v>
      </c>
      <c r="O308">
        <f t="shared" si="16"/>
        <v>2285</v>
      </c>
      <c r="P308" s="3">
        <f t="shared" ca="1" si="19"/>
        <v>15965</v>
      </c>
      <c r="Q308" t="str">
        <f t="shared" si="17"/>
        <v>BIGDIFF</v>
      </c>
    </row>
    <row r="309" spans="1:17" x14ac:dyDescent="0.3">
      <c r="A309" t="s">
        <v>586</v>
      </c>
      <c r="B309" s="1">
        <v>28123</v>
      </c>
      <c r="C309" t="b">
        <v>1</v>
      </c>
      <c r="D309">
        <v>2278</v>
      </c>
      <c r="E309" t="s">
        <v>587</v>
      </c>
      <c r="F309" t="s">
        <v>2</v>
      </c>
      <c r="G309" t="b">
        <v>1</v>
      </c>
      <c r="H309">
        <v>-1</v>
      </c>
      <c r="I309" s="1">
        <v>40460</v>
      </c>
      <c r="J309" t="s">
        <v>2</v>
      </c>
      <c r="K309">
        <v>1</v>
      </c>
      <c r="L309" t="b">
        <v>0</v>
      </c>
      <c r="N309" s="3">
        <f t="shared" ca="1" si="18"/>
        <v>14636</v>
      </c>
      <c r="O309" t="b">
        <f t="shared" si="16"/>
        <v>0</v>
      </c>
      <c r="P309" s="3" t="e">
        <f t="shared" ca="1" si="19"/>
        <v>#VALUE!</v>
      </c>
      <c r="Q309" t="str">
        <f t="shared" si="17"/>
        <v>BIGDIFF</v>
      </c>
    </row>
    <row r="310" spans="1:17" x14ac:dyDescent="0.3">
      <c r="A310" t="s">
        <v>210</v>
      </c>
      <c r="B310" s="1">
        <v>21453</v>
      </c>
      <c r="C310" t="b">
        <v>1</v>
      </c>
      <c r="D310">
        <v>1949</v>
      </c>
      <c r="E310" t="s">
        <v>588</v>
      </c>
      <c r="F310" s="1">
        <v>20938</v>
      </c>
      <c r="G310" t="b">
        <v>1</v>
      </c>
      <c r="H310">
        <v>-1</v>
      </c>
      <c r="I310" s="1">
        <v>33239</v>
      </c>
      <c r="J310" s="1">
        <v>34700</v>
      </c>
      <c r="K310">
        <v>2</v>
      </c>
      <c r="L310" t="b">
        <v>1</v>
      </c>
      <c r="N310" s="3">
        <f t="shared" ca="1" si="18"/>
        <v>21306</v>
      </c>
      <c r="O310">
        <f t="shared" si="16"/>
        <v>1461</v>
      </c>
      <c r="P310" s="3">
        <f t="shared" ca="1" si="19"/>
        <v>21821</v>
      </c>
      <c r="Q310" t="str">
        <f t="shared" si="17"/>
        <v>BIGDIFF</v>
      </c>
    </row>
    <row r="311" spans="1:17" x14ac:dyDescent="0.3">
      <c r="A311" t="s">
        <v>589</v>
      </c>
      <c r="B311" s="1">
        <v>16081</v>
      </c>
      <c r="C311" t="b">
        <v>1</v>
      </c>
      <c r="D311">
        <v>1679</v>
      </c>
      <c r="E311" t="s">
        <v>590</v>
      </c>
      <c r="F311" s="1">
        <v>19329</v>
      </c>
      <c r="G311" t="b">
        <v>1</v>
      </c>
      <c r="H311">
        <v>-1</v>
      </c>
      <c r="I311" s="1">
        <v>36086</v>
      </c>
      <c r="J311" s="1">
        <v>36532</v>
      </c>
      <c r="K311">
        <v>0</v>
      </c>
      <c r="L311" t="b">
        <v>1</v>
      </c>
      <c r="N311" s="3">
        <f t="shared" ca="1" si="18"/>
        <v>26678</v>
      </c>
      <c r="O311">
        <f t="shared" si="16"/>
        <v>446</v>
      </c>
      <c r="P311" s="3">
        <f t="shared" ca="1" si="19"/>
        <v>23430</v>
      </c>
      <c r="Q311" t="str">
        <f t="shared" si="17"/>
        <v>BIGDIFF</v>
      </c>
    </row>
    <row r="312" spans="1:17" x14ac:dyDescent="0.3">
      <c r="A312" t="s">
        <v>591</v>
      </c>
      <c r="B312" s="1">
        <v>29263</v>
      </c>
      <c r="C312" t="b">
        <v>1</v>
      </c>
      <c r="D312">
        <v>401</v>
      </c>
      <c r="E312" t="s">
        <v>592</v>
      </c>
      <c r="F312" t="s">
        <v>2</v>
      </c>
      <c r="G312" t="b">
        <v>1</v>
      </c>
      <c r="H312">
        <v>-1</v>
      </c>
      <c r="I312" s="1">
        <v>41573</v>
      </c>
      <c r="J312" t="s">
        <v>2</v>
      </c>
      <c r="K312">
        <v>1</v>
      </c>
      <c r="L312" t="b">
        <v>0</v>
      </c>
      <c r="N312" s="3">
        <f t="shared" ca="1" si="18"/>
        <v>13496</v>
      </c>
      <c r="O312" t="b">
        <f t="shared" si="16"/>
        <v>0</v>
      </c>
      <c r="P312" s="3" t="e">
        <f t="shared" ca="1" si="19"/>
        <v>#VALUE!</v>
      </c>
      <c r="Q312" t="str">
        <f t="shared" si="17"/>
        <v>BIGDIFF</v>
      </c>
    </row>
    <row r="313" spans="1:17" x14ac:dyDescent="0.3">
      <c r="A313" t="s">
        <v>593</v>
      </c>
      <c r="B313" s="1">
        <v>17664</v>
      </c>
      <c r="C313" t="b">
        <v>1</v>
      </c>
      <c r="D313">
        <v>1960</v>
      </c>
      <c r="E313" t="s">
        <v>594</v>
      </c>
      <c r="F313" s="1">
        <v>17693</v>
      </c>
      <c r="G313" t="b">
        <v>1</v>
      </c>
      <c r="H313">
        <v>-1</v>
      </c>
      <c r="I313" s="1">
        <v>31625</v>
      </c>
      <c r="J313" t="s">
        <v>2</v>
      </c>
      <c r="K313">
        <v>0</v>
      </c>
      <c r="L313" t="b">
        <v>0</v>
      </c>
      <c r="N313" s="3">
        <f t="shared" ca="1" si="18"/>
        <v>25095</v>
      </c>
      <c r="O313" t="b">
        <f t="shared" si="16"/>
        <v>0</v>
      </c>
      <c r="P313" s="3">
        <f t="shared" ca="1" si="19"/>
        <v>25066</v>
      </c>
      <c r="Q313" t="str">
        <f t="shared" si="17"/>
        <v>BIGDIFF</v>
      </c>
    </row>
    <row r="314" spans="1:17" x14ac:dyDescent="0.3">
      <c r="A314" t="s">
        <v>595</v>
      </c>
      <c r="B314" s="1">
        <v>26490</v>
      </c>
      <c r="C314" t="b">
        <v>1</v>
      </c>
      <c r="D314">
        <v>93</v>
      </c>
      <c r="E314" t="s">
        <v>596</v>
      </c>
      <c r="F314" t="s">
        <v>2</v>
      </c>
      <c r="G314" t="b">
        <v>0</v>
      </c>
      <c r="H314">
        <v>-1</v>
      </c>
      <c r="I314" s="1">
        <v>33239</v>
      </c>
      <c r="J314" s="1">
        <v>33970</v>
      </c>
      <c r="K314">
        <v>1</v>
      </c>
      <c r="L314" t="b">
        <v>1</v>
      </c>
      <c r="N314" s="3">
        <f t="shared" ca="1" si="18"/>
        <v>16269</v>
      </c>
      <c r="O314">
        <f t="shared" si="16"/>
        <v>731</v>
      </c>
      <c r="P314" s="3" t="e">
        <f t="shared" ca="1" si="19"/>
        <v>#VALUE!</v>
      </c>
      <c r="Q314" t="str">
        <f t="shared" si="17"/>
        <v>BIGDIFF</v>
      </c>
    </row>
    <row r="315" spans="1:17" x14ac:dyDescent="0.3">
      <c r="A315" t="s">
        <v>597</v>
      </c>
      <c r="B315" s="1">
        <v>19830</v>
      </c>
      <c r="C315" t="b">
        <v>1</v>
      </c>
      <c r="D315">
        <v>1498</v>
      </c>
      <c r="E315" t="s">
        <v>598</v>
      </c>
      <c r="F315" s="1">
        <v>18395</v>
      </c>
      <c r="G315" t="b">
        <v>1</v>
      </c>
      <c r="H315">
        <v>-1</v>
      </c>
      <c r="I315" s="1">
        <v>32404</v>
      </c>
      <c r="J315" s="1">
        <v>36161</v>
      </c>
      <c r="K315">
        <v>2</v>
      </c>
      <c r="L315" t="b">
        <v>1</v>
      </c>
      <c r="N315" s="3">
        <f t="shared" ca="1" si="18"/>
        <v>22929</v>
      </c>
      <c r="O315">
        <f t="shared" si="16"/>
        <v>3757</v>
      </c>
      <c r="P315" s="3">
        <f t="shared" ca="1" si="19"/>
        <v>24364</v>
      </c>
      <c r="Q315" t="str">
        <f t="shared" si="17"/>
        <v>BIGDIFF</v>
      </c>
    </row>
    <row r="316" spans="1:17" x14ac:dyDescent="0.3">
      <c r="A316" t="s">
        <v>599</v>
      </c>
      <c r="B316" s="1">
        <v>31548</v>
      </c>
      <c r="C316" t="b">
        <v>1</v>
      </c>
      <c r="D316">
        <v>248</v>
      </c>
      <c r="E316" t="s">
        <v>600</v>
      </c>
      <c r="F316" s="1">
        <v>26860</v>
      </c>
      <c r="G316" t="b">
        <v>1</v>
      </c>
      <c r="H316">
        <v>-1</v>
      </c>
      <c r="I316" s="1">
        <v>40353</v>
      </c>
      <c r="J316" t="s">
        <v>2</v>
      </c>
      <c r="K316">
        <v>3</v>
      </c>
      <c r="L316" t="b">
        <v>0</v>
      </c>
      <c r="N316" s="3">
        <f t="shared" ca="1" si="18"/>
        <v>11211</v>
      </c>
      <c r="O316" t="b">
        <f t="shared" si="16"/>
        <v>0</v>
      </c>
      <c r="P316" s="3">
        <f t="shared" ca="1" si="19"/>
        <v>15899</v>
      </c>
      <c r="Q316" t="str">
        <f t="shared" si="17"/>
        <v>BIGDIFF</v>
      </c>
    </row>
    <row r="317" spans="1:17" x14ac:dyDescent="0.3">
      <c r="A317" t="s">
        <v>601</v>
      </c>
      <c r="B317" s="1">
        <v>25592</v>
      </c>
      <c r="C317" t="b">
        <v>1</v>
      </c>
      <c r="D317">
        <v>2150</v>
      </c>
      <c r="E317" t="s">
        <v>602</v>
      </c>
      <c r="F317" t="s">
        <v>2</v>
      </c>
      <c r="G317" t="b">
        <v>0</v>
      </c>
      <c r="H317">
        <v>-1</v>
      </c>
      <c r="I317" s="1">
        <v>36526</v>
      </c>
      <c r="J317" t="s">
        <v>2</v>
      </c>
      <c r="K317">
        <v>3</v>
      </c>
      <c r="L317" t="b">
        <v>0</v>
      </c>
      <c r="N317" s="3">
        <f t="shared" ca="1" si="18"/>
        <v>17167</v>
      </c>
      <c r="O317" t="b">
        <f t="shared" si="16"/>
        <v>0</v>
      </c>
      <c r="P317" s="3" t="e">
        <f t="shared" ca="1" si="19"/>
        <v>#VALUE!</v>
      </c>
      <c r="Q317" t="str">
        <f t="shared" si="17"/>
        <v>BIGDIFF</v>
      </c>
    </row>
    <row r="318" spans="1:17" x14ac:dyDescent="0.3">
      <c r="A318" t="s">
        <v>603</v>
      </c>
      <c r="B318" s="1">
        <v>11195</v>
      </c>
      <c r="C318" t="b">
        <v>1</v>
      </c>
      <c r="D318">
        <v>501</v>
      </c>
      <c r="E318" t="s">
        <v>604</v>
      </c>
      <c r="F318" t="s">
        <v>2</v>
      </c>
      <c r="G318" t="b">
        <v>1</v>
      </c>
      <c r="H318">
        <v>-1</v>
      </c>
      <c r="I318" s="1">
        <v>27520</v>
      </c>
      <c r="J318" t="s">
        <v>2</v>
      </c>
      <c r="K318">
        <v>0</v>
      </c>
      <c r="L318" t="b">
        <v>0</v>
      </c>
      <c r="N318" s="3">
        <f t="shared" ca="1" si="18"/>
        <v>31564</v>
      </c>
      <c r="O318" t="b">
        <f t="shared" si="16"/>
        <v>0</v>
      </c>
      <c r="P318" s="3" t="e">
        <f t="shared" ca="1" si="19"/>
        <v>#VALUE!</v>
      </c>
      <c r="Q318" t="str">
        <f t="shared" si="17"/>
        <v>BIGDIFF</v>
      </c>
    </row>
    <row r="319" spans="1:17" x14ac:dyDescent="0.3">
      <c r="A319" t="s">
        <v>605</v>
      </c>
      <c r="B319" s="1">
        <v>10693</v>
      </c>
      <c r="C319" t="b">
        <v>1</v>
      </c>
      <c r="D319">
        <v>2064</v>
      </c>
      <c r="E319" t="s">
        <v>606</v>
      </c>
      <c r="F319" t="s">
        <v>2</v>
      </c>
      <c r="G319" t="b">
        <v>1</v>
      </c>
      <c r="H319">
        <v>-1</v>
      </c>
      <c r="I319" s="1">
        <v>18841</v>
      </c>
      <c r="J319" s="1">
        <v>28856</v>
      </c>
      <c r="K319">
        <v>2</v>
      </c>
      <c r="L319" t="b">
        <v>1</v>
      </c>
      <c r="N319" s="3">
        <f t="shared" ca="1" si="18"/>
        <v>32066</v>
      </c>
      <c r="O319">
        <f t="shared" si="16"/>
        <v>10015</v>
      </c>
      <c r="P319" s="3" t="e">
        <f t="shared" ca="1" si="19"/>
        <v>#VALUE!</v>
      </c>
      <c r="Q319" t="str">
        <f t="shared" si="17"/>
        <v>BIGDIFF</v>
      </c>
    </row>
    <row r="320" spans="1:17" x14ac:dyDescent="0.3">
      <c r="A320" t="s">
        <v>607</v>
      </c>
      <c r="B320" s="1">
        <v>24998</v>
      </c>
      <c r="C320" t="b">
        <v>1</v>
      </c>
      <c r="D320">
        <v>2435</v>
      </c>
      <c r="E320" t="s">
        <v>608</v>
      </c>
      <c r="F320" t="s">
        <v>2</v>
      </c>
      <c r="G320" t="b">
        <v>1</v>
      </c>
      <c r="H320">
        <v>-1</v>
      </c>
      <c r="I320" s="1">
        <v>37408</v>
      </c>
      <c r="J320" t="s">
        <v>2</v>
      </c>
      <c r="K320">
        <v>4</v>
      </c>
      <c r="L320" t="b">
        <v>0</v>
      </c>
      <c r="N320" s="3">
        <f t="shared" ca="1" si="18"/>
        <v>17761</v>
      </c>
      <c r="O320" t="b">
        <f t="shared" si="16"/>
        <v>0</v>
      </c>
      <c r="P320" s="3" t="e">
        <f t="shared" ca="1" si="19"/>
        <v>#VALUE!</v>
      </c>
      <c r="Q320" t="str">
        <f t="shared" si="17"/>
        <v>BIGDIFF</v>
      </c>
    </row>
    <row r="321" spans="1:17" x14ac:dyDescent="0.3">
      <c r="A321" t="s">
        <v>609</v>
      </c>
      <c r="B321" s="1">
        <v>26509</v>
      </c>
      <c r="C321" t="b">
        <v>1</v>
      </c>
      <c r="D321">
        <v>1299</v>
      </c>
      <c r="E321" t="s">
        <v>610</v>
      </c>
      <c r="F321" s="1">
        <v>25423</v>
      </c>
      <c r="G321" t="b">
        <v>1</v>
      </c>
      <c r="H321">
        <v>-1</v>
      </c>
      <c r="I321" s="1">
        <v>36471</v>
      </c>
      <c r="J321" t="s">
        <v>2</v>
      </c>
      <c r="K321">
        <v>0</v>
      </c>
      <c r="L321" t="b">
        <v>0</v>
      </c>
      <c r="N321" s="3">
        <f t="shared" ca="1" si="18"/>
        <v>16250</v>
      </c>
      <c r="O321" t="b">
        <f t="shared" si="16"/>
        <v>0</v>
      </c>
      <c r="P321" s="3">
        <f t="shared" ca="1" si="19"/>
        <v>17336</v>
      </c>
      <c r="Q321" t="str">
        <f t="shared" si="17"/>
        <v>BIGDIFF</v>
      </c>
    </row>
    <row r="322" spans="1:17" x14ac:dyDescent="0.3">
      <c r="A322" t="s">
        <v>611</v>
      </c>
      <c r="B322" s="1">
        <v>20377</v>
      </c>
      <c r="C322" t="b">
        <v>1</v>
      </c>
      <c r="D322">
        <v>2324</v>
      </c>
      <c r="E322" t="s">
        <v>544</v>
      </c>
      <c r="F322" t="s">
        <v>2</v>
      </c>
      <c r="G322" t="b">
        <v>0</v>
      </c>
      <c r="H322">
        <v>-1</v>
      </c>
      <c r="I322" s="1">
        <v>25934</v>
      </c>
      <c r="J322" t="s">
        <v>2</v>
      </c>
      <c r="K322">
        <v>0</v>
      </c>
      <c r="L322" t="b">
        <v>0</v>
      </c>
      <c r="N322" s="3">
        <f t="shared" ca="1" si="18"/>
        <v>22382</v>
      </c>
      <c r="O322" t="b">
        <f t="shared" si="16"/>
        <v>0</v>
      </c>
      <c r="P322" s="3" t="e">
        <f t="shared" ca="1" si="19"/>
        <v>#VALUE!</v>
      </c>
      <c r="Q322" t="str">
        <f t="shared" si="17"/>
        <v>BIGDIFF</v>
      </c>
    </row>
    <row r="323" spans="1:17" x14ac:dyDescent="0.3">
      <c r="A323" t="s">
        <v>612</v>
      </c>
      <c r="B323" s="1">
        <v>20107</v>
      </c>
      <c r="C323" t="b">
        <v>1</v>
      </c>
      <c r="D323">
        <v>395</v>
      </c>
      <c r="E323" t="s">
        <v>613</v>
      </c>
      <c r="F323" s="1">
        <v>27092</v>
      </c>
      <c r="G323" t="b">
        <v>1</v>
      </c>
      <c r="H323">
        <v>-1</v>
      </c>
      <c r="I323" s="1">
        <v>38255</v>
      </c>
      <c r="J323" t="s">
        <v>2</v>
      </c>
      <c r="K323">
        <v>3</v>
      </c>
      <c r="L323" t="b">
        <v>0</v>
      </c>
      <c r="N323" s="3">
        <f t="shared" ca="1" si="18"/>
        <v>22652</v>
      </c>
      <c r="O323" t="b">
        <f t="shared" ref="O323:O386" si="20">IF(J323&lt;&gt;"None",$J323-$I323,FALSE)</f>
        <v>0</v>
      </c>
      <c r="P323" s="3">
        <f t="shared" ca="1" si="19"/>
        <v>15667</v>
      </c>
      <c r="Q323" t="str">
        <f t="shared" ref="Q323:Q386" si="21">IF($H323&lt;&gt;-1,ABS($D323-$H323),"BIGDIFF")</f>
        <v>BIGDIFF</v>
      </c>
    </row>
    <row r="324" spans="1:17" x14ac:dyDescent="0.3">
      <c r="A324" t="s">
        <v>614</v>
      </c>
      <c r="B324" s="1">
        <v>27745</v>
      </c>
      <c r="C324" t="b">
        <v>1</v>
      </c>
      <c r="D324">
        <v>277</v>
      </c>
      <c r="E324" t="s">
        <v>615</v>
      </c>
      <c r="F324" s="1">
        <v>23805</v>
      </c>
      <c r="G324" t="b">
        <v>1</v>
      </c>
      <c r="H324">
        <v>-1</v>
      </c>
      <c r="I324" s="1">
        <v>40047</v>
      </c>
      <c r="J324" t="s">
        <v>2</v>
      </c>
      <c r="K324">
        <v>2</v>
      </c>
      <c r="L324" t="b">
        <v>0</v>
      </c>
      <c r="N324" s="3">
        <f t="shared" ref="N324:N387" ca="1" si="22">TODAY()-$B324</f>
        <v>15014</v>
      </c>
      <c r="O324" t="b">
        <f t="shared" si="20"/>
        <v>0</v>
      </c>
      <c r="P324" s="3">
        <f t="shared" ref="P324:P387" ca="1" si="23">TODAY()-$F324</f>
        <v>18954</v>
      </c>
      <c r="Q324" t="str">
        <f t="shared" si="21"/>
        <v>BIGDIFF</v>
      </c>
    </row>
    <row r="325" spans="1:17" x14ac:dyDescent="0.3">
      <c r="A325" t="s">
        <v>616</v>
      </c>
      <c r="B325" s="1">
        <v>14696</v>
      </c>
      <c r="C325" t="b">
        <v>1</v>
      </c>
      <c r="D325">
        <v>1619</v>
      </c>
      <c r="E325" t="s">
        <v>617</v>
      </c>
      <c r="F325" t="s">
        <v>2</v>
      </c>
      <c r="G325" t="b">
        <v>1</v>
      </c>
      <c r="H325">
        <v>-1</v>
      </c>
      <c r="I325" s="1">
        <v>22470</v>
      </c>
      <c r="J325" s="1">
        <v>24108</v>
      </c>
      <c r="K325">
        <v>1</v>
      </c>
      <c r="L325" t="b">
        <v>1</v>
      </c>
      <c r="N325" s="3">
        <f t="shared" ca="1" si="22"/>
        <v>28063</v>
      </c>
      <c r="O325">
        <f t="shared" si="20"/>
        <v>1638</v>
      </c>
      <c r="P325" s="3" t="e">
        <f t="shared" ca="1" si="23"/>
        <v>#VALUE!</v>
      </c>
      <c r="Q325" t="str">
        <f t="shared" si="21"/>
        <v>BIGDIFF</v>
      </c>
    </row>
    <row r="326" spans="1:17" x14ac:dyDescent="0.3">
      <c r="A326" t="s">
        <v>618</v>
      </c>
      <c r="B326" s="1">
        <v>18527</v>
      </c>
      <c r="C326" t="b">
        <v>1</v>
      </c>
      <c r="D326">
        <v>1058</v>
      </c>
      <c r="E326" t="s">
        <v>619</v>
      </c>
      <c r="F326" t="s">
        <v>2</v>
      </c>
      <c r="G326" t="b">
        <v>1</v>
      </c>
      <c r="H326">
        <v>-1</v>
      </c>
      <c r="I326" s="1">
        <v>29611</v>
      </c>
      <c r="J326" s="1">
        <v>34363</v>
      </c>
      <c r="K326">
        <v>2</v>
      </c>
      <c r="L326" t="b">
        <v>1</v>
      </c>
      <c r="N326" s="3">
        <f t="shared" ca="1" si="22"/>
        <v>24232</v>
      </c>
      <c r="O326">
        <f t="shared" si="20"/>
        <v>4752</v>
      </c>
      <c r="P326" s="3" t="e">
        <f t="shared" ca="1" si="23"/>
        <v>#VALUE!</v>
      </c>
      <c r="Q326" t="str">
        <f t="shared" si="21"/>
        <v>BIGDIFF</v>
      </c>
    </row>
    <row r="327" spans="1:17" x14ac:dyDescent="0.3">
      <c r="A327" t="s">
        <v>187</v>
      </c>
      <c r="B327" s="1">
        <v>24006</v>
      </c>
      <c r="C327" t="b">
        <v>1</v>
      </c>
      <c r="D327">
        <v>1870</v>
      </c>
      <c r="E327" t="s">
        <v>620</v>
      </c>
      <c r="F327" s="1">
        <v>19741</v>
      </c>
      <c r="G327" t="b">
        <v>1</v>
      </c>
      <c r="H327">
        <v>-1</v>
      </c>
      <c r="I327" s="1">
        <v>41853</v>
      </c>
      <c r="J327" t="s">
        <v>2</v>
      </c>
      <c r="K327">
        <v>0</v>
      </c>
      <c r="L327" t="b">
        <v>0</v>
      </c>
      <c r="N327" s="3">
        <f t="shared" ca="1" si="22"/>
        <v>18753</v>
      </c>
      <c r="O327" t="b">
        <f t="shared" si="20"/>
        <v>0</v>
      </c>
      <c r="P327" s="3">
        <f t="shared" ca="1" si="23"/>
        <v>23018</v>
      </c>
      <c r="Q327" t="str">
        <f t="shared" si="21"/>
        <v>BIGDIFF</v>
      </c>
    </row>
    <row r="328" spans="1:17" x14ac:dyDescent="0.3">
      <c r="A328" t="s">
        <v>621</v>
      </c>
      <c r="B328" s="1">
        <v>26247</v>
      </c>
      <c r="C328" t="b">
        <v>1</v>
      </c>
      <c r="D328">
        <v>616</v>
      </c>
      <c r="E328" t="s">
        <v>622</v>
      </c>
      <c r="F328" t="s">
        <v>2</v>
      </c>
      <c r="G328" t="b">
        <v>0</v>
      </c>
      <c r="H328">
        <v>-1</v>
      </c>
      <c r="I328" s="1">
        <v>36892</v>
      </c>
      <c r="J328" t="s">
        <v>2</v>
      </c>
      <c r="K328">
        <v>0</v>
      </c>
      <c r="L328" t="b">
        <v>0</v>
      </c>
      <c r="N328" s="3">
        <f t="shared" ca="1" si="22"/>
        <v>16512</v>
      </c>
      <c r="O328" t="b">
        <f t="shared" si="20"/>
        <v>0</v>
      </c>
      <c r="P328" s="3" t="e">
        <f t="shared" ca="1" si="23"/>
        <v>#VALUE!</v>
      </c>
      <c r="Q328" t="str">
        <f t="shared" si="21"/>
        <v>BIGDIFF</v>
      </c>
    </row>
    <row r="329" spans="1:17" x14ac:dyDescent="0.3">
      <c r="A329" t="s">
        <v>623</v>
      </c>
      <c r="B329" s="1">
        <v>18830</v>
      </c>
      <c r="C329" t="b">
        <v>1</v>
      </c>
      <c r="D329">
        <v>723</v>
      </c>
      <c r="E329" t="s">
        <v>624</v>
      </c>
      <c r="F329" t="s">
        <v>2</v>
      </c>
      <c r="G329" t="b">
        <v>1</v>
      </c>
      <c r="H329">
        <v>-1</v>
      </c>
      <c r="I329" s="1">
        <v>28645</v>
      </c>
      <c r="J329" s="1">
        <v>32483</v>
      </c>
      <c r="K329">
        <v>1</v>
      </c>
      <c r="L329" t="b">
        <v>1</v>
      </c>
      <c r="N329" s="3">
        <f t="shared" ca="1" si="22"/>
        <v>23929</v>
      </c>
      <c r="O329">
        <f t="shared" si="20"/>
        <v>3838</v>
      </c>
      <c r="P329" s="3" t="e">
        <f t="shared" ca="1" si="23"/>
        <v>#VALUE!</v>
      </c>
      <c r="Q329" t="str">
        <f t="shared" si="21"/>
        <v>BIGDIFF</v>
      </c>
    </row>
    <row r="330" spans="1:17" x14ac:dyDescent="0.3">
      <c r="A330" t="s">
        <v>625</v>
      </c>
      <c r="B330" s="1">
        <v>28739</v>
      </c>
      <c r="C330" t="b">
        <v>1</v>
      </c>
      <c r="D330">
        <v>2354</v>
      </c>
      <c r="E330" t="s">
        <v>626</v>
      </c>
      <c r="F330" s="1">
        <v>27022</v>
      </c>
      <c r="G330" t="b">
        <v>1</v>
      </c>
      <c r="H330">
        <v>-1</v>
      </c>
      <c r="I330" s="1">
        <v>42372</v>
      </c>
      <c r="J330" t="s">
        <v>2</v>
      </c>
      <c r="K330">
        <v>0</v>
      </c>
      <c r="L330" t="b">
        <v>0</v>
      </c>
      <c r="N330" s="3">
        <f t="shared" ca="1" si="22"/>
        <v>14020</v>
      </c>
      <c r="O330" t="b">
        <f t="shared" si="20"/>
        <v>0</v>
      </c>
      <c r="P330" s="3">
        <f t="shared" ca="1" si="23"/>
        <v>15737</v>
      </c>
      <c r="Q330" t="str">
        <f t="shared" si="21"/>
        <v>BIGDIFF</v>
      </c>
    </row>
    <row r="331" spans="1:17" x14ac:dyDescent="0.3">
      <c r="A331" t="s">
        <v>627</v>
      </c>
      <c r="B331" s="1">
        <v>16942</v>
      </c>
      <c r="C331" t="b">
        <v>1</v>
      </c>
      <c r="D331">
        <v>2015</v>
      </c>
      <c r="E331" t="s">
        <v>628</v>
      </c>
      <c r="F331" s="1">
        <v>17509</v>
      </c>
      <c r="G331" t="b">
        <v>1</v>
      </c>
      <c r="H331">
        <v>-1</v>
      </c>
      <c r="I331" s="1">
        <v>27575</v>
      </c>
      <c r="J331" s="1">
        <v>28871</v>
      </c>
      <c r="K331">
        <v>1</v>
      </c>
      <c r="L331" t="b">
        <v>1</v>
      </c>
      <c r="N331" s="3">
        <f t="shared" ca="1" si="22"/>
        <v>25817</v>
      </c>
      <c r="O331">
        <f t="shared" si="20"/>
        <v>1296</v>
      </c>
      <c r="P331" s="3">
        <f t="shared" ca="1" si="23"/>
        <v>25250</v>
      </c>
      <c r="Q331" t="str">
        <f t="shared" si="21"/>
        <v>BIGDIFF</v>
      </c>
    </row>
    <row r="332" spans="1:17" x14ac:dyDescent="0.3">
      <c r="A332" t="s">
        <v>629</v>
      </c>
      <c r="B332" s="1">
        <v>21304</v>
      </c>
      <c r="C332" t="b">
        <v>1</v>
      </c>
      <c r="D332">
        <v>604</v>
      </c>
      <c r="E332" t="s">
        <v>630</v>
      </c>
      <c r="F332" s="1">
        <v>20549</v>
      </c>
      <c r="G332" t="b">
        <v>1</v>
      </c>
      <c r="H332">
        <v>-1</v>
      </c>
      <c r="I332" s="1">
        <v>34286</v>
      </c>
      <c r="J332" t="s">
        <v>2</v>
      </c>
      <c r="K332">
        <v>2</v>
      </c>
      <c r="L332" t="b">
        <v>0</v>
      </c>
      <c r="N332" s="3">
        <f t="shared" ca="1" si="22"/>
        <v>21455</v>
      </c>
      <c r="O332" t="b">
        <f t="shared" si="20"/>
        <v>0</v>
      </c>
      <c r="P332" s="3">
        <f t="shared" ca="1" si="23"/>
        <v>22210</v>
      </c>
      <c r="Q332" t="str">
        <f t="shared" si="21"/>
        <v>BIGDIFF</v>
      </c>
    </row>
    <row r="333" spans="1:17" x14ac:dyDescent="0.3">
      <c r="A333" t="s">
        <v>631</v>
      </c>
      <c r="B333" s="1">
        <v>5940</v>
      </c>
      <c r="C333" t="b">
        <v>1</v>
      </c>
      <c r="D333">
        <v>2302</v>
      </c>
      <c r="E333" t="s">
        <v>632</v>
      </c>
      <c r="F333" s="1">
        <v>11724</v>
      </c>
      <c r="G333" t="b">
        <v>1</v>
      </c>
      <c r="H333">
        <v>-1</v>
      </c>
      <c r="I333" s="1">
        <v>20454</v>
      </c>
      <c r="J333" t="s">
        <v>2</v>
      </c>
      <c r="K333">
        <v>2</v>
      </c>
      <c r="L333" t="b">
        <v>0</v>
      </c>
      <c r="N333" s="3">
        <f t="shared" ca="1" si="22"/>
        <v>36819</v>
      </c>
      <c r="O333" t="b">
        <f t="shared" si="20"/>
        <v>0</v>
      </c>
      <c r="P333" s="3">
        <f t="shared" ca="1" si="23"/>
        <v>31035</v>
      </c>
      <c r="Q333" t="str">
        <f t="shared" si="21"/>
        <v>BIGDIFF</v>
      </c>
    </row>
    <row r="334" spans="1:17" x14ac:dyDescent="0.3">
      <c r="A334" t="s">
        <v>633</v>
      </c>
      <c r="B334" s="1">
        <v>30031</v>
      </c>
      <c r="C334" t="b">
        <v>1</v>
      </c>
      <c r="D334">
        <v>2204</v>
      </c>
      <c r="E334" t="s">
        <v>634</v>
      </c>
      <c r="F334" t="s">
        <v>2</v>
      </c>
      <c r="G334" t="b">
        <v>0</v>
      </c>
      <c r="H334">
        <v>-1</v>
      </c>
      <c r="I334" s="1">
        <v>42252</v>
      </c>
      <c r="J334" t="s">
        <v>2</v>
      </c>
      <c r="K334">
        <v>0</v>
      </c>
      <c r="L334" t="b">
        <v>0</v>
      </c>
      <c r="N334" s="3">
        <f t="shared" ca="1" si="22"/>
        <v>12728</v>
      </c>
      <c r="O334" t="b">
        <f t="shared" si="20"/>
        <v>0</v>
      </c>
      <c r="P334" s="3" t="e">
        <f t="shared" ca="1" si="23"/>
        <v>#VALUE!</v>
      </c>
      <c r="Q334" t="str">
        <f t="shared" si="21"/>
        <v>BIGDIFF</v>
      </c>
    </row>
    <row r="335" spans="1:17" x14ac:dyDescent="0.3">
      <c r="A335" t="s">
        <v>635</v>
      </c>
      <c r="B335" t="s">
        <v>2</v>
      </c>
      <c r="C335" t="b">
        <v>1</v>
      </c>
      <c r="D335">
        <v>573</v>
      </c>
      <c r="E335" t="s">
        <v>636</v>
      </c>
      <c r="F335" t="s">
        <v>2</v>
      </c>
      <c r="G335" t="b">
        <v>0</v>
      </c>
      <c r="H335">
        <v>-1</v>
      </c>
      <c r="I335" s="1">
        <v>39718</v>
      </c>
      <c r="J335" t="s">
        <v>2</v>
      </c>
      <c r="K335">
        <v>0</v>
      </c>
      <c r="L335" t="b">
        <v>0</v>
      </c>
      <c r="N335" s="3" t="e">
        <f t="shared" ca="1" si="22"/>
        <v>#VALUE!</v>
      </c>
      <c r="O335" t="b">
        <f t="shared" si="20"/>
        <v>0</v>
      </c>
      <c r="P335" s="3" t="e">
        <f t="shared" ca="1" si="23"/>
        <v>#VALUE!</v>
      </c>
      <c r="Q335" t="str">
        <f t="shared" si="21"/>
        <v>BIGDIFF</v>
      </c>
    </row>
    <row r="336" spans="1:17" x14ac:dyDescent="0.3">
      <c r="A336" t="s">
        <v>637</v>
      </c>
      <c r="B336" s="1">
        <v>9141</v>
      </c>
      <c r="C336" t="b">
        <v>1</v>
      </c>
      <c r="D336">
        <v>1380</v>
      </c>
      <c r="E336" t="s">
        <v>638</v>
      </c>
      <c r="F336" t="s">
        <v>2</v>
      </c>
      <c r="G336" t="b">
        <v>0</v>
      </c>
      <c r="H336">
        <v>-1</v>
      </c>
      <c r="I336" s="1">
        <v>22015</v>
      </c>
      <c r="J336" s="1">
        <v>27030</v>
      </c>
      <c r="K336">
        <v>0</v>
      </c>
      <c r="L336" t="b">
        <v>1</v>
      </c>
      <c r="N336" s="3">
        <f t="shared" ca="1" si="22"/>
        <v>33618</v>
      </c>
      <c r="O336">
        <f t="shared" si="20"/>
        <v>5015</v>
      </c>
      <c r="P336" s="3" t="e">
        <f t="shared" ca="1" si="23"/>
        <v>#VALUE!</v>
      </c>
      <c r="Q336" t="str">
        <f t="shared" si="21"/>
        <v>BIGDIFF</v>
      </c>
    </row>
    <row r="337" spans="1:17" x14ac:dyDescent="0.3">
      <c r="A337" t="s">
        <v>639</v>
      </c>
      <c r="B337" s="1">
        <v>14081</v>
      </c>
      <c r="C337" t="b">
        <v>1</v>
      </c>
      <c r="D337">
        <v>1756</v>
      </c>
      <c r="E337" t="s">
        <v>640</v>
      </c>
      <c r="F337" t="s">
        <v>2</v>
      </c>
      <c r="G337" t="b">
        <v>0</v>
      </c>
      <c r="H337">
        <v>-1</v>
      </c>
      <c r="I337" s="1">
        <v>30035</v>
      </c>
      <c r="J337" s="1">
        <v>33116</v>
      </c>
      <c r="K337">
        <v>1</v>
      </c>
      <c r="L337" t="b">
        <v>1</v>
      </c>
      <c r="N337" s="3">
        <f t="shared" ca="1" si="22"/>
        <v>28678</v>
      </c>
      <c r="O337">
        <f t="shared" si="20"/>
        <v>3081</v>
      </c>
      <c r="P337" s="3" t="e">
        <f t="shared" ca="1" si="23"/>
        <v>#VALUE!</v>
      </c>
      <c r="Q337" t="str">
        <f t="shared" si="21"/>
        <v>BIGDIFF</v>
      </c>
    </row>
    <row r="338" spans="1:17" x14ac:dyDescent="0.3">
      <c r="A338" t="s">
        <v>347</v>
      </c>
      <c r="B338" s="1">
        <v>13287</v>
      </c>
      <c r="C338" t="b">
        <v>1</v>
      </c>
      <c r="D338">
        <v>2408</v>
      </c>
      <c r="E338" t="s">
        <v>641</v>
      </c>
      <c r="F338" s="1">
        <v>13701</v>
      </c>
      <c r="G338" t="b">
        <v>1</v>
      </c>
      <c r="H338">
        <v>-1</v>
      </c>
      <c r="I338" s="1">
        <v>22502</v>
      </c>
      <c r="J338" s="1">
        <v>25204</v>
      </c>
      <c r="K338">
        <v>1</v>
      </c>
      <c r="L338" t="b">
        <v>1</v>
      </c>
      <c r="N338" s="3">
        <f t="shared" ca="1" si="22"/>
        <v>29472</v>
      </c>
      <c r="O338">
        <f t="shared" si="20"/>
        <v>2702</v>
      </c>
      <c r="P338" s="3">
        <f t="shared" ca="1" si="23"/>
        <v>29058</v>
      </c>
      <c r="Q338" t="str">
        <f t="shared" si="21"/>
        <v>BIGDIFF</v>
      </c>
    </row>
    <row r="339" spans="1:17" x14ac:dyDescent="0.3">
      <c r="A339" t="s">
        <v>642</v>
      </c>
      <c r="B339" s="1">
        <v>22704</v>
      </c>
      <c r="C339" t="b">
        <v>1</v>
      </c>
      <c r="D339">
        <v>2430</v>
      </c>
      <c r="E339" t="s">
        <v>643</v>
      </c>
      <c r="F339" t="s">
        <v>2</v>
      </c>
      <c r="G339" t="b">
        <v>1</v>
      </c>
      <c r="H339">
        <v>-1</v>
      </c>
      <c r="I339" s="1">
        <v>32143</v>
      </c>
      <c r="J339" t="s">
        <v>2</v>
      </c>
      <c r="K339">
        <v>3</v>
      </c>
      <c r="L339" t="b">
        <v>0</v>
      </c>
      <c r="N339" s="3">
        <f t="shared" ca="1" si="22"/>
        <v>20055</v>
      </c>
      <c r="O339" t="b">
        <f t="shared" si="20"/>
        <v>0</v>
      </c>
      <c r="P339" s="3" t="e">
        <f t="shared" ca="1" si="23"/>
        <v>#VALUE!</v>
      </c>
      <c r="Q339" t="str">
        <f t="shared" si="21"/>
        <v>BIGDIFF</v>
      </c>
    </row>
    <row r="340" spans="1:17" x14ac:dyDescent="0.3">
      <c r="A340" t="s">
        <v>99</v>
      </c>
      <c r="B340" s="1">
        <v>18674</v>
      </c>
      <c r="C340" t="b">
        <v>1</v>
      </c>
      <c r="D340">
        <v>2345</v>
      </c>
      <c r="E340" t="s">
        <v>644</v>
      </c>
      <c r="F340" s="1">
        <v>17508</v>
      </c>
      <c r="G340" t="b">
        <v>1</v>
      </c>
      <c r="H340">
        <v>-1</v>
      </c>
      <c r="I340" s="1">
        <v>34104</v>
      </c>
      <c r="J340" s="1">
        <v>42354</v>
      </c>
      <c r="K340">
        <v>2</v>
      </c>
      <c r="L340" t="b">
        <v>1</v>
      </c>
      <c r="N340" s="3">
        <f t="shared" ca="1" si="22"/>
        <v>24085</v>
      </c>
      <c r="O340">
        <f t="shared" si="20"/>
        <v>8250</v>
      </c>
      <c r="P340" s="3">
        <f t="shared" ca="1" si="23"/>
        <v>25251</v>
      </c>
      <c r="Q340" t="str">
        <f t="shared" si="21"/>
        <v>BIGDIFF</v>
      </c>
    </row>
    <row r="341" spans="1:17" x14ac:dyDescent="0.3">
      <c r="A341" t="s">
        <v>645</v>
      </c>
      <c r="B341" s="1">
        <v>12586</v>
      </c>
      <c r="C341" t="b">
        <v>1</v>
      </c>
      <c r="D341">
        <v>2484</v>
      </c>
      <c r="E341" t="s">
        <v>646</v>
      </c>
      <c r="F341" s="1">
        <v>15661</v>
      </c>
      <c r="G341" t="b">
        <v>1</v>
      </c>
      <c r="H341">
        <v>-1</v>
      </c>
      <c r="I341" s="1">
        <v>28523</v>
      </c>
      <c r="J341" t="s">
        <v>2</v>
      </c>
      <c r="K341">
        <v>0</v>
      </c>
      <c r="L341" t="b">
        <v>0</v>
      </c>
      <c r="N341" s="3">
        <f t="shared" ca="1" si="22"/>
        <v>30173</v>
      </c>
      <c r="O341" t="b">
        <f t="shared" si="20"/>
        <v>0</v>
      </c>
      <c r="P341" s="3">
        <f t="shared" ca="1" si="23"/>
        <v>27098</v>
      </c>
      <c r="Q341" t="str">
        <f t="shared" si="21"/>
        <v>BIGDIFF</v>
      </c>
    </row>
    <row r="342" spans="1:17" x14ac:dyDescent="0.3">
      <c r="A342" t="s">
        <v>647</v>
      </c>
      <c r="B342" s="1">
        <v>21776</v>
      </c>
      <c r="C342" t="b">
        <v>1</v>
      </c>
      <c r="D342">
        <v>2109</v>
      </c>
      <c r="E342" t="s">
        <v>648</v>
      </c>
      <c r="F342" s="1">
        <v>23757</v>
      </c>
      <c r="G342" t="b">
        <v>1</v>
      </c>
      <c r="H342">
        <v>-1</v>
      </c>
      <c r="I342" s="1">
        <v>35255</v>
      </c>
      <c r="J342" t="s">
        <v>2</v>
      </c>
      <c r="K342">
        <v>3</v>
      </c>
      <c r="L342" t="b">
        <v>1</v>
      </c>
      <c r="N342" s="3">
        <f t="shared" ca="1" si="22"/>
        <v>20983</v>
      </c>
      <c r="O342" t="b">
        <f t="shared" si="20"/>
        <v>0</v>
      </c>
      <c r="P342" s="3">
        <f t="shared" ca="1" si="23"/>
        <v>19002</v>
      </c>
      <c r="Q342" t="str">
        <f t="shared" si="21"/>
        <v>BIGDIFF</v>
      </c>
    </row>
    <row r="343" spans="1:17" x14ac:dyDescent="0.3">
      <c r="A343" t="s">
        <v>649</v>
      </c>
      <c r="B343" s="1">
        <v>8197</v>
      </c>
      <c r="C343" t="b">
        <v>1</v>
      </c>
      <c r="D343">
        <v>1945</v>
      </c>
      <c r="E343" t="s">
        <v>650</v>
      </c>
      <c r="F343" s="1">
        <v>3819</v>
      </c>
      <c r="G343" t="b">
        <v>1</v>
      </c>
      <c r="H343">
        <v>-1</v>
      </c>
      <c r="I343" s="1">
        <v>15185</v>
      </c>
      <c r="J343" s="1">
        <v>16231</v>
      </c>
      <c r="K343">
        <v>0</v>
      </c>
      <c r="L343" t="b">
        <v>1</v>
      </c>
      <c r="N343" s="3">
        <f t="shared" ca="1" si="22"/>
        <v>34562</v>
      </c>
      <c r="O343">
        <f t="shared" si="20"/>
        <v>1046</v>
      </c>
      <c r="P343" s="3">
        <f t="shared" ca="1" si="23"/>
        <v>38940</v>
      </c>
      <c r="Q343" t="str">
        <f t="shared" si="21"/>
        <v>BIGDIFF</v>
      </c>
    </row>
    <row r="344" spans="1:17" x14ac:dyDescent="0.3">
      <c r="A344" t="s">
        <v>651</v>
      </c>
      <c r="B344" s="1">
        <v>24422</v>
      </c>
      <c r="C344" t="b">
        <v>1</v>
      </c>
      <c r="D344">
        <v>1167</v>
      </c>
      <c r="E344" t="s">
        <v>652</v>
      </c>
      <c r="F344" t="s">
        <v>2</v>
      </c>
      <c r="G344" t="b">
        <v>0</v>
      </c>
      <c r="H344">
        <v>-1</v>
      </c>
      <c r="I344" s="1">
        <v>34335</v>
      </c>
      <c r="J344" s="1">
        <v>38718</v>
      </c>
      <c r="K344">
        <v>2</v>
      </c>
      <c r="L344" t="b">
        <v>1</v>
      </c>
      <c r="N344" s="3">
        <f t="shared" ca="1" si="22"/>
        <v>18337</v>
      </c>
      <c r="O344">
        <f t="shared" si="20"/>
        <v>4383</v>
      </c>
      <c r="P344" s="3" t="e">
        <f t="shared" ca="1" si="23"/>
        <v>#VALUE!</v>
      </c>
      <c r="Q344" t="str">
        <f t="shared" si="21"/>
        <v>BIGDIFF</v>
      </c>
    </row>
    <row r="345" spans="1:17" x14ac:dyDescent="0.3">
      <c r="A345" t="s">
        <v>653</v>
      </c>
      <c r="B345" s="1">
        <v>26921</v>
      </c>
      <c r="C345" t="b">
        <v>1</v>
      </c>
      <c r="D345">
        <v>926</v>
      </c>
      <c r="E345" t="s">
        <v>654</v>
      </c>
      <c r="F345" t="s">
        <v>2</v>
      </c>
      <c r="G345" t="b">
        <v>1</v>
      </c>
      <c r="H345">
        <v>-1</v>
      </c>
      <c r="I345" s="1">
        <v>38878</v>
      </c>
      <c r="J345" t="s">
        <v>2</v>
      </c>
      <c r="K345">
        <v>2</v>
      </c>
      <c r="L345" t="b">
        <v>0</v>
      </c>
      <c r="N345" s="3">
        <f t="shared" ca="1" si="22"/>
        <v>15838</v>
      </c>
      <c r="O345" t="b">
        <f t="shared" si="20"/>
        <v>0</v>
      </c>
      <c r="P345" s="3" t="e">
        <f t="shared" ca="1" si="23"/>
        <v>#VALUE!</v>
      </c>
      <c r="Q345" t="str">
        <f t="shared" si="21"/>
        <v>BIGDIFF</v>
      </c>
    </row>
    <row r="346" spans="1:17" x14ac:dyDescent="0.3">
      <c r="A346" t="s">
        <v>655</v>
      </c>
      <c r="B346" s="1">
        <v>25476</v>
      </c>
      <c r="C346" t="b">
        <v>1</v>
      </c>
      <c r="D346">
        <v>1825</v>
      </c>
      <c r="E346" t="s">
        <v>656</v>
      </c>
      <c r="F346" t="s">
        <v>2</v>
      </c>
      <c r="G346" t="b">
        <v>0</v>
      </c>
      <c r="H346">
        <v>-1</v>
      </c>
      <c r="I346" t="s">
        <v>2</v>
      </c>
      <c r="J346" s="1">
        <v>40544</v>
      </c>
      <c r="K346">
        <v>1</v>
      </c>
      <c r="L346" t="b">
        <v>1</v>
      </c>
      <c r="N346" s="3">
        <f t="shared" ca="1" si="22"/>
        <v>17283</v>
      </c>
      <c r="O346" t="e">
        <f t="shared" si="20"/>
        <v>#VALUE!</v>
      </c>
      <c r="P346" s="3" t="e">
        <f t="shared" ca="1" si="23"/>
        <v>#VALUE!</v>
      </c>
      <c r="Q346" t="str">
        <f t="shared" si="21"/>
        <v>BIGDIFF</v>
      </c>
    </row>
    <row r="347" spans="1:17" x14ac:dyDescent="0.3">
      <c r="A347" t="s">
        <v>657</v>
      </c>
      <c r="B347" s="1">
        <v>19495</v>
      </c>
      <c r="C347" t="b">
        <v>1</v>
      </c>
      <c r="D347">
        <v>611</v>
      </c>
      <c r="E347" t="s">
        <v>658</v>
      </c>
      <c r="F347" s="1">
        <v>23279</v>
      </c>
      <c r="G347" t="b">
        <v>1</v>
      </c>
      <c r="H347">
        <v>-1</v>
      </c>
      <c r="I347" s="1">
        <v>37107</v>
      </c>
      <c r="J347" t="s">
        <v>2</v>
      </c>
      <c r="K347">
        <v>2</v>
      </c>
      <c r="L347" t="b">
        <v>0</v>
      </c>
      <c r="N347" s="3">
        <f t="shared" ca="1" si="22"/>
        <v>23264</v>
      </c>
      <c r="O347" t="b">
        <f t="shared" si="20"/>
        <v>0</v>
      </c>
      <c r="P347" s="3">
        <f t="shared" ca="1" si="23"/>
        <v>19480</v>
      </c>
      <c r="Q347" t="str">
        <f t="shared" si="21"/>
        <v>BIGDIFF</v>
      </c>
    </row>
    <row r="348" spans="1:17" x14ac:dyDescent="0.3">
      <c r="A348" t="s">
        <v>659</v>
      </c>
      <c r="B348" s="1">
        <v>18949</v>
      </c>
      <c r="C348" t="b">
        <v>1</v>
      </c>
      <c r="D348">
        <v>1366</v>
      </c>
      <c r="E348" t="s">
        <v>660</v>
      </c>
      <c r="F348" t="s">
        <v>2</v>
      </c>
      <c r="G348" t="b">
        <v>0</v>
      </c>
      <c r="H348">
        <v>-1</v>
      </c>
      <c r="I348" t="s">
        <v>2</v>
      </c>
      <c r="J348" s="1">
        <v>35431</v>
      </c>
      <c r="K348">
        <v>2</v>
      </c>
      <c r="L348" t="b">
        <v>1</v>
      </c>
      <c r="N348" s="3">
        <f t="shared" ca="1" si="22"/>
        <v>23810</v>
      </c>
      <c r="O348" t="e">
        <f t="shared" si="20"/>
        <v>#VALUE!</v>
      </c>
      <c r="P348" s="3" t="e">
        <f t="shared" ca="1" si="23"/>
        <v>#VALUE!</v>
      </c>
      <c r="Q348" t="str">
        <f t="shared" si="21"/>
        <v>BIGDIFF</v>
      </c>
    </row>
    <row r="349" spans="1:17" x14ac:dyDescent="0.3">
      <c r="A349" t="s">
        <v>661</v>
      </c>
      <c r="B349" s="1">
        <v>16071</v>
      </c>
      <c r="C349" t="b">
        <v>1</v>
      </c>
      <c r="D349">
        <v>1193</v>
      </c>
      <c r="E349" t="s">
        <v>662</v>
      </c>
      <c r="F349" t="s">
        <v>2</v>
      </c>
      <c r="G349" t="b">
        <v>0</v>
      </c>
      <c r="H349">
        <v>-1</v>
      </c>
      <c r="I349" s="1">
        <v>37897</v>
      </c>
      <c r="J349" s="1">
        <v>38391</v>
      </c>
      <c r="K349">
        <v>0</v>
      </c>
      <c r="L349" t="b">
        <v>1</v>
      </c>
      <c r="N349" s="3">
        <f t="shared" ca="1" si="22"/>
        <v>26688</v>
      </c>
      <c r="O349">
        <f t="shared" si="20"/>
        <v>494</v>
      </c>
      <c r="P349" s="3" t="e">
        <f t="shared" ca="1" si="23"/>
        <v>#VALUE!</v>
      </c>
      <c r="Q349" t="str">
        <f t="shared" si="21"/>
        <v>BIGDIFF</v>
      </c>
    </row>
    <row r="350" spans="1:17" x14ac:dyDescent="0.3">
      <c r="A350" t="s">
        <v>663</v>
      </c>
      <c r="B350" s="1">
        <v>23034</v>
      </c>
      <c r="C350" t="b">
        <v>1</v>
      </c>
      <c r="D350">
        <v>1524</v>
      </c>
      <c r="E350" t="s">
        <v>664</v>
      </c>
      <c r="F350" t="s">
        <v>2</v>
      </c>
      <c r="G350" t="b">
        <v>0</v>
      </c>
      <c r="H350">
        <v>-1</v>
      </c>
      <c r="I350" s="1">
        <v>29587</v>
      </c>
      <c r="J350" s="1">
        <v>30317</v>
      </c>
      <c r="K350">
        <v>0</v>
      </c>
      <c r="L350" t="b">
        <v>1</v>
      </c>
      <c r="N350" s="3">
        <f t="shared" ca="1" si="22"/>
        <v>19725</v>
      </c>
      <c r="O350">
        <f t="shared" si="20"/>
        <v>730</v>
      </c>
      <c r="P350" s="3" t="e">
        <f t="shared" ca="1" si="23"/>
        <v>#VALUE!</v>
      </c>
      <c r="Q350" t="str">
        <f t="shared" si="21"/>
        <v>BIGDIFF</v>
      </c>
    </row>
    <row r="351" spans="1:17" x14ac:dyDescent="0.3">
      <c r="A351" t="s">
        <v>665</v>
      </c>
      <c r="B351" s="1">
        <v>13380</v>
      </c>
      <c r="C351" t="b">
        <v>1</v>
      </c>
      <c r="D351">
        <v>930</v>
      </c>
      <c r="E351" t="s">
        <v>666</v>
      </c>
      <c r="F351" t="s">
        <v>2</v>
      </c>
      <c r="G351" t="b">
        <v>0</v>
      </c>
      <c r="H351">
        <v>-1</v>
      </c>
      <c r="I351" s="1">
        <v>40005</v>
      </c>
      <c r="J351" t="s">
        <v>2</v>
      </c>
      <c r="K351">
        <v>0</v>
      </c>
      <c r="L351" t="b">
        <v>0</v>
      </c>
      <c r="N351" s="3">
        <f t="shared" ca="1" si="22"/>
        <v>29379</v>
      </c>
      <c r="O351" t="b">
        <f t="shared" si="20"/>
        <v>0</v>
      </c>
      <c r="P351" s="3" t="e">
        <f t="shared" ca="1" si="23"/>
        <v>#VALUE!</v>
      </c>
      <c r="Q351" t="str">
        <f t="shared" si="21"/>
        <v>BIGDIFF</v>
      </c>
    </row>
    <row r="352" spans="1:17" x14ac:dyDescent="0.3">
      <c r="A352" t="s">
        <v>667</v>
      </c>
      <c r="B352" s="1">
        <v>27549</v>
      </c>
      <c r="C352" t="b">
        <v>1</v>
      </c>
      <c r="D352">
        <v>307</v>
      </c>
      <c r="E352" t="s">
        <v>668</v>
      </c>
      <c r="F352" s="1">
        <v>26618</v>
      </c>
      <c r="G352" t="b">
        <v>1</v>
      </c>
      <c r="H352">
        <v>705</v>
      </c>
      <c r="I352" s="1">
        <v>35152</v>
      </c>
      <c r="J352" s="1">
        <v>36194</v>
      </c>
      <c r="K352">
        <v>0</v>
      </c>
      <c r="L352" t="b">
        <v>1</v>
      </c>
      <c r="N352" s="3">
        <f t="shared" ca="1" si="22"/>
        <v>15210</v>
      </c>
      <c r="O352">
        <f t="shared" si="20"/>
        <v>1042</v>
      </c>
      <c r="P352" s="3">
        <f t="shared" ca="1" si="23"/>
        <v>16141</v>
      </c>
      <c r="Q352">
        <f t="shared" si="21"/>
        <v>398</v>
      </c>
    </row>
    <row r="353" spans="1:17" x14ac:dyDescent="0.3">
      <c r="A353" t="s">
        <v>669</v>
      </c>
      <c r="B353" s="1">
        <v>21616</v>
      </c>
      <c r="C353" t="b">
        <v>1</v>
      </c>
      <c r="D353">
        <v>1685</v>
      </c>
      <c r="E353" t="s">
        <v>670</v>
      </c>
      <c r="F353" t="s">
        <v>2</v>
      </c>
      <c r="G353" t="b">
        <v>1</v>
      </c>
      <c r="H353">
        <v>-1</v>
      </c>
      <c r="I353" s="1">
        <v>32874</v>
      </c>
      <c r="J353" t="s">
        <v>2</v>
      </c>
      <c r="K353">
        <v>1</v>
      </c>
      <c r="L353" t="b">
        <v>0</v>
      </c>
      <c r="N353" s="3">
        <f t="shared" ca="1" si="22"/>
        <v>21143</v>
      </c>
      <c r="O353" t="b">
        <f t="shared" si="20"/>
        <v>0</v>
      </c>
      <c r="P353" s="3" t="e">
        <f t="shared" ca="1" si="23"/>
        <v>#VALUE!</v>
      </c>
      <c r="Q353" t="str">
        <f t="shared" si="21"/>
        <v>BIGDIFF</v>
      </c>
    </row>
    <row r="354" spans="1:17" x14ac:dyDescent="0.3">
      <c r="A354" t="s">
        <v>671</v>
      </c>
      <c r="B354" s="1">
        <v>29136</v>
      </c>
      <c r="C354" t="b">
        <v>1</v>
      </c>
      <c r="D354">
        <v>1628</v>
      </c>
      <c r="E354" t="s">
        <v>672</v>
      </c>
      <c r="F354" s="1">
        <v>27143</v>
      </c>
      <c r="G354" t="b">
        <v>1</v>
      </c>
      <c r="H354">
        <v>-1</v>
      </c>
      <c r="I354" s="1">
        <v>39578</v>
      </c>
      <c r="J354" t="s">
        <v>2</v>
      </c>
      <c r="K354">
        <v>0</v>
      </c>
      <c r="L354" t="b">
        <v>1</v>
      </c>
      <c r="N354" s="3">
        <f t="shared" ca="1" si="22"/>
        <v>13623</v>
      </c>
      <c r="O354" t="b">
        <f t="shared" si="20"/>
        <v>0</v>
      </c>
      <c r="P354" s="3">
        <f t="shared" ca="1" si="23"/>
        <v>15616</v>
      </c>
      <c r="Q354" t="str">
        <f t="shared" si="21"/>
        <v>BIGDIFF</v>
      </c>
    </row>
    <row r="355" spans="1:17" x14ac:dyDescent="0.3">
      <c r="A355" t="s">
        <v>673</v>
      </c>
      <c r="B355" s="1">
        <v>14079</v>
      </c>
      <c r="C355" t="b">
        <v>1</v>
      </c>
      <c r="D355">
        <v>733</v>
      </c>
      <c r="E355" t="s">
        <v>674</v>
      </c>
      <c r="F355" t="s">
        <v>2</v>
      </c>
      <c r="G355" t="b">
        <v>1</v>
      </c>
      <c r="H355">
        <v>-1</v>
      </c>
      <c r="I355" s="1">
        <v>24569</v>
      </c>
      <c r="J355" t="s">
        <v>2</v>
      </c>
      <c r="K355">
        <v>3</v>
      </c>
      <c r="L355" t="b">
        <v>0</v>
      </c>
      <c r="N355" s="3">
        <f t="shared" ca="1" si="22"/>
        <v>28680</v>
      </c>
      <c r="O355" t="b">
        <f t="shared" si="20"/>
        <v>0</v>
      </c>
      <c r="P355" s="3" t="e">
        <f t="shared" ca="1" si="23"/>
        <v>#VALUE!</v>
      </c>
      <c r="Q355" t="str">
        <f t="shared" si="21"/>
        <v>BIGDIFF</v>
      </c>
    </row>
    <row r="356" spans="1:17" x14ac:dyDescent="0.3">
      <c r="A356" t="s">
        <v>675</v>
      </c>
      <c r="B356" s="1">
        <v>25230</v>
      </c>
      <c r="C356" t="b">
        <v>1</v>
      </c>
      <c r="D356">
        <v>2489</v>
      </c>
      <c r="E356" t="s">
        <v>676</v>
      </c>
      <c r="F356" s="1">
        <v>25672</v>
      </c>
      <c r="G356" t="b">
        <v>1</v>
      </c>
      <c r="H356">
        <v>-1</v>
      </c>
      <c r="I356" s="1">
        <v>38619</v>
      </c>
      <c r="J356" t="s">
        <v>2</v>
      </c>
      <c r="K356">
        <v>1</v>
      </c>
      <c r="L356" t="b">
        <v>0</v>
      </c>
      <c r="N356" s="3">
        <f t="shared" ca="1" si="22"/>
        <v>17529</v>
      </c>
      <c r="O356" t="b">
        <f t="shared" si="20"/>
        <v>0</v>
      </c>
      <c r="P356" s="3">
        <f t="shared" ca="1" si="23"/>
        <v>17087</v>
      </c>
      <c r="Q356" t="str">
        <f t="shared" si="21"/>
        <v>BIGDIFF</v>
      </c>
    </row>
    <row r="357" spans="1:17" x14ac:dyDescent="0.3">
      <c r="A357" t="s">
        <v>677</v>
      </c>
      <c r="B357" s="1">
        <v>20786</v>
      </c>
      <c r="C357" t="b">
        <v>1</v>
      </c>
      <c r="D357">
        <v>1161</v>
      </c>
      <c r="E357" t="s">
        <v>678</v>
      </c>
      <c r="F357" s="1">
        <v>21121</v>
      </c>
      <c r="G357" t="b">
        <v>1</v>
      </c>
      <c r="H357">
        <v>-1</v>
      </c>
      <c r="I357" s="1">
        <v>31778</v>
      </c>
      <c r="J357" s="1">
        <v>35065</v>
      </c>
      <c r="K357">
        <v>1</v>
      </c>
      <c r="L357" t="b">
        <v>1</v>
      </c>
      <c r="N357" s="3">
        <f t="shared" ca="1" si="22"/>
        <v>21973</v>
      </c>
      <c r="O357">
        <f t="shared" si="20"/>
        <v>3287</v>
      </c>
      <c r="P357" s="3">
        <f t="shared" ca="1" si="23"/>
        <v>21638</v>
      </c>
      <c r="Q357" t="str">
        <f t="shared" si="21"/>
        <v>BIGDIFF</v>
      </c>
    </row>
    <row r="358" spans="1:17" x14ac:dyDescent="0.3">
      <c r="A358" t="s">
        <v>679</v>
      </c>
      <c r="B358" s="1">
        <v>28895</v>
      </c>
      <c r="C358" t="b">
        <v>1</v>
      </c>
      <c r="D358">
        <v>2386</v>
      </c>
      <c r="E358" t="s">
        <v>680</v>
      </c>
      <c r="F358" s="1">
        <v>26113</v>
      </c>
      <c r="G358" t="b">
        <v>1</v>
      </c>
      <c r="H358">
        <v>-1</v>
      </c>
      <c r="I358" s="1">
        <v>42064</v>
      </c>
      <c r="J358" t="s">
        <v>2</v>
      </c>
      <c r="K358">
        <v>1</v>
      </c>
      <c r="L358" t="b">
        <v>0</v>
      </c>
      <c r="N358" s="3">
        <f t="shared" ca="1" si="22"/>
        <v>13864</v>
      </c>
      <c r="O358" t="b">
        <f t="shared" si="20"/>
        <v>0</v>
      </c>
      <c r="P358" s="3">
        <f t="shared" ca="1" si="23"/>
        <v>16646</v>
      </c>
      <c r="Q358" t="str">
        <f t="shared" si="21"/>
        <v>BIGDIFF</v>
      </c>
    </row>
    <row r="359" spans="1:17" x14ac:dyDescent="0.3">
      <c r="A359" t="s">
        <v>681</v>
      </c>
      <c r="B359" s="1">
        <v>23334</v>
      </c>
      <c r="C359" t="b">
        <v>1</v>
      </c>
      <c r="D359">
        <v>1368</v>
      </c>
      <c r="E359" t="s">
        <v>682</v>
      </c>
      <c r="F359" s="1">
        <v>24669</v>
      </c>
      <c r="G359" t="b">
        <v>1</v>
      </c>
      <c r="H359">
        <v>-1</v>
      </c>
      <c r="I359" s="1">
        <v>37500</v>
      </c>
      <c r="J359" s="1">
        <v>42005</v>
      </c>
      <c r="K359">
        <v>1</v>
      </c>
      <c r="L359" t="b">
        <v>1</v>
      </c>
      <c r="N359" s="3">
        <f t="shared" ca="1" si="22"/>
        <v>19425</v>
      </c>
      <c r="O359">
        <f t="shared" si="20"/>
        <v>4505</v>
      </c>
      <c r="P359" s="3">
        <f t="shared" ca="1" si="23"/>
        <v>18090</v>
      </c>
      <c r="Q359" t="str">
        <f t="shared" si="21"/>
        <v>BIGDIFF</v>
      </c>
    </row>
    <row r="360" spans="1:17" x14ac:dyDescent="0.3">
      <c r="A360" t="s">
        <v>683</v>
      </c>
      <c r="B360" s="1">
        <v>12284</v>
      </c>
      <c r="C360" t="b">
        <v>1</v>
      </c>
      <c r="D360">
        <v>1411</v>
      </c>
      <c r="E360" t="s">
        <v>684</v>
      </c>
      <c r="F360" s="1">
        <v>24280</v>
      </c>
      <c r="G360" t="b">
        <v>1</v>
      </c>
      <c r="H360">
        <v>1954</v>
      </c>
      <c r="I360" s="1">
        <v>32750</v>
      </c>
      <c r="J360" t="s">
        <v>2</v>
      </c>
      <c r="K360">
        <v>2</v>
      </c>
      <c r="L360" t="b">
        <v>0</v>
      </c>
      <c r="N360" s="3">
        <f t="shared" ca="1" si="22"/>
        <v>30475</v>
      </c>
      <c r="O360" t="b">
        <f t="shared" si="20"/>
        <v>0</v>
      </c>
      <c r="P360" s="3">
        <f t="shared" ca="1" si="23"/>
        <v>18479</v>
      </c>
      <c r="Q360">
        <f t="shared" si="21"/>
        <v>543</v>
      </c>
    </row>
    <row r="361" spans="1:17" x14ac:dyDescent="0.3">
      <c r="A361" t="s">
        <v>685</v>
      </c>
      <c r="B361" s="1">
        <v>28277</v>
      </c>
      <c r="C361" t="b">
        <v>1</v>
      </c>
      <c r="D361">
        <v>1469</v>
      </c>
      <c r="E361" t="s">
        <v>686</v>
      </c>
      <c r="F361" t="s">
        <v>2</v>
      </c>
      <c r="G361" t="b">
        <v>0</v>
      </c>
      <c r="H361">
        <v>-1</v>
      </c>
      <c r="I361" s="1">
        <v>41643</v>
      </c>
      <c r="J361" t="s">
        <v>2</v>
      </c>
      <c r="K361">
        <v>0</v>
      </c>
      <c r="L361" t="b">
        <v>0</v>
      </c>
      <c r="N361" s="3">
        <f t="shared" ca="1" si="22"/>
        <v>14482</v>
      </c>
      <c r="O361" t="b">
        <f t="shared" si="20"/>
        <v>0</v>
      </c>
      <c r="P361" s="3" t="e">
        <f t="shared" ca="1" si="23"/>
        <v>#VALUE!</v>
      </c>
      <c r="Q361" t="str">
        <f t="shared" si="21"/>
        <v>BIGDIFF</v>
      </c>
    </row>
    <row r="362" spans="1:17" x14ac:dyDescent="0.3">
      <c r="A362" t="s">
        <v>663</v>
      </c>
      <c r="B362" s="1">
        <v>23034</v>
      </c>
      <c r="C362" t="b">
        <v>1</v>
      </c>
      <c r="D362">
        <v>1524</v>
      </c>
      <c r="E362" t="s">
        <v>687</v>
      </c>
      <c r="F362" t="s">
        <v>2</v>
      </c>
      <c r="G362" t="b">
        <v>1</v>
      </c>
      <c r="H362">
        <v>-1</v>
      </c>
      <c r="I362" s="1">
        <v>38139</v>
      </c>
      <c r="J362" s="1">
        <v>39448</v>
      </c>
      <c r="K362">
        <v>0</v>
      </c>
      <c r="L362" t="b">
        <v>1</v>
      </c>
      <c r="N362" s="3">
        <f t="shared" ca="1" si="22"/>
        <v>19725</v>
      </c>
      <c r="O362">
        <f t="shared" si="20"/>
        <v>1309</v>
      </c>
      <c r="P362" s="3" t="e">
        <f t="shared" ca="1" si="23"/>
        <v>#VALUE!</v>
      </c>
      <c r="Q362" t="str">
        <f t="shared" si="21"/>
        <v>BIGDIFF</v>
      </c>
    </row>
    <row r="363" spans="1:17" x14ac:dyDescent="0.3">
      <c r="A363" t="s">
        <v>688</v>
      </c>
      <c r="B363" s="1">
        <v>24333</v>
      </c>
      <c r="C363" t="b">
        <v>1</v>
      </c>
      <c r="D363">
        <v>1048</v>
      </c>
      <c r="E363" t="s">
        <v>689</v>
      </c>
      <c r="F363" s="1">
        <v>24211</v>
      </c>
      <c r="G363" t="b">
        <v>1</v>
      </c>
      <c r="H363">
        <v>-1</v>
      </c>
      <c r="I363" s="1">
        <v>33970</v>
      </c>
      <c r="J363" s="1">
        <v>35605</v>
      </c>
      <c r="K363">
        <v>0</v>
      </c>
      <c r="L363" t="b">
        <v>1</v>
      </c>
      <c r="N363" s="3">
        <f t="shared" ca="1" si="22"/>
        <v>18426</v>
      </c>
      <c r="O363">
        <f t="shared" si="20"/>
        <v>1635</v>
      </c>
      <c r="P363" s="3">
        <f t="shared" ca="1" si="23"/>
        <v>18548</v>
      </c>
      <c r="Q363" t="str">
        <f t="shared" si="21"/>
        <v>BIGDIFF</v>
      </c>
    </row>
    <row r="364" spans="1:17" x14ac:dyDescent="0.3">
      <c r="A364" t="s">
        <v>690</v>
      </c>
      <c r="B364" s="1">
        <v>22535</v>
      </c>
      <c r="C364" t="b">
        <v>1</v>
      </c>
      <c r="D364">
        <v>1393</v>
      </c>
      <c r="E364" t="s">
        <v>691</v>
      </c>
      <c r="F364" s="1">
        <v>22780</v>
      </c>
      <c r="G364" t="b">
        <v>1</v>
      </c>
      <c r="H364">
        <v>-1</v>
      </c>
      <c r="I364" s="1">
        <v>32753</v>
      </c>
      <c r="J364" s="1">
        <v>33604</v>
      </c>
      <c r="K364">
        <v>0</v>
      </c>
      <c r="L364" t="b">
        <v>1</v>
      </c>
      <c r="N364" s="3">
        <f t="shared" ca="1" si="22"/>
        <v>20224</v>
      </c>
      <c r="O364">
        <f t="shared" si="20"/>
        <v>851</v>
      </c>
      <c r="P364" s="3">
        <f t="shared" ca="1" si="23"/>
        <v>19979</v>
      </c>
      <c r="Q364" t="str">
        <f t="shared" si="21"/>
        <v>BIGDIFF</v>
      </c>
    </row>
    <row r="365" spans="1:17" x14ac:dyDescent="0.3">
      <c r="A365" t="s">
        <v>252</v>
      </c>
      <c r="B365" s="1">
        <v>16115</v>
      </c>
      <c r="C365" t="b">
        <v>1</v>
      </c>
      <c r="D365">
        <v>1545</v>
      </c>
      <c r="E365" t="s">
        <v>692</v>
      </c>
      <c r="F365" t="s">
        <v>2</v>
      </c>
      <c r="G365" t="b">
        <v>1</v>
      </c>
      <c r="H365">
        <v>-1</v>
      </c>
      <c r="I365" s="1">
        <v>28114</v>
      </c>
      <c r="J365" s="1">
        <v>29221</v>
      </c>
      <c r="K365">
        <v>0</v>
      </c>
      <c r="L365" t="b">
        <v>1</v>
      </c>
      <c r="N365" s="3">
        <f t="shared" ca="1" si="22"/>
        <v>26644</v>
      </c>
      <c r="O365">
        <f t="shared" si="20"/>
        <v>1107</v>
      </c>
      <c r="P365" s="3" t="e">
        <f t="shared" ca="1" si="23"/>
        <v>#VALUE!</v>
      </c>
      <c r="Q365" t="str">
        <f t="shared" si="21"/>
        <v>BIGDIFF</v>
      </c>
    </row>
    <row r="366" spans="1:17" x14ac:dyDescent="0.3">
      <c r="A366" t="s">
        <v>693</v>
      </c>
      <c r="B366" s="1">
        <v>23238</v>
      </c>
      <c r="C366" t="b">
        <v>1</v>
      </c>
      <c r="D366">
        <v>1388</v>
      </c>
      <c r="E366" t="s">
        <v>694</v>
      </c>
      <c r="F366" t="s">
        <v>2</v>
      </c>
      <c r="G366" t="b">
        <v>1</v>
      </c>
      <c r="H366">
        <v>-1</v>
      </c>
      <c r="I366" t="s">
        <v>2</v>
      </c>
      <c r="J366" t="s">
        <v>2</v>
      </c>
      <c r="K366">
        <v>2</v>
      </c>
      <c r="L366" t="b">
        <v>0</v>
      </c>
      <c r="N366" s="3">
        <f t="shared" ca="1" si="22"/>
        <v>19521</v>
      </c>
      <c r="O366" t="b">
        <f t="shared" si="20"/>
        <v>0</v>
      </c>
      <c r="P366" s="3" t="e">
        <f t="shared" ca="1" si="23"/>
        <v>#VALUE!</v>
      </c>
      <c r="Q366" t="str">
        <f t="shared" si="21"/>
        <v>BIGDIFF</v>
      </c>
    </row>
    <row r="367" spans="1:17" x14ac:dyDescent="0.3">
      <c r="A367" t="s">
        <v>695</v>
      </c>
      <c r="B367" s="1">
        <v>22207</v>
      </c>
      <c r="C367" t="b">
        <v>1</v>
      </c>
      <c r="D367">
        <v>750</v>
      </c>
      <c r="E367" t="s">
        <v>696</v>
      </c>
      <c r="F367" s="1">
        <v>23932</v>
      </c>
      <c r="G367" t="b">
        <v>1</v>
      </c>
      <c r="H367">
        <v>-1</v>
      </c>
      <c r="I367" s="1">
        <v>34368</v>
      </c>
      <c r="J367" s="1">
        <v>35431</v>
      </c>
      <c r="K367">
        <v>1</v>
      </c>
      <c r="L367" t="b">
        <v>1</v>
      </c>
      <c r="N367" s="3">
        <f t="shared" ca="1" si="22"/>
        <v>20552</v>
      </c>
      <c r="O367">
        <f t="shared" si="20"/>
        <v>1063</v>
      </c>
      <c r="P367" s="3">
        <f t="shared" ca="1" si="23"/>
        <v>18827</v>
      </c>
      <c r="Q367" t="str">
        <f t="shared" si="21"/>
        <v>BIGDIFF</v>
      </c>
    </row>
    <row r="368" spans="1:17" x14ac:dyDescent="0.3">
      <c r="A368" t="s">
        <v>386</v>
      </c>
      <c r="B368" s="1">
        <v>18272</v>
      </c>
      <c r="C368" t="b">
        <v>1</v>
      </c>
      <c r="D368">
        <v>2198</v>
      </c>
      <c r="E368" t="s">
        <v>697</v>
      </c>
      <c r="F368" t="s">
        <v>2</v>
      </c>
      <c r="G368" t="b">
        <v>0</v>
      </c>
      <c r="H368">
        <v>-1</v>
      </c>
      <c r="I368" s="1">
        <v>32143</v>
      </c>
      <c r="J368" s="1">
        <v>37987</v>
      </c>
      <c r="K368">
        <v>0</v>
      </c>
      <c r="L368" t="b">
        <v>1</v>
      </c>
      <c r="N368" s="3">
        <f t="shared" ca="1" si="22"/>
        <v>24487</v>
      </c>
      <c r="O368">
        <f t="shared" si="20"/>
        <v>5844</v>
      </c>
      <c r="P368" s="3" t="e">
        <f t="shared" ca="1" si="23"/>
        <v>#VALUE!</v>
      </c>
      <c r="Q368" t="str">
        <f t="shared" si="21"/>
        <v>BIGDIFF</v>
      </c>
    </row>
    <row r="369" spans="1:17" x14ac:dyDescent="0.3">
      <c r="A369" t="s">
        <v>698</v>
      </c>
      <c r="B369" s="1">
        <v>25734</v>
      </c>
      <c r="C369" t="b">
        <v>1</v>
      </c>
      <c r="D369">
        <v>350</v>
      </c>
      <c r="E369" t="s">
        <v>699</v>
      </c>
      <c r="F369" t="s">
        <v>2</v>
      </c>
      <c r="G369" t="b">
        <v>1</v>
      </c>
      <c r="H369">
        <v>-1</v>
      </c>
      <c r="I369" s="1">
        <v>37821</v>
      </c>
      <c r="J369" t="s">
        <v>2</v>
      </c>
      <c r="K369">
        <v>1</v>
      </c>
      <c r="L369" t="b">
        <v>0</v>
      </c>
      <c r="N369" s="3">
        <f t="shared" ca="1" si="22"/>
        <v>17025</v>
      </c>
      <c r="O369" t="b">
        <f t="shared" si="20"/>
        <v>0</v>
      </c>
      <c r="P369" s="3" t="e">
        <f t="shared" ca="1" si="23"/>
        <v>#VALUE!</v>
      </c>
      <c r="Q369" t="str">
        <f t="shared" si="21"/>
        <v>BIGDIFF</v>
      </c>
    </row>
    <row r="370" spans="1:17" x14ac:dyDescent="0.3">
      <c r="A370" t="s">
        <v>700</v>
      </c>
      <c r="B370" s="1">
        <v>30104</v>
      </c>
      <c r="C370" t="b">
        <v>1</v>
      </c>
      <c r="D370">
        <v>1207</v>
      </c>
      <c r="E370" t="s">
        <v>701</v>
      </c>
      <c r="F370" t="s">
        <v>2</v>
      </c>
      <c r="G370" t="b">
        <v>1</v>
      </c>
      <c r="H370">
        <v>-1</v>
      </c>
      <c r="I370" s="1">
        <v>37736</v>
      </c>
      <c r="J370" s="1">
        <v>40544</v>
      </c>
      <c r="K370">
        <v>0</v>
      </c>
      <c r="L370" t="b">
        <v>1</v>
      </c>
      <c r="N370" s="3">
        <f t="shared" ca="1" si="22"/>
        <v>12655</v>
      </c>
      <c r="O370">
        <f t="shared" si="20"/>
        <v>2808</v>
      </c>
      <c r="P370" s="3" t="e">
        <f t="shared" ca="1" si="23"/>
        <v>#VALUE!</v>
      </c>
      <c r="Q370" t="str">
        <f t="shared" si="21"/>
        <v>BIGDIFF</v>
      </c>
    </row>
    <row r="371" spans="1:17" x14ac:dyDescent="0.3">
      <c r="A371" t="s">
        <v>227</v>
      </c>
      <c r="B371" s="1">
        <v>10234</v>
      </c>
      <c r="C371" t="b">
        <v>1</v>
      </c>
      <c r="D371">
        <v>2397</v>
      </c>
      <c r="E371" t="s">
        <v>702</v>
      </c>
      <c r="F371" t="s">
        <v>2</v>
      </c>
      <c r="G371" t="b">
        <v>0</v>
      </c>
      <c r="H371">
        <v>-1</v>
      </c>
      <c r="I371" s="1">
        <v>24473</v>
      </c>
      <c r="J371" s="1">
        <v>25934</v>
      </c>
      <c r="K371">
        <v>3</v>
      </c>
      <c r="L371" t="b">
        <v>1</v>
      </c>
      <c r="N371" s="3">
        <f t="shared" ca="1" si="22"/>
        <v>32525</v>
      </c>
      <c r="O371">
        <f t="shared" si="20"/>
        <v>1461</v>
      </c>
      <c r="P371" s="3" t="e">
        <f t="shared" ca="1" si="23"/>
        <v>#VALUE!</v>
      </c>
      <c r="Q371" t="str">
        <f t="shared" si="21"/>
        <v>BIGDIFF</v>
      </c>
    </row>
    <row r="372" spans="1:17" x14ac:dyDescent="0.3">
      <c r="A372" t="s">
        <v>703</v>
      </c>
      <c r="B372" s="1">
        <v>29985</v>
      </c>
      <c r="C372" t="b">
        <v>1</v>
      </c>
      <c r="D372">
        <v>626</v>
      </c>
      <c r="E372" t="s">
        <v>704</v>
      </c>
      <c r="F372" t="s">
        <v>2</v>
      </c>
      <c r="G372" t="b">
        <v>1</v>
      </c>
      <c r="H372">
        <v>-1</v>
      </c>
      <c r="I372" s="1">
        <v>40405</v>
      </c>
      <c r="J372" t="s">
        <v>2</v>
      </c>
      <c r="K372">
        <v>1</v>
      </c>
      <c r="L372" t="b">
        <v>0</v>
      </c>
      <c r="N372" s="3">
        <f t="shared" ca="1" si="22"/>
        <v>12774</v>
      </c>
      <c r="O372" t="b">
        <f t="shared" si="20"/>
        <v>0</v>
      </c>
      <c r="P372" s="3" t="e">
        <f t="shared" ca="1" si="23"/>
        <v>#VALUE!</v>
      </c>
      <c r="Q372" t="str">
        <f t="shared" si="21"/>
        <v>BIGDIFF</v>
      </c>
    </row>
    <row r="373" spans="1:17" x14ac:dyDescent="0.3">
      <c r="A373" t="s">
        <v>705</v>
      </c>
      <c r="B373" s="1">
        <v>23439</v>
      </c>
      <c r="C373" t="b">
        <v>1</v>
      </c>
      <c r="D373">
        <v>2303</v>
      </c>
      <c r="E373" t="s">
        <v>706</v>
      </c>
      <c r="F373" t="s">
        <v>2</v>
      </c>
      <c r="G373" t="b">
        <v>0</v>
      </c>
      <c r="H373">
        <v>-1</v>
      </c>
      <c r="I373" s="1">
        <v>31820</v>
      </c>
      <c r="J373" s="1">
        <v>32509</v>
      </c>
      <c r="K373">
        <v>0</v>
      </c>
      <c r="L373" t="b">
        <v>1</v>
      </c>
      <c r="N373" s="3">
        <f t="shared" ca="1" si="22"/>
        <v>19320</v>
      </c>
      <c r="O373">
        <f t="shared" si="20"/>
        <v>689</v>
      </c>
      <c r="P373" s="3" t="e">
        <f t="shared" ca="1" si="23"/>
        <v>#VALUE!</v>
      </c>
      <c r="Q373" t="str">
        <f t="shared" si="21"/>
        <v>BIGDIFF</v>
      </c>
    </row>
    <row r="374" spans="1:17" x14ac:dyDescent="0.3">
      <c r="A374" t="s">
        <v>707</v>
      </c>
      <c r="B374" s="1">
        <v>23659</v>
      </c>
      <c r="C374" t="b">
        <v>1</v>
      </c>
      <c r="D374">
        <v>1203</v>
      </c>
      <c r="E374" t="s">
        <v>708</v>
      </c>
      <c r="F374" t="s">
        <v>2</v>
      </c>
      <c r="G374" t="b">
        <v>1</v>
      </c>
      <c r="H374">
        <v>-1</v>
      </c>
      <c r="I374" s="1">
        <v>31413</v>
      </c>
      <c r="J374" t="s">
        <v>2</v>
      </c>
      <c r="K374">
        <v>2</v>
      </c>
      <c r="L374" t="b">
        <v>0</v>
      </c>
      <c r="N374" s="3">
        <f t="shared" ca="1" si="22"/>
        <v>19100</v>
      </c>
      <c r="O374" t="b">
        <f t="shared" si="20"/>
        <v>0</v>
      </c>
      <c r="P374" s="3" t="e">
        <f t="shared" ca="1" si="23"/>
        <v>#VALUE!</v>
      </c>
      <c r="Q374" t="str">
        <f t="shared" si="21"/>
        <v>BIGDIFF</v>
      </c>
    </row>
    <row r="375" spans="1:17" x14ac:dyDescent="0.3">
      <c r="A375" t="s">
        <v>709</v>
      </c>
      <c r="B375" s="1">
        <v>22001</v>
      </c>
      <c r="C375" t="b">
        <v>1</v>
      </c>
      <c r="D375">
        <v>464</v>
      </c>
      <c r="E375" t="s">
        <v>710</v>
      </c>
      <c r="F375" s="1">
        <v>22738</v>
      </c>
      <c r="G375" t="b">
        <v>1</v>
      </c>
      <c r="H375">
        <v>-1</v>
      </c>
      <c r="I375" s="1">
        <v>37093</v>
      </c>
      <c r="J375" t="s">
        <v>2</v>
      </c>
      <c r="K375">
        <v>1</v>
      </c>
      <c r="L375" t="b">
        <v>0</v>
      </c>
      <c r="N375" s="3">
        <f t="shared" ca="1" si="22"/>
        <v>20758</v>
      </c>
      <c r="O375" t="b">
        <f t="shared" si="20"/>
        <v>0</v>
      </c>
      <c r="P375" s="3">
        <f t="shared" ca="1" si="23"/>
        <v>20021</v>
      </c>
      <c r="Q375" t="str">
        <f t="shared" si="21"/>
        <v>BIGDIFF</v>
      </c>
    </row>
    <row r="376" spans="1:17" x14ac:dyDescent="0.3">
      <c r="A376" t="s">
        <v>711</v>
      </c>
      <c r="B376" s="1">
        <v>20098</v>
      </c>
      <c r="C376" t="b">
        <v>1</v>
      </c>
      <c r="D376">
        <v>225</v>
      </c>
      <c r="E376" t="s">
        <v>712</v>
      </c>
      <c r="F376" s="1">
        <v>24378</v>
      </c>
      <c r="G376" t="b">
        <v>1</v>
      </c>
      <c r="H376">
        <v>-1</v>
      </c>
      <c r="I376" s="1">
        <v>35065</v>
      </c>
      <c r="J376" t="s">
        <v>2</v>
      </c>
      <c r="K376">
        <v>2</v>
      </c>
      <c r="L376" t="b">
        <v>0</v>
      </c>
      <c r="N376" s="3">
        <f t="shared" ca="1" si="22"/>
        <v>22661</v>
      </c>
      <c r="O376" t="b">
        <f t="shared" si="20"/>
        <v>0</v>
      </c>
      <c r="P376" s="3">
        <f t="shared" ca="1" si="23"/>
        <v>18381</v>
      </c>
      <c r="Q376" t="str">
        <f t="shared" si="21"/>
        <v>BIGDIFF</v>
      </c>
    </row>
    <row r="377" spans="1:17" x14ac:dyDescent="0.3">
      <c r="A377" t="s">
        <v>713</v>
      </c>
      <c r="B377" s="1">
        <v>26257</v>
      </c>
      <c r="C377" t="b">
        <v>1</v>
      </c>
      <c r="D377">
        <v>1979</v>
      </c>
      <c r="E377" t="s">
        <v>714</v>
      </c>
      <c r="F377" t="s">
        <v>2</v>
      </c>
      <c r="G377" t="b">
        <v>0</v>
      </c>
      <c r="H377">
        <v>-1</v>
      </c>
      <c r="I377" s="1">
        <v>35266</v>
      </c>
      <c r="J377" t="s">
        <v>2</v>
      </c>
      <c r="K377">
        <v>2</v>
      </c>
      <c r="L377" t="b">
        <v>0</v>
      </c>
      <c r="N377" s="3">
        <f t="shared" ca="1" si="22"/>
        <v>16502</v>
      </c>
      <c r="O377" t="b">
        <f t="shared" si="20"/>
        <v>0</v>
      </c>
      <c r="P377" s="3" t="e">
        <f t="shared" ca="1" si="23"/>
        <v>#VALUE!</v>
      </c>
      <c r="Q377" t="str">
        <f t="shared" si="21"/>
        <v>BIGDIFF</v>
      </c>
    </row>
    <row r="378" spans="1:17" x14ac:dyDescent="0.3">
      <c r="A378" t="s">
        <v>715</v>
      </c>
      <c r="B378" s="1">
        <v>23695</v>
      </c>
      <c r="C378" t="b">
        <v>1</v>
      </c>
      <c r="D378">
        <v>239</v>
      </c>
      <c r="E378" t="s">
        <v>716</v>
      </c>
      <c r="F378" t="s">
        <v>2</v>
      </c>
      <c r="G378" t="b">
        <v>0</v>
      </c>
      <c r="H378">
        <v>-1</v>
      </c>
      <c r="I378" s="1">
        <v>33270</v>
      </c>
      <c r="J378" t="s">
        <v>2</v>
      </c>
      <c r="K378">
        <v>4</v>
      </c>
      <c r="L378" t="b">
        <v>0</v>
      </c>
      <c r="N378" s="3">
        <f t="shared" ca="1" si="22"/>
        <v>19064</v>
      </c>
      <c r="O378" t="b">
        <f t="shared" si="20"/>
        <v>0</v>
      </c>
      <c r="P378" s="3" t="e">
        <f t="shared" ca="1" si="23"/>
        <v>#VALUE!</v>
      </c>
      <c r="Q378" t="str">
        <f t="shared" si="21"/>
        <v>BIGDIFF</v>
      </c>
    </row>
    <row r="379" spans="1:17" x14ac:dyDescent="0.3">
      <c r="A379" t="s">
        <v>717</v>
      </c>
      <c r="B379" s="1">
        <v>20248</v>
      </c>
      <c r="C379" t="b">
        <v>1</v>
      </c>
      <c r="D379">
        <v>651</v>
      </c>
      <c r="E379" t="s">
        <v>718</v>
      </c>
      <c r="F379" t="s">
        <v>2</v>
      </c>
      <c r="G379" t="b">
        <v>0</v>
      </c>
      <c r="H379">
        <v>-1</v>
      </c>
      <c r="I379" s="1">
        <v>39998</v>
      </c>
      <c r="J379" t="s">
        <v>2</v>
      </c>
      <c r="K379">
        <v>0</v>
      </c>
      <c r="L379" t="b">
        <v>0</v>
      </c>
      <c r="N379" s="3">
        <f t="shared" ca="1" si="22"/>
        <v>22511</v>
      </c>
      <c r="O379" t="b">
        <f t="shared" si="20"/>
        <v>0</v>
      </c>
      <c r="P379" s="3" t="e">
        <f t="shared" ca="1" si="23"/>
        <v>#VALUE!</v>
      </c>
      <c r="Q379" t="str">
        <f t="shared" si="21"/>
        <v>BIGDIFF</v>
      </c>
    </row>
    <row r="380" spans="1:17" x14ac:dyDescent="0.3">
      <c r="A380" t="s">
        <v>719</v>
      </c>
      <c r="B380" s="1">
        <v>23815</v>
      </c>
      <c r="C380" t="b">
        <v>1</v>
      </c>
      <c r="D380">
        <v>1235</v>
      </c>
      <c r="E380" t="s">
        <v>720</v>
      </c>
      <c r="F380" t="s">
        <v>2</v>
      </c>
      <c r="G380" t="b">
        <v>1</v>
      </c>
      <c r="H380">
        <v>-1</v>
      </c>
      <c r="I380" s="1">
        <v>31520</v>
      </c>
      <c r="J380" s="1">
        <v>37257</v>
      </c>
      <c r="K380">
        <v>2</v>
      </c>
      <c r="L380" t="b">
        <v>1</v>
      </c>
      <c r="N380" s="3">
        <f t="shared" ca="1" si="22"/>
        <v>18944</v>
      </c>
      <c r="O380">
        <f t="shared" si="20"/>
        <v>5737</v>
      </c>
      <c r="P380" s="3" t="e">
        <f t="shared" ca="1" si="23"/>
        <v>#VALUE!</v>
      </c>
      <c r="Q380" t="str">
        <f t="shared" si="21"/>
        <v>BIGDIFF</v>
      </c>
    </row>
    <row r="381" spans="1:17" x14ac:dyDescent="0.3">
      <c r="A381" t="s">
        <v>721</v>
      </c>
      <c r="B381" s="1">
        <v>24486</v>
      </c>
      <c r="C381" t="b">
        <v>1</v>
      </c>
      <c r="D381">
        <v>1667</v>
      </c>
      <c r="E381" t="s">
        <v>722</v>
      </c>
      <c r="F381" t="s">
        <v>2</v>
      </c>
      <c r="G381" t="b">
        <v>1</v>
      </c>
      <c r="H381">
        <v>-1</v>
      </c>
      <c r="I381" s="1">
        <v>34700</v>
      </c>
      <c r="J381" t="s">
        <v>2</v>
      </c>
      <c r="K381">
        <v>2</v>
      </c>
      <c r="L381" t="b">
        <v>0</v>
      </c>
      <c r="N381" s="3">
        <f t="shared" ca="1" si="22"/>
        <v>18273</v>
      </c>
      <c r="O381" t="b">
        <f t="shared" si="20"/>
        <v>0</v>
      </c>
      <c r="P381" s="3" t="e">
        <f t="shared" ca="1" si="23"/>
        <v>#VALUE!</v>
      </c>
      <c r="Q381" t="str">
        <f t="shared" si="21"/>
        <v>BIGDIFF</v>
      </c>
    </row>
    <row r="382" spans="1:17" x14ac:dyDescent="0.3">
      <c r="A382" t="s">
        <v>347</v>
      </c>
      <c r="B382" s="1">
        <v>13287</v>
      </c>
      <c r="C382" t="b">
        <v>1</v>
      </c>
      <c r="D382">
        <v>2408</v>
      </c>
      <c r="E382" t="s">
        <v>723</v>
      </c>
      <c r="F382" s="1">
        <v>24755</v>
      </c>
      <c r="G382" t="b">
        <v>1</v>
      </c>
      <c r="H382">
        <v>-1</v>
      </c>
      <c r="I382" s="1">
        <v>35167</v>
      </c>
      <c r="J382" t="s">
        <v>2</v>
      </c>
      <c r="K382">
        <v>1</v>
      </c>
      <c r="L382" t="b">
        <v>0</v>
      </c>
      <c r="N382" s="3">
        <f t="shared" ca="1" si="22"/>
        <v>29472</v>
      </c>
      <c r="O382" t="b">
        <f t="shared" si="20"/>
        <v>0</v>
      </c>
      <c r="P382" s="3">
        <f t="shared" ca="1" si="23"/>
        <v>18004</v>
      </c>
      <c r="Q382" t="str">
        <f t="shared" si="21"/>
        <v>BIGDIFF</v>
      </c>
    </row>
    <row r="383" spans="1:17" x14ac:dyDescent="0.3">
      <c r="A383" t="s">
        <v>724</v>
      </c>
      <c r="B383" s="1">
        <v>21581</v>
      </c>
      <c r="C383" t="b">
        <v>1</v>
      </c>
      <c r="D383">
        <v>2323</v>
      </c>
      <c r="E383" t="s">
        <v>725</v>
      </c>
      <c r="F383" t="s">
        <v>2</v>
      </c>
      <c r="G383" t="b">
        <v>1</v>
      </c>
      <c r="H383">
        <v>-1</v>
      </c>
      <c r="I383" s="1">
        <v>33944</v>
      </c>
      <c r="J383" t="s">
        <v>2</v>
      </c>
      <c r="K383">
        <v>0</v>
      </c>
      <c r="L383" t="b">
        <v>0</v>
      </c>
      <c r="N383" s="3">
        <f t="shared" ca="1" si="22"/>
        <v>21178</v>
      </c>
      <c r="O383" t="b">
        <f t="shared" si="20"/>
        <v>0</v>
      </c>
      <c r="P383" s="3" t="e">
        <f t="shared" ca="1" si="23"/>
        <v>#VALUE!</v>
      </c>
      <c r="Q383" t="str">
        <f t="shared" si="21"/>
        <v>BIGDIFF</v>
      </c>
    </row>
    <row r="384" spans="1:17" x14ac:dyDescent="0.3">
      <c r="A384" t="s">
        <v>726</v>
      </c>
      <c r="B384" s="1">
        <v>29218</v>
      </c>
      <c r="C384" t="b">
        <v>1</v>
      </c>
      <c r="D384">
        <v>58</v>
      </c>
      <c r="E384" t="s">
        <v>727</v>
      </c>
      <c r="F384" s="1">
        <v>31546</v>
      </c>
      <c r="G384" t="b">
        <v>1</v>
      </c>
      <c r="H384">
        <v>-1</v>
      </c>
      <c r="I384" s="1">
        <v>39483</v>
      </c>
      <c r="J384" s="1">
        <v>41275</v>
      </c>
      <c r="K384">
        <v>2</v>
      </c>
      <c r="L384" t="b">
        <v>1</v>
      </c>
      <c r="N384" s="3">
        <f t="shared" ca="1" si="22"/>
        <v>13541</v>
      </c>
      <c r="O384">
        <f t="shared" si="20"/>
        <v>1792</v>
      </c>
      <c r="P384" s="3">
        <f t="shared" ca="1" si="23"/>
        <v>11213</v>
      </c>
      <c r="Q384" t="str">
        <f t="shared" si="21"/>
        <v>BIGDIFF</v>
      </c>
    </row>
    <row r="385" spans="1:17" x14ac:dyDescent="0.3">
      <c r="A385" t="s">
        <v>728</v>
      </c>
      <c r="B385" s="1">
        <v>28632</v>
      </c>
      <c r="C385" t="b">
        <v>1</v>
      </c>
      <c r="D385">
        <v>388</v>
      </c>
      <c r="E385" t="s">
        <v>729</v>
      </c>
      <c r="F385" s="1">
        <v>28842</v>
      </c>
      <c r="G385" t="b">
        <v>1</v>
      </c>
      <c r="H385">
        <v>-1</v>
      </c>
      <c r="I385" s="1">
        <v>41741</v>
      </c>
      <c r="J385" t="s">
        <v>2</v>
      </c>
      <c r="K385">
        <v>2</v>
      </c>
      <c r="L385" t="b">
        <v>0</v>
      </c>
      <c r="N385" s="3">
        <f t="shared" ca="1" si="22"/>
        <v>14127</v>
      </c>
      <c r="O385" t="b">
        <f t="shared" si="20"/>
        <v>0</v>
      </c>
      <c r="P385" s="3">
        <f t="shared" ca="1" si="23"/>
        <v>13917</v>
      </c>
      <c r="Q385" t="str">
        <f t="shared" si="21"/>
        <v>BIGDIFF</v>
      </c>
    </row>
    <row r="386" spans="1:17" x14ac:dyDescent="0.3">
      <c r="A386" t="s">
        <v>730</v>
      </c>
      <c r="B386" s="1">
        <v>28194</v>
      </c>
      <c r="C386" t="b">
        <v>1</v>
      </c>
      <c r="D386">
        <v>1711</v>
      </c>
      <c r="E386" t="s">
        <v>731</v>
      </c>
      <c r="F386" t="s">
        <v>2</v>
      </c>
      <c r="G386" t="b">
        <v>1</v>
      </c>
      <c r="H386">
        <v>-1</v>
      </c>
      <c r="I386" s="1">
        <v>39621</v>
      </c>
      <c r="J386" t="s">
        <v>2</v>
      </c>
      <c r="K386">
        <v>2</v>
      </c>
      <c r="L386" t="b">
        <v>0</v>
      </c>
      <c r="N386" s="3">
        <f t="shared" ca="1" si="22"/>
        <v>14565</v>
      </c>
      <c r="O386" t="b">
        <f t="shared" si="20"/>
        <v>0</v>
      </c>
      <c r="P386" s="3" t="e">
        <f t="shared" ca="1" si="23"/>
        <v>#VALUE!</v>
      </c>
      <c r="Q386" t="str">
        <f t="shared" si="21"/>
        <v>BIGDIFF</v>
      </c>
    </row>
    <row r="387" spans="1:17" x14ac:dyDescent="0.3">
      <c r="A387" t="s">
        <v>732</v>
      </c>
      <c r="B387" s="1">
        <v>18366</v>
      </c>
      <c r="C387" t="b">
        <v>1</v>
      </c>
      <c r="D387">
        <v>775</v>
      </c>
      <c r="E387" t="s">
        <v>733</v>
      </c>
      <c r="F387" t="s">
        <v>2</v>
      </c>
      <c r="G387" t="b">
        <v>0</v>
      </c>
      <c r="H387">
        <v>-1</v>
      </c>
      <c r="I387" s="1">
        <v>29631</v>
      </c>
      <c r="J387" t="s">
        <v>2</v>
      </c>
      <c r="K387">
        <v>2</v>
      </c>
      <c r="L387" t="b">
        <v>0</v>
      </c>
      <c r="N387" s="3">
        <f t="shared" ca="1" si="22"/>
        <v>24393</v>
      </c>
      <c r="O387" t="b">
        <f t="shared" ref="O387:O450" si="24">IF(J387&lt;&gt;"None",$J387-$I387,FALSE)</f>
        <v>0</v>
      </c>
      <c r="P387" s="3" t="e">
        <f t="shared" ca="1" si="23"/>
        <v>#VALUE!</v>
      </c>
      <c r="Q387" t="str">
        <f t="shared" ref="Q387:Q450" si="25">IF($H387&lt;&gt;-1,ABS($D387-$H387),"BIGDIFF")</f>
        <v>BIGDIFF</v>
      </c>
    </row>
    <row r="388" spans="1:17" x14ac:dyDescent="0.3">
      <c r="A388" t="s">
        <v>734</v>
      </c>
      <c r="B388" s="1">
        <v>22441</v>
      </c>
      <c r="C388" t="b">
        <v>1</v>
      </c>
      <c r="D388">
        <v>1271</v>
      </c>
      <c r="E388" t="s">
        <v>735</v>
      </c>
      <c r="F388" s="1">
        <v>22089</v>
      </c>
      <c r="G388" t="b">
        <v>1</v>
      </c>
      <c r="H388">
        <v>-1</v>
      </c>
      <c r="I388" s="1">
        <v>32340</v>
      </c>
      <c r="J388" t="s">
        <v>2</v>
      </c>
      <c r="K388">
        <v>4</v>
      </c>
      <c r="L388" t="b">
        <v>0</v>
      </c>
      <c r="N388" s="3">
        <f t="shared" ref="N388:N451" ca="1" si="26">TODAY()-$B388</f>
        <v>20318</v>
      </c>
      <c r="O388" t="b">
        <f t="shared" si="24"/>
        <v>0</v>
      </c>
      <c r="P388" s="3">
        <f t="shared" ref="P388:P451" ca="1" si="27">TODAY()-$F388</f>
        <v>20670</v>
      </c>
      <c r="Q388" t="str">
        <f t="shared" si="25"/>
        <v>BIGDIFF</v>
      </c>
    </row>
    <row r="389" spans="1:17" x14ac:dyDescent="0.3">
      <c r="A389" t="s">
        <v>736</v>
      </c>
      <c r="B389" s="1">
        <v>16206</v>
      </c>
      <c r="C389" t="b">
        <v>1</v>
      </c>
      <c r="D389">
        <v>1357</v>
      </c>
      <c r="E389" t="s">
        <v>737</v>
      </c>
      <c r="F389" t="s">
        <v>2</v>
      </c>
      <c r="G389" t="b">
        <v>1</v>
      </c>
      <c r="H389">
        <v>-1</v>
      </c>
      <c r="I389" s="1">
        <v>41447</v>
      </c>
      <c r="J389" t="s">
        <v>2</v>
      </c>
      <c r="K389">
        <v>1</v>
      </c>
      <c r="L389" t="b">
        <v>0</v>
      </c>
      <c r="N389" s="3">
        <f t="shared" ca="1" si="26"/>
        <v>26553</v>
      </c>
      <c r="O389" t="b">
        <f t="shared" si="24"/>
        <v>0</v>
      </c>
      <c r="P389" s="3" t="e">
        <f t="shared" ca="1" si="27"/>
        <v>#VALUE!</v>
      </c>
      <c r="Q389" t="str">
        <f t="shared" si="25"/>
        <v>BIGDIFF</v>
      </c>
    </row>
    <row r="390" spans="1:17" x14ac:dyDescent="0.3">
      <c r="A390" t="s">
        <v>738</v>
      </c>
      <c r="B390" s="1">
        <v>23171</v>
      </c>
      <c r="C390" t="b">
        <v>1</v>
      </c>
      <c r="D390">
        <v>114</v>
      </c>
      <c r="E390" t="s">
        <v>739</v>
      </c>
      <c r="F390" s="1">
        <v>21069</v>
      </c>
      <c r="G390" t="b">
        <v>1</v>
      </c>
      <c r="H390">
        <v>-1</v>
      </c>
      <c r="I390" s="1">
        <v>30674</v>
      </c>
      <c r="J390" s="1">
        <v>31478</v>
      </c>
      <c r="K390">
        <v>0</v>
      </c>
      <c r="L390" t="b">
        <v>1</v>
      </c>
      <c r="N390" s="3">
        <f t="shared" ca="1" si="26"/>
        <v>19588</v>
      </c>
      <c r="O390">
        <f t="shared" si="24"/>
        <v>804</v>
      </c>
      <c r="P390" s="3">
        <f t="shared" ca="1" si="27"/>
        <v>21690</v>
      </c>
      <c r="Q390" t="str">
        <f t="shared" si="25"/>
        <v>BIGDIFF</v>
      </c>
    </row>
    <row r="391" spans="1:17" x14ac:dyDescent="0.3">
      <c r="A391" t="s">
        <v>740</v>
      </c>
      <c r="B391" s="1">
        <v>29721</v>
      </c>
      <c r="C391" t="b">
        <v>1</v>
      </c>
      <c r="D391">
        <v>1851</v>
      </c>
      <c r="E391" t="s">
        <v>741</v>
      </c>
      <c r="F391" s="1">
        <v>25973</v>
      </c>
      <c r="G391" t="b">
        <v>1</v>
      </c>
      <c r="H391">
        <v>-1</v>
      </c>
      <c r="I391" s="1">
        <v>37813</v>
      </c>
      <c r="J391" s="1">
        <v>38718</v>
      </c>
      <c r="K391">
        <v>0</v>
      </c>
      <c r="L391" t="b">
        <v>1</v>
      </c>
      <c r="N391" s="3">
        <f t="shared" ca="1" si="26"/>
        <v>13038</v>
      </c>
      <c r="O391">
        <f t="shared" si="24"/>
        <v>905</v>
      </c>
      <c r="P391" s="3">
        <f t="shared" ca="1" si="27"/>
        <v>16786</v>
      </c>
      <c r="Q391" t="str">
        <f t="shared" si="25"/>
        <v>BIGDIFF</v>
      </c>
    </row>
    <row r="392" spans="1:17" x14ac:dyDescent="0.3">
      <c r="A392" t="s">
        <v>742</v>
      </c>
      <c r="B392" s="1">
        <v>19666</v>
      </c>
      <c r="C392" t="b">
        <v>1</v>
      </c>
      <c r="D392">
        <v>857</v>
      </c>
      <c r="E392" t="s">
        <v>743</v>
      </c>
      <c r="F392" t="s">
        <v>2</v>
      </c>
      <c r="G392" t="b">
        <v>0</v>
      </c>
      <c r="H392">
        <v>-1</v>
      </c>
      <c r="I392" s="1">
        <v>27760</v>
      </c>
      <c r="J392" s="1">
        <v>29221</v>
      </c>
      <c r="K392">
        <v>1</v>
      </c>
      <c r="L392" t="b">
        <v>1</v>
      </c>
      <c r="N392" s="3">
        <f t="shared" ca="1" si="26"/>
        <v>23093</v>
      </c>
      <c r="O392">
        <f t="shared" si="24"/>
        <v>1461</v>
      </c>
      <c r="P392" s="3" t="e">
        <f t="shared" ca="1" si="27"/>
        <v>#VALUE!</v>
      </c>
      <c r="Q392" t="str">
        <f t="shared" si="25"/>
        <v>BIGDIFF</v>
      </c>
    </row>
    <row r="393" spans="1:17" x14ac:dyDescent="0.3">
      <c r="A393" t="s">
        <v>744</v>
      </c>
      <c r="B393" s="1">
        <v>25408</v>
      </c>
      <c r="C393" t="b">
        <v>1</v>
      </c>
      <c r="D393">
        <v>881</v>
      </c>
      <c r="E393" t="s">
        <v>745</v>
      </c>
      <c r="F393" s="1">
        <v>25097</v>
      </c>
      <c r="G393" t="b">
        <v>1</v>
      </c>
      <c r="H393">
        <v>-1</v>
      </c>
      <c r="I393" s="1">
        <v>38143</v>
      </c>
      <c r="J393" s="1">
        <v>41806</v>
      </c>
      <c r="K393">
        <v>2</v>
      </c>
      <c r="L393" t="b">
        <v>1</v>
      </c>
      <c r="N393" s="3">
        <f t="shared" ca="1" si="26"/>
        <v>17351</v>
      </c>
      <c r="O393">
        <f t="shared" si="24"/>
        <v>3663</v>
      </c>
      <c r="P393" s="3">
        <f t="shared" ca="1" si="27"/>
        <v>17662</v>
      </c>
      <c r="Q393" t="str">
        <f t="shared" si="25"/>
        <v>BIGDIFF</v>
      </c>
    </row>
    <row r="394" spans="1:17" x14ac:dyDescent="0.3">
      <c r="A394" t="s">
        <v>488</v>
      </c>
      <c r="B394" s="1">
        <v>10600</v>
      </c>
      <c r="C394" t="b">
        <v>1</v>
      </c>
      <c r="D394">
        <v>1519</v>
      </c>
      <c r="E394" t="s">
        <v>746</v>
      </c>
      <c r="F394" t="s">
        <v>2</v>
      </c>
      <c r="G394" t="b">
        <v>0</v>
      </c>
      <c r="H394">
        <v>-1</v>
      </c>
      <c r="I394" s="1">
        <v>21729</v>
      </c>
      <c r="J394" s="1">
        <v>25900</v>
      </c>
      <c r="K394">
        <v>2</v>
      </c>
      <c r="L394" t="b">
        <v>1</v>
      </c>
      <c r="N394" s="3">
        <f t="shared" ca="1" si="26"/>
        <v>32159</v>
      </c>
      <c r="O394">
        <f t="shared" si="24"/>
        <v>4171</v>
      </c>
      <c r="P394" s="3" t="e">
        <f t="shared" ca="1" si="27"/>
        <v>#VALUE!</v>
      </c>
      <c r="Q394" t="str">
        <f t="shared" si="25"/>
        <v>BIGDIFF</v>
      </c>
    </row>
    <row r="395" spans="1:17" x14ac:dyDescent="0.3">
      <c r="A395" t="s">
        <v>747</v>
      </c>
      <c r="B395" s="1">
        <v>15429</v>
      </c>
      <c r="C395" t="b">
        <v>1</v>
      </c>
      <c r="D395">
        <v>1036</v>
      </c>
      <c r="E395" t="s">
        <v>748</v>
      </c>
      <c r="F395" t="s">
        <v>2</v>
      </c>
      <c r="G395" t="b">
        <v>0</v>
      </c>
      <c r="H395">
        <v>-1</v>
      </c>
      <c r="I395" s="1">
        <v>28126</v>
      </c>
      <c r="J395" t="s">
        <v>2</v>
      </c>
      <c r="K395">
        <v>0</v>
      </c>
      <c r="L395" t="b">
        <v>0</v>
      </c>
      <c r="N395" s="3">
        <f t="shared" ca="1" si="26"/>
        <v>27330</v>
      </c>
      <c r="O395" t="b">
        <f t="shared" si="24"/>
        <v>0</v>
      </c>
      <c r="P395" s="3" t="e">
        <f t="shared" ca="1" si="27"/>
        <v>#VALUE!</v>
      </c>
      <c r="Q395" t="str">
        <f t="shared" si="25"/>
        <v>BIGDIFF</v>
      </c>
    </row>
    <row r="396" spans="1:17" x14ac:dyDescent="0.3">
      <c r="A396" t="s">
        <v>35</v>
      </c>
      <c r="B396" s="1">
        <v>11746</v>
      </c>
      <c r="C396" t="b">
        <v>1</v>
      </c>
      <c r="D396">
        <v>580</v>
      </c>
      <c r="E396" t="s">
        <v>749</v>
      </c>
      <c r="F396" s="1">
        <v>9446</v>
      </c>
      <c r="G396" t="b">
        <v>1</v>
      </c>
      <c r="H396">
        <v>-1</v>
      </c>
      <c r="I396" s="1">
        <v>27677</v>
      </c>
      <c r="J396" s="1">
        <v>27970</v>
      </c>
      <c r="K396">
        <v>0</v>
      </c>
      <c r="L396" t="b">
        <v>1</v>
      </c>
      <c r="N396" s="3">
        <f t="shared" ca="1" si="26"/>
        <v>31013</v>
      </c>
      <c r="O396">
        <f t="shared" si="24"/>
        <v>293</v>
      </c>
      <c r="P396" s="3">
        <f t="shared" ca="1" si="27"/>
        <v>33313</v>
      </c>
      <c r="Q396" t="str">
        <f t="shared" si="25"/>
        <v>BIGDIFF</v>
      </c>
    </row>
    <row r="397" spans="1:17" x14ac:dyDescent="0.3">
      <c r="A397" t="s">
        <v>750</v>
      </c>
      <c r="B397" s="1">
        <v>21010</v>
      </c>
      <c r="C397" t="b">
        <v>1</v>
      </c>
      <c r="D397">
        <v>2300</v>
      </c>
      <c r="E397" t="s">
        <v>751</v>
      </c>
      <c r="F397" t="s">
        <v>2</v>
      </c>
      <c r="G397" t="b">
        <v>0</v>
      </c>
      <c r="H397">
        <v>-1</v>
      </c>
      <c r="I397" s="1">
        <v>28959</v>
      </c>
      <c r="J397" s="1">
        <v>29587</v>
      </c>
      <c r="K397">
        <v>0</v>
      </c>
      <c r="L397" t="b">
        <v>1</v>
      </c>
      <c r="N397" s="3">
        <f t="shared" ca="1" si="26"/>
        <v>21749</v>
      </c>
      <c r="O397">
        <f t="shared" si="24"/>
        <v>628</v>
      </c>
      <c r="P397" s="3" t="e">
        <f t="shared" ca="1" si="27"/>
        <v>#VALUE!</v>
      </c>
      <c r="Q397" t="str">
        <f t="shared" si="25"/>
        <v>BIGDIFF</v>
      </c>
    </row>
    <row r="398" spans="1:17" x14ac:dyDescent="0.3">
      <c r="A398" t="s">
        <v>752</v>
      </c>
      <c r="B398" s="1">
        <v>16989</v>
      </c>
      <c r="C398" t="b">
        <v>1</v>
      </c>
      <c r="D398">
        <v>159</v>
      </c>
      <c r="E398" t="s">
        <v>753</v>
      </c>
      <c r="F398" s="1">
        <v>25064</v>
      </c>
      <c r="G398" t="b">
        <v>1</v>
      </c>
      <c r="H398">
        <v>1581</v>
      </c>
      <c r="I398" s="1">
        <v>35567</v>
      </c>
      <c r="J398" t="s">
        <v>2</v>
      </c>
      <c r="K398">
        <v>3</v>
      </c>
      <c r="L398" t="b">
        <v>0</v>
      </c>
      <c r="N398" s="3">
        <f t="shared" ca="1" si="26"/>
        <v>25770</v>
      </c>
      <c r="O398" t="b">
        <f t="shared" si="24"/>
        <v>0</v>
      </c>
      <c r="P398" s="3">
        <f t="shared" ca="1" si="27"/>
        <v>17695</v>
      </c>
      <c r="Q398">
        <f t="shared" si="25"/>
        <v>1422</v>
      </c>
    </row>
    <row r="399" spans="1:17" x14ac:dyDescent="0.3">
      <c r="A399" t="s">
        <v>754</v>
      </c>
      <c r="B399" s="1">
        <v>24822</v>
      </c>
      <c r="C399" t="b">
        <v>1</v>
      </c>
      <c r="D399">
        <v>1424</v>
      </c>
      <c r="E399" t="s">
        <v>755</v>
      </c>
      <c r="F399" s="1">
        <v>22000</v>
      </c>
      <c r="G399" t="b">
        <v>1</v>
      </c>
      <c r="H399">
        <v>-1</v>
      </c>
      <c r="I399" s="1">
        <v>37622</v>
      </c>
      <c r="J399" t="s">
        <v>2</v>
      </c>
      <c r="K399">
        <v>1</v>
      </c>
      <c r="L399" t="b">
        <v>0</v>
      </c>
      <c r="N399" s="3">
        <f t="shared" ca="1" si="26"/>
        <v>17937</v>
      </c>
      <c r="O399" t="b">
        <f t="shared" si="24"/>
        <v>0</v>
      </c>
      <c r="P399" s="3">
        <f t="shared" ca="1" si="27"/>
        <v>20759</v>
      </c>
      <c r="Q399" t="str">
        <f t="shared" si="25"/>
        <v>BIGDIFF</v>
      </c>
    </row>
    <row r="400" spans="1:17" x14ac:dyDescent="0.3">
      <c r="A400" t="s">
        <v>756</v>
      </c>
      <c r="B400" s="1">
        <v>28409</v>
      </c>
      <c r="C400" t="b">
        <v>1</v>
      </c>
      <c r="D400">
        <v>230</v>
      </c>
      <c r="E400" t="s">
        <v>757</v>
      </c>
      <c r="F400" s="1">
        <v>23388</v>
      </c>
      <c r="G400" t="b">
        <v>1</v>
      </c>
      <c r="H400">
        <v>-1</v>
      </c>
      <c r="I400" s="1">
        <v>40544</v>
      </c>
      <c r="J400" t="s">
        <v>2</v>
      </c>
      <c r="K400">
        <v>3</v>
      </c>
      <c r="L400" t="b">
        <v>0</v>
      </c>
      <c r="N400" s="3">
        <f t="shared" ca="1" si="26"/>
        <v>14350</v>
      </c>
      <c r="O400" t="b">
        <f t="shared" si="24"/>
        <v>0</v>
      </c>
      <c r="P400" s="3">
        <f t="shared" ca="1" si="27"/>
        <v>19371</v>
      </c>
      <c r="Q400" t="str">
        <f t="shared" si="25"/>
        <v>BIGDIFF</v>
      </c>
    </row>
    <row r="401" spans="1:17" x14ac:dyDescent="0.3">
      <c r="A401" t="s">
        <v>758</v>
      </c>
      <c r="B401" s="1">
        <v>12982</v>
      </c>
      <c r="C401" t="b">
        <v>1</v>
      </c>
      <c r="D401">
        <v>1862</v>
      </c>
      <c r="E401" t="s">
        <v>759</v>
      </c>
      <c r="F401" s="1">
        <v>12511</v>
      </c>
      <c r="G401" t="b">
        <v>1</v>
      </c>
      <c r="H401">
        <v>-1</v>
      </c>
      <c r="I401" s="1">
        <v>24108</v>
      </c>
      <c r="J401" s="1">
        <v>25934</v>
      </c>
      <c r="K401">
        <v>2</v>
      </c>
      <c r="L401" t="b">
        <v>1</v>
      </c>
      <c r="N401" s="3">
        <f t="shared" ca="1" si="26"/>
        <v>29777</v>
      </c>
      <c r="O401">
        <f t="shared" si="24"/>
        <v>1826</v>
      </c>
      <c r="P401" s="3">
        <f t="shared" ca="1" si="27"/>
        <v>30248</v>
      </c>
      <c r="Q401" t="str">
        <f t="shared" si="25"/>
        <v>BIGDIFF</v>
      </c>
    </row>
    <row r="402" spans="1:17" x14ac:dyDescent="0.3">
      <c r="A402" t="s">
        <v>760</v>
      </c>
      <c r="B402" s="1">
        <v>17005</v>
      </c>
      <c r="C402" t="b">
        <v>1</v>
      </c>
      <c r="D402">
        <v>1750</v>
      </c>
      <c r="E402" t="s">
        <v>761</v>
      </c>
      <c r="F402" t="s">
        <v>2</v>
      </c>
      <c r="G402" t="b">
        <v>0</v>
      </c>
      <c r="H402">
        <v>-1</v>
      </c>
      <c r="I402" s="1">
        <v>39814</v>
      </c>
      <c r="J402" t="s">
        <v>2</v>
      </c>
      <c r="K402">
        <v>0</v>
      </c>
      <c r="L402" t="b">
        <v>0</v>
      </c>
      <c r="N402" s="3">
        <f t="shared" ca="1" si="26"/>
        <v>25754</v>
      </c>
      <c r="O402" t="b">
        <f t="shared" si="24"/>
        <v>0</v>
      </c>
      <c r="P402" s="3" t="e">
        <f t="shared" ca="1" si="27"/>
        <v>#VALUE!</v>
      </c>
      <c r="Q402" t="str">
        <f t="shared" si="25"/>
        <v>BIGDIFF</v>
      </c>
    </row>
    <row r="403" spans="1:17" x14ac:dyDescent="0.3">
      <c r="A403" t="s">
        <v>762</v>
      </c>
      <c r="B403" s="1">
        <v>30790</v>
      </c>
      <c r="C403" t="b">
        <v>1</v>
      </c>
      <c r="D403">
        <v>2308</v>
      </c>
      <c r="E403" t="s">
        <v>763</v>
      </c>
      <c r="F403" s="1">
        <v>29719</v>
      </c>
      <c r="G403" t="b">
        <v>1</v>
      </c>
      <c r="H403">
        <v>-1</v>
      </c>
      <c r="I403" s="1">
        <v>40721</v>
      </c>
      <c r="J403" t="s">
        <v>2</v>
      </c>
      <c r="K403">
        <v>0</v>
      </c>
      <c r="L403" t="b">
        <v>0</v>
      </c>
      <c r="N403" s="3">
        <f t="shared" ca="1" si="26"/>
        <v>11969</v>
      </c>
      <c r="O403" t="b">
        <f t="shared" si="24"/>
        <v>0</v>
      </c>
      <c r="P403" s="3">
        <f t="shared" ca="1" si="27"/>
        <v>13040</v>
      </c>
      <c r="Q403" t="str">
        <f t="shared" si="25"/>
        <v>BIGDIFF</v>
      </c>
    </row>
    <row r="404" spans="1:17" x14ac:dyDescent="0.3">
      <c r="A404" t="s">
        <v>764</v>
      </c>
      <c r="B404" s="1">
        <v>31163</v>
      </c>
      <c r="C404" t="b">
        <v>1</v>
      </c>
      <c r="D404">
        <v>1401</v>
      </c>
      <c r="E404" t="s">
        <v>765</v>
      </c>
      <c r="F404" t="s">
        <v>2</v>
      </c>
      <c r="G404" t="b">
        <v>1</v>
      </c>
      <c r="H404">
        <v>-1</v>
      </c>
      <c r="I404" s="1">
        <v>39814</v>
      </c>
      <c r="J404" t="s">
        <v>2</v>
      </c>
      <c r="K404">
        <v>2</v>
      </c>
      <c r="L404" t="b">
        <v>0</v>
      </c>
      <c r="N404" s="3">
        <f t="shared" ca="1" si="26"/>
        <v>11596</v>
      </c>
      <c r="O404" t="b">
        <f t="shared" si="24"/>
        <v>0</v>
      </c>
      <c r="P404" s="3" t="e">
        <f t="shared" ca="1" si="27"/>
        <v>#VALUE!</v>
      </c>
      <c r="Q404" t="str">
        <f t="shared" si="25"/>
        <v>BIGDIFF</v>
      </c>
    </row>
    <row r="405" spans="1:17" x14ac:dyDescent="0.3">
      <c r="A405" t="s">
        <v>766</v>
      </c>
      <c r="B405" s="1">
        <v>13870</v>
      </c>
      <c r="C405" t="b">
        <v>1</v>
      </c>
      <c r="D405">
        <v>1113</v>
      </c>
      <c r="E405" t="s">
        <v>767</v>
      </c>
      <c r="F405" s="1">
        <v>10253</v>
      </c>
      <c r="G405" t="b">
        <v>1</v>
      </c>
      <c r="H405">
        <v>-1</v>
      </c>
      <c r="I405" s="1">
        <v>23968</v>
      </c>
      <c r="J405" s="1">
        <v>26680</v>
      </c>
      <c r="K405">
        <v>1</v>
      </c>
      <c r="L405" t="b">
        <v>1</v>
      </c>
      <c r="N405" s="3">
        <f t="shared" ca="1" si="26"/>
        <v>28889</v>
      </c>
      <c r="O405">
        <f t="shared" si="24"/>
        <v>2712</v>
      </c>
      <c r="P405" s="3">
        <f t="shared" ca="1" si="27"/>
        <v>32506</v>
      </c>
      <c r="Q405" t="str">
        <f t="shared" si="25"/>
        <v>BIGDIFF</v>
      </c>
    </row>
    <row r="406" spans="1:17" x14ac:dyDescent="0.3">
      <c r="A406" t="s">
        <v>768</v>
      </c>
      <c r="B406" s="1">
        <v>27232</v>
      </c>
      <c r="C406" t="b">
        <v>1</v>
      </c>
      <c r="D406">
        <v>263</v>
      </c>
      <c r="E406" t="s">
        <v>769</v>
      </c>
      <c r="F406" s="1">
        <v>27777</v>
      </c>
      <c r="G406" t="b">
        <v>1</v>
      </c>
      <c r="H406">
        <v>-1</v>
      </c>
      <c r="I406" s="1">
        <v>40909</v>
      </c>
      <c r="J406" t="s">
        <v>2</v>
      </c>
      <c r="K406">
        <v>1</v>
      </c>
      <c r="L406" t="b">
        <v>0</v>
      </c>
      <c r="N406" s="3">
        <f t="shared" ca="1" si="26"/>
        <v>15527</v>
      </c>
      <c r="O406" t="b">
        <f t="shared" si="24"/>
        <v>0</v>
      </c>
      <c r="P406" s="3">
        <f t="shared" ca="1" si="27"/>
        <v>14982</v>
      </c>
      <c r="Q406" t="str">
        <f t="shared" si="25"/>
        <v>BIGDIFF</v>
      </c>
    </row>
    <row r="407" spans="1:17" x14ac:dyDescent="0.3">
      <c r="A407" t="s">
        <v>770</v>
      </c>
      <c r="B407" s="1">
        <v>30217</v>
      </c>
      <c r="C407" t="b">
        <v>1</v>
      </c>
      <c r="D407">
        <v>678</v>
      </c>
      <c r="E407" t="s">
        <v>771</v>
      </c>
      <c r="F407" t="s">
        <v>2</v>
      </c>
      <c r="G407" t="b">
        <v>1</v>
      </c>
      <c r="H407">
        <v>-1</v>
      </c>
      <c r="I407" s="1">
        <v>40944</v>
      </c>
      <c r="J407" t="s">
        <v>2</v>
      </c>
      <c r="K407">
        <v>0</v>
      </c>
      <c r="L407" t="b">
        <v>0</v>
      </c>
      <c r="N407" s="3">
        <f t="shared" ca="1" si="26"/>
        <v>12542</v>
      </c>
      <c r="O407" t="b">
        <f t="shared" si="24"/>
        <v>0</v>
      </c>
      <c r="P407" s="3" t="e">
        <f t="shared" ca="1" si="27"/>
        <v>#VALUE!</v>
      </c>
      <c r="Q407" t="str">
        <f t="shared" si="25"/>
        <v>BIGDIFF</v>
      </c>
    </row>
    <row r="408" spans="1:17" x14ac:dyDescent="0.3">
      <c r="A408" t="s">
        <v>772</v>
      </c>
      <c r="B408" s="1">
        <v>23237</v>
      </c>
      <c r="C408" t="b">
        <v>1</v>
      </c>
      <c r="D408">
        <v>2292</v>
      </c>
      <c r="E408" t="s">
        <v>773</v>
      </c>
      <c r="F408" s="1">
        <v>18287</v>
      </c>
      <c r="G408" t="b">
        <v>1</v>
      </c>
      <c r="H408">
        <v>-1</v>
      </c>
      <c r="I408" s="1">
        <v>34222</v>
      </c>
      <c r="J408" s="1">
        <v>34963</v>
      </c>
      <c r="K408">
        <v>1</v>
      </c>
      <c r="L408" t="b">
        <v>1</v>
      </c>
      <c r="N408" s="3">
        <f t="shared" ca="1" si="26"/>
        <v>19522</v>
      </c>
      <c r="O408">
        <f t="shared" si="24"/>
        <v>741</v>
      </c>
      <c r="P408" s="3">
        <f t="shared" ca="1" si="27"/>
        <v>24472</v>
      </c>
      <c r="Q408" t="str">
        <f t="shared" si="25"/>
        <v>BIGDIFF</v>
      </c>
    </row>
    <row r="409" spans="1:17" x14ac:dyDescent="0.3">
      <c r="A409" t="s">
        <v>425</v>
      </c>
      <c r="B409" s="1">
        <v>26619</v>
      </c>
      <c r="C409" t="b">
        <v>1</v>
      </c>
      <c r="D409">
        <v>630</v>
      </c>
      <c r="E409" t="s">
        <v>774</v>
      </c>
      <c r="F409" t="s">
        <v>2</v>
      </c>
      <c r="G409" t="b">
        <v>0</v>
      </c>
      <c r="H409">
        <v>-1</v>
      </c>
      <c r="I409" s="1">
        <v>36647</v>
      </c>
      <c r="J409" s="1">
        <v>38353</v>
      </c>
      <c r="K409">
        <v>0</v>
      </c>
      <c r="L409" t="b">
        <v>1</v>
      </c>
      <c r="N409" s="3">
        <f t="shared" ca="1" si="26"/>
        <v>16140</v>
      </c>
      <c r="O409">
        <f t="shared" si="24"/>
        <v>1706</v>
      </c>
      <c r="P409" s="3" t="e">
        <f t="shared" ca="1" si="27"/>
        <v>#VALUE!</v>
      </c>
      <c r="Q409" t="str">
        <f t="shared" si="25"/>
        <v>BIGDIFF</v>
      </c>
    </row>
    <row r="410" spans="1:17" x14ac:dyDescent="0.3">
      <c r="A410" t="s">
        <v>138</v>
      </c>
      <c r="B410" s="1">
        <v>24774</v>
      </c>
      <c r="C410" t="b">
        <v>1</v>
      </c>
      <c r="D410">
        <v>290</v>
      </c>
      <c r="E410" t="s">
        <v>775</v>
      </c>
      <c r="F410" t="s">
        <v>2</v>
      </c>
      <c r="G410" t="b">
        <v>1</v>
      </c>
      <c r="H410">
        <v>-1</v>
      </c>
      <c r="I410" s="1">
        <v>38018</v>
      </c>
      <c r="J410" s="1">
        <v>38718</v>
      </c>
      <c r="K410">
        <v>1</v>
      </c>
      <c r="L410" t="b">
        <v>1</v>
      </c>
      <c r="N410" s="3">
        <f t="shared" ca="1" si="26"/>
        <v>17985</v>
      </c>
      <c r="O410">
        <f t="shared" si="24"/>
        <v>700</v>
      </c>
      <c r="P410" s="3" t="e">
        <f t="shared" ca="1" si="27"/>
        <v>#VALUE!</v>
      </c>
      <c r="Q410" t="str">
        <f t="shared" si="25"/>
        <v>BIGDIFF</v>
      </c>
    </row>
    <row r="411" spans="1:17" x14ac:dyDescent="0.3">
      <c r="A411" t="s">
        <v>776</v>
      </c>
      <c r="B411" s="1">
        <v>7498</v>
      </c>
      <c r="C411" t="b">
        <v>1</v>
      </c>
      <c r="D411">
        <v>1365</v>
      </c>
      <c r="E411" t="s">
        <v>777</v>
      </c>
      <c r="F411" t="s">
        <v>2</v>
      </c>
      <c r="G411" t="b">
        <v>1</v>
      </c>
      <c r="H411">
        <v>-1</v>
      </c>
      <c r="I411" s="1">
        <v>22006</v>
      </c>
      <c r="J411" s="1">
        <v>24473</v>
      </c>
      <c r="K411">
        <v>1</v>
      </c>
      <c r="L411" t="b">
        <v>1</v>
      </c>
      <c r="N411" s="3">
        <f t="shared" ca="1" si="26"/>
        <v>35261</v>
      </c>
      <c r="O411">
        <f t="shared" si="24"/>
        <v>2467</v>
      </c>
      <c r="P411" s="3" t="e">
        <f t="shared" ca="1" si="27"/>
        <v>#VALUE!</v>
      </c>
      <c r="Q411" t="str">
        <f t="shared" si="25"/>
        <v>BIGDIFF</v>
      </c>
    </row>
    <row r="412" spans="1:17" x14ac:dyDescent="0.3">
      <c r="A412" t="s">
        <v>778</v>
      </c>
      <c r="B412" s="1">
        <v>14175</v>
      </c>
      <c r="C412" t="b">
        <v>1</v>
      </c>
      <c r="D412">
        <v>1438</v>
      </c>
      <c r="E412" t="s">
        <v>779</v>
      </c>
      <c r="F412" t="s">
        <v>2</v>
      </c>
      <c r="G412" t="b">
        <v>0</v>
      </c>
      <c r="H412">
        <v>-1</v>
      </c>
      <c r="I412" s="1">
        <v>32143</v>
      </c>
      <c r="J412" s="1">
        <v>33239</v>
      </c>
      <c r="K412">
        <v>0</v>
      </c>
      <c r="L412" t="b">
        <v>1</v>
      </c>
      <c r="N412" s="3">
        <f t="shared" ca="1" si="26"/>
        <v>28584</v>
      </c>
      <c r="O412">
        <f t="shared" si="24"/>
        <v>1096</v>
      </c>
      <c r="P412" s="3" t="e">
        <f t="shared" ca="1" si="27"/>
        <v>#VALUE!</v>
      </c>
      <c r="Q412" t="str">
        <f t="shared" si="25"/>
        <v>BIGDIFF</v>
      </c>
    </row>
    <row r="413" spans="1:17" x14ac:dyDescent="0.3">
      <c r="A413" t="s">
        <v>780</v>
      </c>
      <c r="B413" s="1">
        <v>9421</v>
      </c>
      <c r="C413" t="b">
        <v>1</v>
      </c>
      <c r="D413">
        <v>1117</v>
      </c>
      <c r="E413" t="s">
        <v>781</v>
      </c>
      <c r="F413" s="1">
        <v>6750</v>
      </c>
      <c r="G413" t="b">
        <v>1</v>
      </c>
      <c r="H413">
        <v>-1</v>
      </c>
      <c r="I413" s="1">
        <v>18122</v>
      </c>
      <c r="J413" t="s">
        <v>2</v>
      </c>
      <c r="K413">
        <v>2</v>
      </c>
      <c r="L413" t="b">
        <v>0</v>
      </c>
      <c r="N413" s="3">
        <f t="shared" ca="1" si="26"/>
        <v>33338</v>
      </c>
      <c r="O413" t="b">
        <f t="shared" si="24"/>
        <v>0</v>
      </c>
      <c r="P413" s="3">
        <f t="shared" ca="1" si="27"/>
        <v>36009</v>
      </c>
      <c r="Q413" t="str">
        <f t="shared" si="25"/>
        <v>BIGDIFF</v>
      </c>
    </row>
    <row r="414" spans="1:17" x14ac:dyDescent="0.3">
      <c r="A414" t="s">
        <v>782</v>
      </c>
      <c r="B414" s="1">
        <v>28154</v>
      </c>
      <c r="C414" t="b">
        <v>1</v>
      </c>
      <c r="D414">
        <v>147</v>
      </c>
      <c r="E414" t="s">
        <v>783</v>
      </c>
      <c r="F414" s="1">
        <v>28597</v>
      </c>
      <c r="G414" t="b">
        <v>1</v>
      </c>
      <c r="H414">
        <v>1828</v>
      </c>
      <c r="I414" s="1">
        <v>38108</v>
      </c>
      <c r="J414" s="1">
        <v>40909</v>
      </c>
      <c r="K414">
        <v>1</v>
      </c>
      <c r="L414" t="b">
        <v>1</v>
      </c>
      <c r="N414" s="3">
        <f t="shared" ca="1" si="26"/>
        <v>14605</v>
      </c>
      <c r="O414">
        <f t="shared" si="24"/>
        <v>2801</v>
      </c>
      <c r="P414" s="3">
        <f t="shared" ca="1" si="27"/>
        <v>14162</v>
      </c>
      <c r="Q414">
        <f t="shared" si="25"/>
        <v>1681</v>
      </c>
    </row>
    <row r="415" spans="1:17" x14ac:dyDescent="0.3">
      <c r="A415" t="s">
        <v>784</v>
      </c>
      <c r="B415" s="1">
        <v>25511</v>
      </c>
      <c r="C415" t="b">
        <v>1</v>
      </c>
      <c r="D415">
        <v>151</v>
      </c>
      <c r="E415" t="s">
        <v>785</v>
      </c>
      <c r="F415" s="1">
        <v>29979</v>
      </c>
      <c r="G415" t="b">
        <v>1</v>
      </c>
      <c r="H415">
        <v>-1</v>
      </c>
      <c r="I415" s="1">
        <v>41069</v>
      </c>
      <c r="J415" t="s">
        <v>2</v>
      </c>
      <c r="K415">
        <v>3</v>
      </c>
      <c r="L415" t="b">
        <v>0</v>
      </c>
      <c r="N415" s="3">
        <f t="shared" ca="1" si="26"/>
        <v>17248</v>
      </c>
      <c r="O415" t="b">
        <f t="shared" si="24"/>
        <v>0</v>
      </c>
      <c r="P415" s="3">
        <f t="shared" ca="1" si="27"/>
        <v>12780</v>
      </c>
      <c r="Q415" t="str">
        <f t="shared" si="25"/>
        <v>BIGDIFF</v>
      </c>
    </row>
    <row r="416" spans="1:17" x14ac:dyDescent="0.3">
      <c r="A416" t="s">
        <v>786</v>
      </c>
      <c r="B416" s="1">
        <v>15080</v>
      </c>
      <c r="C416" t="b">
        <v>1</v>
      </c>
      <c r="D416">
        <v>2154</v>
      </c>
      <c r="E416" t="s">
        <v>787</v>
      </c>
      <c r="F416" t="s">
        <v>2</v>
      </c>
      <c r="G416" t="b">
        <v>0</v>
      </c>
      <c r="H416">
        <v>-1</v>
      </c>
      <c r="I416" s="1">
        <v>39473</v>
      </c>
      <c r="J416" t="s">
        <v>2</v>
      </c>
      <c r="K416">
        <v>0</v>
      </c>
      <c r="L416" t="b">
        <v>0</v>
      </c>
      <c r="N416" s="3">
        <f t="shared" ca="1" si="26"/>
        <v>27679</v>
      </c>
      <c r="O416" t="b">
        <f t="shared" si="24"/>
        <v>0</v>
      </c>
      <c r="P416" s="3" t="e">
        <f t="shared" ca="1" si="27"/>
        <v>#VALUE!</v>
      </c>
      <c r="Q416" t="str">
        <f t="shared" si="25"/>
        <v>BIGDIFF</v>
      </c>
    </row>
    <row r="417" spans="1:17" x14ac:dyDescent="0.3">
      <c r="A417" t="s">
        <v>788</v>
      </c>
      <c r="B417" s="1">
        <v>24126</v>
      </c>
      <c r="C417" t="b">
        <v>1</v>
      </c>
      <c r="D417">
        <v>2351</v>
      </c>
      <c r="E417" t="s">
        <v>789</v>
      </c>
      <c r="F417" s="1">
        <v>23484</v>
      </c>
      <c r="G417" t="b">
        <v>1</v>
      </c>
      <c r="H417">
        <v>-1</v>
      </c>
      <c r="I417" s="1">
        <v>36259</v>
      </c>
      <c r="J417" t="s">
        <v>2</v>
      </c>
      <c r="K417">
        <v>3</v>
      </c>
      <c r="L417" t="b">
        <v>0</v>
      </c>
      <c r="N417" s="3">
        <f t="shared" ca="1" si="26"/>
        <v>18633</v>
      </c>
      <c r="O417" t="b">
        <f t="shared" si="24"/>
        <v>0</v>
      </c>
      <c r="P417" s="3">
        <f t="shared" ca="1" si="27"/>
        <v>19275</v>
      </c>
      <c r="Q417" t="str">
        <f t="shared" si="25"/>
        <v>BIGDIFF</v>
      </c>
    </row>
    <row r="418" spans="1:17" x14ac:dyDescent="0.3">
      <c r="A418" t="s">
        <v>790</v>
      </c>
      <c r="B418" s="1">
        <v>18312</v>
      </c>
      <c r="C418" t="b">
        <v>1</v>
      </c>
      <c r="D418">
        <v>2264</v>
      </c>
      <c r="E418" t="s">
        <v>791</v>
      </c>
      <c r="F418" t="s">
        <v>2</v>
      </c>
      <c r="G418" t="b">
        <v>1</v>
      </c>
      <c r="H418">
        <v>-1</v>
      </c>
      <c r="I418" s="1">
        <v>31837</v>
      </c>
      <c r="J418" s="1">
        <v>32952</v>
      </c>
      <c r="K418">
        <v>2</v>
      </c>
      <c r="L418" t="b">
        <v>1</v>
      </c>
      <c r="N418" s="3">
        <f t="shared" ca="1" si="26"/>
        <v>24447</v>
      </c>
      <c r="O418">
        <f t="shared" si="24"/>
        <v>1115</v>
      </c>
      <c r="P418" s="3" t="e">
        <f t="shared" ca="1" si="27"/>
        <v>#VALUE!</v>
      </c>
      <c r="Q418" t="str">
        <f t="shared" si="25"/>
        <v>BIGDIFF</v>
      </c>
    </row>
    <row r="419" spans="1:17" x14ac:dyDescent="0.3">
      <c r="A419" t="s">
        <v>792</v>
      </c>
      <c r="B419" s="1">
        <v>13667</v>
      </c>
      <c r="C419" t="b">
        <v>1</v>
      </c>
      <c r="D419">
        <v>693</v>
      </c>
      <c r="E419" t="s">
        <v>793</v>
      </c>
      <c r="F419" t="s">
        <v>2</v>
      </c>
      <c r="G419" t="b">
        <v>0</v>
      </c>
      <c r="H419">
        <v>-1</v>
      </c>
      <c r="I419" s="1">
        <v>24767</v>
      </c>
      <c r="J419" s="1">
        <v>29177</v>
      </c>
      <c r="K419">
        <v>2</v>
      </c>
      <c r="L419" t="b">
        <v>1</v>
      </c>
      <c r="N419" s="3">
        <f t="shared" ca="1" si="26"/>
        <v>29092</v>
      </c>
      <c r="O419">
        <f t="shared" si="24"/>
        <v>4410</v>
      </c>
      <c r="P419" s="3" t="e">
        <f t="shared" ca="1" si="27"/>
        <v>#VALUE!</v>
      </c>
      <c r="Q419" t="str">
        <f t="shared" si="25"/>
        <v>BIGDIFF</v>
      </c>
    </row>
    <row r="420" spans="1:17" x14ac:dyDescent="0.3">
      <c r="A420" t="s">
        <v>413</v>
      </c>
      <c r="B420" s="1">
        <v>14457</v>
      </c>
      <c r="C420" t="b">
        <v>1</v>
      </c>
      <c r="D420">
        <v>2039</v>
      </c>
      <c r="E420" t="s">
        <v>794</v>
      </c>
      <c r="F420" s="1">
        <v>11186</v>
      </c>
      <c r="G420" t="b">
        <v>1</v>
      </c>
      <c r="H420">
        <v>-1</v>
      </c>
      <c r="I420" s="1">
        <v>24815</v>
      </c>
      <c r="J420" s="1">
        <v>25882</v>
      </c>
      <c r="K420">
        <v>0</v>
      </c>
      <c r="L420" t="b">
        <v>1</v>
      </c>
      <c r="N420" s="3">
        <f t="shared" ca="1" si="26"/>
        <v>28302</v>
      </c>
      <c r="O420">
        <f t="shared" si="24"/>
        <v>1067</v>
      </c>
      <c r="P420" s="3">
        <f t="shared" ca="1" si="27"/>
        <v>31573</v>
      </c>
      <c r="Q420" t="str">
        <f t="shared" si="25"/>
        <v>BIGDIFF</v>
      </c>
    </row>
    <row r="421" spans="1:17" x14ac:dyDescent="0.3">
      <c r="A421" t="s">
        <v>795</v>
      </c>
      <c r="B421" s="1">
        <v>16293</v>
      </c>
      <c r="C421" t="b">
        <v>1</v>
      </c>
      <c r="D421">
        <v>1102</v>
      </c>
      <c r="E421" t="s">
        <v>796</v>
      </c>
      <c r="F421" s="1">
        <v>14639</v>
      </c>
      <c r="G421" t="b">
        <v>1</v>
      </c>
      <c r="H421">
        <v>1957</v>
      </c>
      <c r="I421" s="1">
        <v>30803</v>
      </c>
      <c r="J421" t="s">
        <v>2</v>
      </c>
      <c r="K421">
        <v>1</v>
      </c>
      <c r="L421" t="b">
        <v>0</v>
      </c>
      <c r="N421" s="3">
        <f t="shared" ca="1" si="26"/>
        <v>26466</v>
      </c>
      <c r="O421" t="b">
        <f t="shared" si="24"/>
        <v>0</v>
      </c>
      <c r="P421" s="3">
        <f t="shared" ca="1" si="27"/>
        <v>28120</v>
      </c>
      <c r="Q421">
        <f t="shared" si="25"/>
        <v>855</v>
      </c>
    </row>
    <row r="422" spans="1:17" x14ac:dyDescent="0.3">
      <c r="A422" t="s">
        <v>797</v>
      </c>
      <c r="B422" s="1">
        <v>19701</v>
      </c>
      <c r="C422" t="b">
        <v>1</v>
      </c>
      <c r="D422">
        <v>598</v>
      </c>
      <c r="E422" t="s">
        <v>798</v>
      </c>
      <c r="F422" s="1">
        <v>21278</v>
      </c>
      <c r="G422" t="b">
        <v>1</v>
      </c>
      <c r="H422">
        <v>1188</v>
      </c>
      <c r="I422" s="1">
        <v>34200</v>
      </c>
      <c r="J422" s="1">
        <v>37290</v>
      </c>
      <c r="K422">
        <v>1</v>
      </c>
      <c r="L422" t="b">
        <v>1</v>
      </c>
      <c r="N422" s="3">
        <f t="shared" ca="1" si="26"/>
        <v>23058</v>
      </c>
      <c r="O422">
        <f t="shared" si="24"/>
        <v>3090</v>
      </c>
      <c r="P422" s="3">
        <f t="shared" ca="1" si="27"/>
        <v>21481</v>
      </c>
      <c r="Q422">
        <f t="shared" si="25"/>
        <v>590</v>
      </c>
    </row>
    <row r="423" spans="1:17" x14ac:dyDescent="0.3">
      <c r="A423" t="s">
        <v>799</v>
      </c>
      <c r="B423" s="1">
        <v>21189</v>
      </c>
      <c r="C423" t="b">
        <v>1</v>
      </c>
      <c r="D423">
        <v>2196</v>
      </c>
      <c r="E423" t="s">
        <v>800</v>
      </c>
      <c r="F423" s="1">
        <v>20877</v>
      </c>
      <c r="G423" t="b">
        <v>1</v>
      </c>
      <c r="H423">
        <v>-1</v>
      </c>
      <c r="I423" s="1">
        <v>30996</v>
      </c>
      <c r="J423" t="s">
        <v>2</v>
      </c>
      <c r="K423">
        <v>1</v>
      </c>
      <c r="L423" t="b">
        <v>0</v>
      </c>
      <c r="N423" s="3">
        <f t="shared" ca="1" si="26"/>
        <v>21570</v>
      </c>
      <c r="O423" t="b">
        <f t="shared" si="24"/>
        <v>0</v>
      </c>
      <c r="P423" s="3">
        <f t="shared" ca="1" si="27"/>
        <v>21882</v>
      </c>
      <c r="Q423" t="str">
        <f t="shared" si="25"/>
        <v>BIGDIFF</v>
      </c>
    </row>
    <row r="424" spans="1:17" x14ac:dyDescent="0.3">
      <c r="A424" t="s">
        <v>801</v>
      </c>
      <c r="B424" s="1">
        <v>27996</v>
      </c>
      <c r="C424" t="b">
        <v>1</v>
      </c>
      <c r="D424">
        <v>1737</v>
      </c>
      <c r="E424" t="s">
        <v>802</v>
      </c>
      <c r="F424" s="1">
        <v>28211</v>
      </c>
      <c r="G424" t="b">
        <v>1</v>
      </c>
      <c r="H424">
        <v>-1</v>
      </c>
      <c r="I424" s="1">
        <v>41747</v>
      </c>
      <c r="J424" t="s">
        <v>2</v>
      </c>
      <c r="K424">
        <v>1</v>
      </c>
      <c r="L424" t="b">
        <v>0</v>
      </c>
      <c r="N424" s="3">
        <f t="shared" ca="1" si="26"/>
        <v>14763</v>
      </c>
      <c r="O424" t="b">
        <f t="shared" si="24"/>
        <v>0</v>
      </c>
      <c r="P424" s="3">
        <f t="shared" ca="1" si="27"/>
        <v>14548</v>
      </c>
      <c r="Q424" t="str">
        <f t="shared" si="25"/>
        <v>BIGDIFF</v>
      </c>
    </row>
    <row r="425" spans="1:17" x14ac:dyDescent="0.3">
      <c r="A425" t="s">
        <v>803</v>
      </c>
      <c r="B425" s="1">
        <v>26014</v>
      </c>
      <c r="C425" t="b">
        <v>1</v>
      </c>
      <c r="D425">
        <v>1479</v>
      </c>
      <c r="E425" t="s">
        <v>804</v>
      </c>
      <c r="F425" t="s">
        <v>2</v>
      </c>
      <c r="G425" t="b">
        <v>1</v>
      </c>
      <c r="H425">
        <v>-1</v>
      </c>
      <c r="I425" s="1">
        <v>36130</v>
      </c>
      <c r="J425" t="s">
        <v>2</v>
      </c>
      <c r="K425">
        <v>0</v>
      </c>
      <c r="L425" t="b">
        <v>1</v>
      </c>
      <c r="N425" s="3">
        <f t="shared" ca="1" si="26"/>
        <v>16745</v>
      </c>
      <c r="O425" t="b">
        <f t="shared" si="24"/>
        <v>0</v>
      </c>
      <c r="P425" s="3" t="e">
        <f t="shared" ca="1" si="27"/>
        <v>#VALUE!</v>
      </c>
      <c r="Q425" t="str">
        <f t="shared" si="25"/>
        <v>BIGDIFF</v>
      </c>
    </row>
    <row r="426" spans="1:17" x14ac:dyDescent="0.3">
      <c r="A426" t="s">
        <v>750</v>
      </c>
      <c r="B426" s="1">
        <v>21010</v>
      </c>
      <c r="C426" t="b">
        <v>1</v>
      </c>
      <c r="D426">
        <v>2300</v>
      </c>
      <c r="E426" t="s">
        <v>805</v>
      </c>
      <c r="F426" t="s">
        <v>2</v>
      </c>
      <c r="G426" t="b">
        <v>0</v>
      </c>
      <c r="H426">
        <v>-1</v>
      </c>
      <c r="I426" s="1">
        <v>32509</v>
      </c>
      <c r="J426" s="1">
        <v>37257</v>
      </c>
      <c r="K426">
        <v>2</v>
      </c>
      <c r="L426" t="b">
        <v>1</v>
      </c>
      <c r="N426" s="3">
        <f t="shared" ca="1" si="26"/>
        <v>21749</v>
      </c>
      <c r="O426">
        <f t="shared" si="24"/>
        <v>4748</v>
      </c>
      <c r="P426" s="3" t="e">
        <f t="shared" ca="1" si="27"/>
        <v>#VALUE!</v>
      </c>
      <c r="Q426" t="str">
        <f t="shared" si="25"/>
        <v>BIGDIFF</v>
      </c>
    </row>
    <row r="427" spans="1:17" x14ac:dyDescent="0.3">
      <c r="A427" t="s">
        <v>806</v>
      </c>
      <c r="B427" s="1">
        <v>17795</v>
      </c>
      <c r="C427" t="b">
        <v>1</v>
      </c>
      <c r="D427">
        <v>839</v>
      </c>
      <c r="E427" t="s">
        <v>807</v>
      </c>
      <c r="F427" t="s">
        <v>2</v>
      </c>
      <c r="G427" t="b">
        <v>1</v>
      </c>
      <c r="H427">
        <v>-1</v>
      </c>
      <c r="I427" s="1">
        <v>25204</v>
      </c>
      <c r="J427" t="s">
        <v>2</v>
      </c>
      <c r="K427">
        <v>0</v>
      </c>
      <c r="L427" t="b">
        <v>0</v>
      </c>
      <c r="N427" s="3">
        <f t="shared" ca="1" si="26"/>
        <v>24964</v>
      </c>
      <c r="O427" t="b">
        <f t="shared" si="24"/>
        <v>0</v>
      </c>
      <c r="P427" s="3" t="e">
        <f t="shared" ca="1" si="27"/>
        <v>#VALUE!</v>
      </c>
      <c r="Q427" t="str">
        <f t="shared" si="25"/>
        <v>BIGDIFF</v>
      </c>
    </row>
    <row r="428" spans="1:17" x14ac:dyDescent="0.3">
      <c r="A428" t="s">
        <v>808</v>
      </c>
      <c r="B428" s="1">
        <v>25045</v>
      </c>
      <c r="C428" t="b">
        <v>1</v>
      </c>
      <c r="D428">
        <v>890</v>
      </c>
      <c r="E428" t="s">
        <v>809</v>
      </c>
      <c r="F428" s="1">
        <v>25510</v>
      </c>
      <c r="G428" t="b">
        <v>1</v>
      </c>
      <c r="H428">
        <v>-1</v>
      </c>
      <c r="I428" s="1">
        <v>37927</v>
      </c>
      <c r="J428" t="s">
        <v>2</v>
      </c>
      <c r="K428">
        <v>2</v>
      </c>
      <c r="L428" t="b">
        <v>0</v>
      </c>
      <c r="N428" s="3">
        <f t="shared" ca="1" si="26"/>
        <v>17714</v>
      </c>
      <c r="O428" t="b">
        <f t="shared" si="24"/>
        <v>0</v>
      </c>
      <c r="P428" s="3">
        <f t="shared" ca="1" si="27"/>
        <v>17249</v>
      </c>
      <c r="Q428" t="str">
        <f t="shared" si="25"/>
        <v>BIGDIFF</v>
      </c>
    </row>
    <row r="429" spans="1:17" x14ac:dyDescent="0.3">
      <c r="A429" t="s">
        <v>810</v>
      </c>
      <c r="B429" s="1">
        <v>20256</v>
      </c>
      <c r="C429" t="b">
        <v>1</v>
      </c>
      <c r="D429">
        <v>2117</v>
      </c>
      <c r="E429" t="s">
        <v>811</v>
      </c>
      <c r="F429" s="1">
        <v>20317</v>
      </c>
      <c r="G429" t="b">
        <v>1</v>
      </c>
      <c r="H429">
        <v>-1</v>
      </c>
      <c r="I429" s="1">
        <v>30317</v>
      </c>
      <c r="J429" s="1">
        <v>33604</v>
      </c>
      <c r="K429">
        <v>1</v>
      </c>
      <c r="L429" t="b">
        <v>1</v>
      </c>
      <c r="N429" s="3">
        <f t="shared" ca="1" si="26"/>
        <v>22503</v>
      </c>
      <c r="O429">
        <f t="shared" si="24"/>
        <v>3287</v>
      </c>
      <c r="P429" s="3">
        <f t="shared" ca="1" si="27"/>
        <v>22442</v>
      </c>
      <c r="Q429" t="str">
        <f t="shared" si="25"/>
        <v>BIGDIFF</v>
      </c>
    </row>
    <row r="430" spans="1:17" x14ac:dyDescent="0.3">
      <c r="A430" t="s">
        <v>812</v>
      </c>
      <c r="B430" s="1">
        <v>19784</v>
      </c>
      <c r="C430" t="b">
        <v>1</v>
      </c>
      <c r="D430">
        <v>974</v>
      </c>
      <c r="E430" t="s">
        <v>813</v>
      </c>
      <c r="F430" s="1">
        <v>19716</v>
      </c>
      <c r="G430" t="b">
        <v>1</v>
      </c>
      <c r="H430">
        <v>-1</v>
      </c>
      <c r="I430" s="1">
        <v>27552</v>
      </c>
      <c r="J430" t="s">
        <v>2</v>
      </c>
      <c r="K430">
        <v>4</v>
      </c>
      <c r="L430" t="b">
        <v>0</v>
      </c>
      <c r="N430" s="3">
        <f t="shared" ca="1" si="26"/>
        <v>22975</v>
      </c>
      <c r="O430" t="b">
        <f t="shared" si="24"/>
        <v>0</v>
      </c>
      <c r="P430" s="3">
        <f t="shared" ca="1" si="27"/>
        <v>23043</v>
      </c>
      <c r="Q430" t="str">
        <f t="shared" si="25"/>
        <v>BIGDIFF</v>
      </c>
    </row>
    <row r="431" spans="1:17" x14ac:dyDescent="0.3">
      <c r="A431" t="s">
        <v>450</v>
      </c>
      <c r="B431" s="1">
        <v>20961</v>
      </c>
      <c r="C431" t="b">
        <v>1</v>
      </c>
      <c r="D431">
        <v>2428</v>
      </c>
      <c r="E431" t="s">
        <v>814</v>
      </c>
      <c r="F431" t="s">
        <v>2</v>
      </c>
      <c r="G431" t="b">
        <v>1</v>
      </c>
      <c r="H431">
        <v>-1</v>
      </c>
      <c r="I431" s="1">
        <v>31352</v>
      </c>
      <c r="J431" t="s">
        <v>2</v>
      </c>
      <c r="K431">
        <v>0</v>
      </c>
      <c r="L431" t="b">
        <v>1</v>
      </c>
      <c r="N431" s="3">
        <f t="shared" ca="1" si="26"/>
        <v>21798</v>
      </c>
      <c r="O431" t="b">
        <f t="shared" si="24"/>
        <v>0</v>
      </c>
      <c r="P431" s="3" t="e">
        <f t="shared" ca="1" si="27"/>
        <v>#VALUE!</v>
      </c>
      <c r="Q431" t="str">
        <f t="shared" si="25"/>
        <v>BIGDIFF</v>
      </c>
    </row>
    <row r="432" spans="1:17" x14ac:dyDescent="0.3">
      <c r="A432" t="s">
        <v>162</v>
      </c>
      <c r="B432" s="1">
        <v>16967</v>
      </c>
      <c r="C432" t="b">
        <v>1</v>
      </c>
      <c r="D432">
        <v>1315</v>
      </c>
      <c r="E432" t="s">
        <v>815</v>
      </c>
      <c r="F432" s="1">
        <v>17949</v>
      </c>
      <c r="G432" t="b">
        <v>1</v>
      </c>
      <c r="H432">
        <v>-1</v>
      </c>
      <c r="I432" s="1">
        <v>28224</v>
      </c>
      <c r="J432" s="1">
        <v>33685</v>
      </c>
      <c r="K432">
        <v>3</v>
      </c>
      <c r="L432" t="b">
        <v>1</v>
      </c>
      <c r="N432" s="3">
        <f t="shared" ca="1" si="26"/>
        <v>25792</v>
      </c>
      <c r="O432">
        <f t="shared" si="24"/>
        <v>5461</v>
      </c>
      <c r="P432" s="3">
        <f t="shared" ca="1" si="27"/>
        <v>24810</v>
      </c>
      <c r="Q432" t="str">
        <f t="shared" si="25"/>
        <v>BIGDIFF</v>
      </c>
    </row>
    <row r="433" spans="1:17" x14ac:dyDescent="0.3">
      <c r="A433" t="s">
        <v>816</v>
      </c>
      <c r="B433" s="1">
        <v>25723</v>
      </c>
      <c r="C433" t="b">
        <v>1</v>
      </c>
      <c r="D433">
        <v>1795</v>
      </c>
      <c r="E433" t="s">
        <v>817</v>
      </c>
      <c r="F433" s="1">
        <v>26402</v>
      </c>
      <c r="G433" t="b">
        <v>1</v>
      </c>
      <c r="H433">
        <v>-1</v>
      </c>
      <c r="I433" s="1">
        <v>35424</v>
      </c>
      <c r="J433" s="1">
        <v>35796</v>
      </c>
      <c r="K433">
        <v>1</v>
      </c>
      <c r="L433" t="b">
        <v>1</v>
      </c>
      <c r="N433" s="3">
        <f t="shared" ca="1" si="26"/>
        <v>17036</v>
      </c>
      <c r="O433">
        <f t="shared" si="24"/>
        <v>372</v>
      </c>
      <c r="P433" s="3">
        <f t="shared" ca="1" si="27"/>
        <v>16357</v>
      </c>
      <c r="Q433" t="str">
        <f t="shared" si="25"/>
        <v>BIGDIFF</v>
      </c>
    </row>
    <row r="434" spans="1:17" x14ac:dyDescent="0.3">
      <c r="A434" t="s">
        <v>818</v>
      </c>
      <c r="B434" t="s">
        <v>2</v>
      </c>
      <c r="C434" t="b">
        <v>1</v>
      </c>
      <c r="D434">
        <v>1572</v>
      </c>
      <c r="E434" t="s">
        <v>819</v>
      </c>
      <c r="F434" s="1">
        <v>24458</v>
      </c>
      <c r="G434" t="b">
        <v>1</v>
      </c>
      <c r="H434">
        <v>-1</v>
      </c>
      <c r="I434" t="s">
        <v>2</v>
      </c>
      <c r="J434" t="s">
        <v>2</v>
      </c>
      <c r="K434">
        <v>3</v>
      </c>
      <c r="L434" t="b">
        <v>0</v>
      </c>
      <c r="N434" s="3" t="e">
        <f t="shared" ca="1" si="26"/>
        <v>#VALUE!</v>
      </c>
      <c r="O434" t="b">
        <f t="shared" si="24"/>
        <v>0</v>
      </c>
      <c r="P434" s="3">
        <f t="shared" ca="1" si="27"/>
        <v>18301</v>
      </c>
      <c r="Q434" t="str">
        <f t="shared" si="25"/>
        <v>BIGDIFF</v>
      </c>
    </row>
    <row r="435" spans="1:17" x14ac:dyDescent="0.3">
      <c r="A435" t="s">
        <v>573</v>
      </c>
      <c r="B435" s="1">
        <v>32019</v>
      </c>
      <c r="C435" t="b">
        <v>1</v>
      </c>
      <c r="D435">
        <v>1298</v>
      </c>
      <c r="E435" t="s">
        <v>820</v>
      </c>
      <c r="F435" s="1">
        <v>32961</v>
      </c>
      <c r="G435" t="b">
        <v>1</v>
      </c>
      <c r="H435">
        <v>-1</v>
      </c>
      <c r="I435" s="1">
        <v>41224</v>
      </c>
      <c r="J435" s="1">
        <v>42005</v>
      </c>
      <c r="K435">
        <v>0</v>
      </c>
      <c r="L435" t="b">
        <v>1</v>
      </c>
      <c r="N435" s="3">
        <f t="shared" ca="1" si="26"/>
        <v>10740</v>
      </c>
      <c r="O435">
        <f t="shared" si="24"/>
        <v>781</v>
      </c>
      <c r="P435" s="3">
        <f t="shared" ca="1" si="27"/>
        <v>9798</v>
      </c>
      <c r="Q435" t="str">
        <f t="shared" si="25"/>
        <v>BIGDIFF</v>
      </c>
    </row>
    <row r="436" spans="1:17" x14ac:dyDescent="0.3">
      <c r="A436" t="s">
        <v>821</v>
      </c>
      <c r="B436" s="1">
        <v>25404</v>
      </c>
      <c r="C436" t="b">
        <v>1</v>
      </c>
      <c r="D436">
        <v>755</v>
      </c>
      <c r="E436" t="s">
        <v>822</v>
      </c>
      <c r="F436" t="s">
        <v>2</v>
      </c>
      <c r="G436" t="b">
        <v>0</v>
      </c>
      <c r="H436">
        <v>-1</v>
      </c>
      <c r="I436" s="1">
        <v>38261</v>
      </c>
      <c r="J436" t="s">
        <v>2</v>
      </c>
      <c r="K436">
        <v>2</v>
      </c>
      <c r="L436" t="b">
        <v>0</v>
      </c>
      <c r="N436" s="3">
        <f t="shared" ca="1" si="26"/>
        <v>17355</v>
      </c>
      <c r="O436" t="b">
        <f t="shared" si="24"/>
        <v>0</v>
      </c>
      <c r="P436" s="3" t="e">
        <f t="shared" ca="1" si="27"/>
        <v>#VALUE!</v>
      </c>
      <c r="Q436" t="str">
        <f t="shared" si="25"/>
        <v>BIGDIFF</v>
      </c>
    </row>
    <row r="437" spans="1:17" x14ac:dyDescent="0.3">
      <c r="A437" t="s">
        <v>823</v>
      </c>
      <c r="B437" s="1">
        <v>25456</v>
      </c>
      <c r="C437" t="b">
        <v>1</v>
      </c>
      <c r="D437">
        <v>2238</v>
      </c>
      <c r="E437" t="s">
        <v>824</v>
      </c>
      <c r="F437" t="s">
        <v>2</v>
      </c>
      <c r="G437" t="b">
        <v>1</v>
      </c>
      <c r="H437">
        <v>-1</v>
      </c>
      <c r="I437" s="1">
        <v>41479</v>
      </c>
      <c r="J437" t="s">
        <v>2</v>
      </c>
      <c r="K437">
        <v>1</v>
      </c>
      <c r="L437" t="b">
        <v>0</v>
      </c>
      <c r="N437" s="3">
        <f t="shared" ca="1" si="26"/>
        <v>17303</v>
      </c>
      <c r="O437" t="b">
        <f t="shared" si="24"/>
        <v>0</v>
      </c>
      <c r="P437" s="3" t="e">
        <f t="shared" ca="1" si="27"/>
        <v>#VALUE!</v>
      </c>
      <c r="Q437" t="str">
        <f t="shared" si="25"/>
        <v>BIGDIFF</v>
      </c>
    </row>
    <row r="438" spans="1:17" x14ac:dyDescent="0.3">
      <c r="A438" t="s">
        <v>825</v>
      </c>
      <c r="B438" s="1">
        <v>20883</v>
      </c>
      <c r="C438" t="b">
        <v>1</v>
      </c>
      <c r="D438">
        <v>1410</v>
      </c>
      <c r="E438" t="s">
        <v>826</v>
      </c>
      <c r="F438" t="s">
        <v>2</v>
      </c>
      <c r="G438" t="b">
        <v>1</v>
      </c>
      <c r="H438">
        <v>-1</v>
      </c>
      <c r="I438" s="1">
        <v>32509</v>
      </c>
      <c r="J438" s="1">
        <v>34335</v>
      </c>
      <c r="K438">
        <v>1</v>
      </c>
      <c r="L438" t="b">
        <v>1</v>
      </c>
      <c r="N438" s="3">
        <f t="shared" ca="1" si="26"/>
        <v>21876</v>
      </c>
      <c r="O438">
        <f t="shared" si="24"/>
        <v>1826</v>
      </c>
      <c r="P438" s="3" t="e">
        <f t="shared" ca="1" si="27"/>
        <v>#VALUE!</v>
      </c>
      <c r="Q438" t="str">
        <f t="shared" si="25"/>
        <v>BIGDIFF</v>
      </c>
    </row>
    <row r="439" spans="1:17" x14ac:dyDescent="0.3">
      <c r="A439" t="s">
        <v>827</v>
      </c>
      <c r="B439" s="1">
        <v>22614</v>
      </c>
      <c r="C439" t="b">
        <v>1</v>
      </c>
      <c r="D439">
        <v>2055</v>
      </c>
      <c r="E439" t="s">
        <v>828</v>
      </c>
      <c r="F439" s="1">
        <v>23697</v>
      </c>
      <c r="G439" t="b">
        <v>1</v>
      </c>
      <c r="H439">
        <v>-1</v>
      </c>
      <c r="I439" s="1">
        <v>35309</v>
      </c>
      <c r="J439" s="1">
        <v>36483</v>
      </c>
      <c r="K439">
        <v>0</v>
      </c>
      <c r="L439" t="b">
        <v>1</v>
      </c>
      <c r="N439" s="3">
        <f t="shared" ca="1" si="26"/>
        <v>20145</v>
      </c>
      <c r="O439">
        <f t="shared" si="24"/>
        <v>1174</v>
      </c>
      <c r="P439" s="3">
        <f t="shared" ca="1" si="27"/>
        <v>19062</v>
      </c>
      <c r="Q439" t="str">
        <f t="shared" si="25"/>
        <v>BIGDIFF</v>
      </c>
    </row>
    <row r="440" spans="1:17" x14ac:dyDescent="0.3">
      <c r="A440" t="s">
        <v>130</v>
      </c>
      <c r="B440" s="1">
        <v>11109</v>
      </c>
      <c r="C440" t="b">
        <v>1</v>
      </c>
      <c r="D440">
        <v>234</v>
      </c>
      <c r="E440" t="s">
        <v>829</v>
      </c>
      <c r="F440" s="1">
        <v>23934</v>
      </c>
      <c r="G440" t="b">
        <v>1</v>
      </c>
      <c r="H440">
        <v>-1</v>
      </c>
      <c r="I440" s="1">
        <v>35155</v>
      </c>
      <c r="J440" s="1">
        <v>41995</v>
      </c>
      <c r="K440">
        <v>1</v>
      </c>
      <c r="L440" t="b">
        <v>1</v>
      </c>
      <c r="N440" s="3">
        <f t="shared" ca="1" si="26"/>
        <v>31650</v>
      </c>
      <c r="O440">
        <f t="shared" si="24"/>
        <v>6840</v>
      </c>
      <c r="P440" s="3">
        <f t="shared" ca="1" si="27"/>
        <v>18825</v>
      </c>
      <c r="Q440" t="str">
        <f t="shared" si="25"/>
        <v>BIGDIFF</v>
      </c>
    </row>
    <row r="441" spans="1:17" x14ac:dyDescent="0.3">
      <c r="A441" t="s">
        <v>830</v>
      </c>
      <c r="B441" s="1">
        <v>18595</v>
      </c>
      <c r="C441" t="b">
        <v>1</v>
      </c>
      <c r="D441">
        <v>688</v>
      </c>
      <c r="E441" t="s">
        <v>831</v>
      </c>
      <c r="F441" s="1">
        <v>18517</v>
      </c>
      <c r="G441" t="b">
        <v>1</v>
      </c>
      <c r="H441">
        <v>-1</v>
      </c>
      <c r="I441" s="1">
        <v>30641</v>
      </c>
      <c r="J441" t="s">
        <v>2</v>
      </c>
      <c r="K441">
        <v>1</v>
      </c>
      <c r="L441" t="b">
        <v>0</v>
      </c>
      <c r="N441" s="3">
        <f t="shared" ca="1" si="26"/>
        <v>24164</v>
      </c>
      <c r="O441" t="b">
        <f t="shared" si="24"/>
        <v>0</v>
      </c>
      <c r="P441" s="3">
        <f t="shared" ca="1" si="27"/>
        <v>24242</v>
      </c>
      <c r="Q441" t="str">
        <f t="shared" si="25"/>
        <v>BIGDIFF</v>
      </c>
    </row>
    <row r="442" spans="1:17" x14ac:dyDescent="0.3">
      <c r="A442" t="s">
        <v>177</v>
      </c>
      <c r="B442" s="1">
        <v>12793</v>
      </c>
      <c r="C442" t="b">
        <v>1</v>
      </c>
      <c r="D442">
        <v>1136</v>
      </c>
      <c r="E442" t="s">
        <v>832</v>
      </c>
      <c r="F442" t="s">
        <v>2</v>
      </c>
      <c r="G442" t="b">
        <v>0</v>
      </c>
      <c r="H442">
        <v>-1</v>
      </c>
      <c r="I442" s="1">
        <v>26414</v>
      </c>
      <c r="J442" s="1">
        <v>27395</v>
      </c>
      <c r="K442">
        <v>1</v>
      </c>
      <c r="L442" t="b">
        <v>1</v>
      </c>
      <c r="N442" s="3">
        <f t="shared" ca="1" si="26"/>
        <v>29966</v>
      </c>
      <c r="O442">
        <f t="shared" si="24"/>
        <v>981</v>
      </c>
      <c r="P442" s="3" t="e">
        <f t="shared" ca="1" si="27"/>
        <v>#VALUE!</v>
      </c>
      <c r="Q442" t="str">
        <f t="shared" si="25"/>
        <v>BIGDIFF</v>
      </c>
    </row>
    <row r="443" spans="1:17" x14ac:dyDescent="0.3">
      <c r="A443" t="s">
        <v>833</v>
      </c>
      <c r="B443" s="1">
        <v>27551</v>
      </c>
      <c r="C443" t="b">
        <v>1</v>
      </c>
      <c r="D443">
        <v>1915</v>
      </c>
      <c r="E443" t="s">
        <v>834</v>
      </c>
      <c r="F443" t="s">
        <v>2</v>
      </c>
      <c r="G443" t="b">
        <v>1</v>
      </c>
      <c r="H443">
        <v>-1</v>
      </c>
      <c r="I443" t="s">
        <v>2</v>
      </c>
      <c r="J443" t="s">
        <v>2</v>
      </c>
      <c r="K443">
        <v>0</v>
      </c>
      <c r="L443" t="b">
        <v>0</v>
      </c>
      <c r="N443" s="3">
        <f t="shared" ca="1" si="26"/>
        <v>15208</v>
      </c>
      <c r="O443" t="b">
        <f t="shared" si="24"/>
        <v>0</v>
      </c>
      <c r="P443" s="3" t="e">
        <f t="shared" ca="1" si="27"/>
        <v>#VALUE!</v>
      </c>
      <c r="Q443" t="str">
        <f t="shared" si="25"/>
        <v>BIGDIFF</v>
      </c>
    </row>
    <row r="444" spans="1:17" x14ac:dyDescent="0.3">
      <c r="A444" t="s">
        <v>835</v>
      </c>
      <c r="B444" s="1">
        <v>16466</v>
      </c>
      <c r="C444" t="b">
        <v>1</v>
      </c>
      <c r="D444">
        <v>945</v>
      </c>
      <c r="E444" t="s">
        <v>836</v>
      </c>
      <c r="F444" s="1">
        <v>21179</v>
      </c>
      <c r="G444" t="b">
        <v>1</v>
      </c>
      <c r="H444">
        <v>-1</v>
      </c>
      <c r="I444" s="1">
        <v>31996</v>
      </c>
      <c r="J444" t="s">
        <v>2</v>
      </c>
      <c r="K444">
        <v>1</v>
      </c>
      <c r="L444" t="b">
        <v>0</v>
      </c>
      <c r="N444" s="3">
        <f t="shared" ca="1" si="26"/>
        <v>26293</v>
      </c>
      <c r="O444" t="b">
        <f t="shared" si="24"/>
        <v>0</v>
      </c>
      <c r="P444" s="3">
        <f t="shared" ca="1" si="27"/>
        <v>21580</v>
      </c>
      <c r="Q444" t="str">
        <f t="shared" si="25"/>
        <v>BIGDIFF</v>
      </c>
    </row>
    <row r="445" spans="1:17" x14ac:dyDescent="0.3">
      <c r="A445" t="s">
        <v>837</v>
      </c>
      <c r="B445" s="1">
        <v>27468</v>
      </c>
      <c r="C445" t="b">
        <v>1</v>
      </c>
      <c r="D445">
        <v>1883</v>
      </c>
      <c r="E445" t="s">
        <v>838</v>
      </c>
      <c r="F445" s="1">
        <v>24941</v>
      </c>
      <c r="G445" t="b">
        <v>1</v>
      </c>
      <c r="H445">
        <v>-1</v>
      </c>
      <c r="I445" s="1">
        <v>42511</v>
      </c>
      <c r="J445" t="s">
        <v>2</v>
      </c>
      <c r="K445">
        <v>0</v>
      </c>
      <c r="L445" t="b">
        <v>0</v>
      </c>
      <c r="N445" s="3">
        <f t="shared" ca="1" si="26"/>
        <v>15291</v>
      </c>
      <c r="O445" t="b">
        <f t="shared" si="24"/>
        <v>0</v>
      </c>
      <c r="P445" s="3">
        <f t="shared" ca="1" si="27"/>
        <v>17818</v>
      </c>
      <c r="Q445" t="str">
        <f t="shared" si="25"/>
        <v>BIGDIFF</v>
      </c>
    </row>
    <row r="446" spans="1:17" x14ac:dyDescent="0.3">
      <c r="A446" t="s">
        <v>11</v>
      </c>
      <c r="B446" s="1">
        <v>21657</v>
      </c>
      <c r="C446" t="b">
        <v>1</v>
      </c>
      <c r="D446">
        <v>823</v>
      </c>
      <c r="E446" t="s">
        <v>839</v>
      </c>
      <c r="F446" s="1">
        <v>28698</v>
      </c>
      <c r="G446" t="b">
        <v>1</v>
      </c>
      <c r="H446">
        <v>-1</v>
      </c>
      <c r="I446" s="1">
        <v>39497</v>
      </c>
      <c r="J446" s="1">
        <v>40533</v>
      </c>
      <c r="K446">
        <v>0</v>
      </c>
      <c r="L446" t="b">
        <v>1</v>
      </c>
      <c r="N446" s="3">
        <f t="shared" ca="1" si="26"/>
        <v>21102</v>
      </c>
      <c r="O446">
        <f t="shared" si="24"/>
        <v>1036</v>
      </c>
      <c r="P446" s="3">
        <f t="shared" ca="1" si="27"/>
        <v>14061</v>
      </c>
      <c r="Q446" t="str">
        <f t="shared" si="25"/>
        <v>BIGDIFF</v>
      </c>
    </row>
    <row r="447" spans="1:17" x14ac:dyDescent="0.3">
      <c r="A447" t="s">
        <v>840</v>
      </c>
      <c r="B447" s="1">
        <v>24167</v>
      </c>
      <c r="C447" t="b">
        <v>1</v>
      </c>
      <c r="D447">
        <v>2147</v>
      </c>
      <c r="E447" t="s">
        <v>841</v>
      </c>
      <c r="F447" t="s">
        <v>2</v>
      </c>
      <c r="G447" t="b">
        <v>1</v>
      </c>
      <c r="H447">
        <v>-1</v>
      </c>
      <c r="I447" s="1">
        <v>38255</v>
      </c>
      <c r="J447" t="s">
        <v>2</v>
      </c>
      <c r="K447">
        <v>0</v>
      </c>
      <c r="L447" t="b">
        <v>0</v>
      </c>
      <c r="N447" s="3">
        <f t="shared" ca="1" si="26"/>
        <v>18592</v>
      </c>
      <c r="O447" t="b">
        <f t="shared" si="24"/>
        <v>0</v>
      </c>
      <c r="P447" s="3" t="e">
        <f t="shared" ca="1" si="27"/>
        <v>#VALUE!</v>
      </c>
      <c r="Q447" t="str">
        <f t="shared" si="25"/>
        <v>BIGDIFF</v>
      </c>
    </row>
    <row r="448" spans="1:17" x14ac:dyDescent="0.3">
      <c r="A448" t="s">
        <v>842</v>
      </c>
      <c r="B448" s="1">
        <v>28541</v>
      </c>
      <c r="C448" t="b">
        <v>1</v>
      </c>
      <c r="D448">
        <v>2234</v>
      </c>
      <c r="E448" t="s">
        <v>843</v>
      </c>
      <c r="F448" s="1">
        <v>28907</v>
      </c>
      <c r="G448" t="b">
        <v>1</v>
      </c>
      <c r="H448">
        <v>-1</v>
      </c>
      <c r="I448" s="1">
        <v>42461</v>
      </c>
      <c r="J448" t="s">
        <v>2</v>
      </c>
      <c r="K448">
        <v>0</v>
      </c>
      <c r="L448" t="b">
        <v>0</v>
      </c>
      <c r="N448" s="3">
        <f t="shared" ca="1" si="26"/>
        <v>14218</v>
      </c>
      <c r="O448" t="b">
        <f t="shared" si="24"/>
        <v>0</v>
      </c>
      <c r="P448" s="3">
        <f t="shared" ca="1" si="27"/>
        <v>13852</v>
      </c>
      <c r="Q448" t="str">
        <f t="shared" si="25"/>
        <v>BIGDIFF</v>
      </c>
    </row>
    <row r="449" spans="1:17" x14ac:dyDescent="0.3">
      <c r="A449" t="s">
        <v>844</v>
      </c>
      <c r="B449" s="1">
        <v>23016</v>
      </c>
      <c r="C449" t="b">
        <v>1</v>
      </c>
      <c r="D449">
        <v>1681</v>
      </c>
      <c r="E449" t="s">
        <v>845</v>
      </c>
      <c r="F449" s="1">
        <v>28841</v>
      </c>
      <c r="G449" t="b">
        <v>1</v>
      </c>
      <c r="H449">
        <v>-1</v>
      </c>
      <c r="I449" s="1">
        <v>38353</v>
      </c>
      <c r="J449" t="s">
        <v>2</v>
      </c>
      <c r="K449">
        <v>1</v>
      </c>
      <c r="L449" t="b">
        <v>0</v>
      </c>
      <c r="N449" s="3">
        <f t="shared" ca="1" si="26"/>
        <v>19743</v>
      </c>
      <c r="O449" t="b">
        <f t="shared" si="24"/>
        <v>0</v>
      </c>
      <c r="P449" s="3">
        <f t="shared" ca="1" si="27"/>
        <v>13918</v>
      </c>
      <c r="Q449" t="str">
        <f t="shared" si="25"/>
        <v>BIGDIFF</v>
      </c>
    </row>
    <row r="450" spans="1:17" x14ac:dyDescent="0.3">
      <c r="A450" t="s">
        <v>846</v>
      </c>
      <c r="B450" s="1">
        <v>6188</v>
      </c>
      <c r="C450" t="b">
        <v>1</v>
      </c>
      <c r="D450">
        <v>1937</v>
      </c>
      <c r="E450" t="s">
        <v>847</v>
      </c>
      <c r="F450" s="1">
        <v>8423</v>
      </c>
      <c r="G450" t="b">
        <v>1</v>
      </c>
      <c r="H450">
        <v>-1</v>
      </c>
      <c r="I450" s="1">
        <v>16012</v>
      </c>
      <c r="J450" s="1">
        <v>18682</v>
      </c>
      <c r="K450">
        <v>2</v>
      </c>
      <c r="L450" t="b">
        <v>1</v>
      </c>
      <c r="N450" s="3">
        <f t="shared" ca="1" si="26"/>
        <v>36571</v>
      </c>
      <c r="O450">
        <f t="shared" si="24"/>
        <v>2670</v>
      </c>
      <c r="P450" s="3">
        <f t="shared" ca="1" si="27"/>
        <v>34336</v>
      </c>
      <c r="Q450" t="str">
        <f t="shared" si="25"/>
        <v>BIGDIFF</v>
      </c>
    </row>
    <row r="451" spans="1:17" x14ac:dyDescent="0.3">
      <c r="A451" t="s">
        <v>848</v>
      </c>
      <c r="B451" s="1">
        <v>20095</v>
      </c>
      <c r="C451" t="b">
        <v>1</v>
      </c>
      <c r="D451">
        <v>1034</v>
      </c>
      <c r="E451" t="s">
        <v>849</v>
      </c>
      <c r="F451" t="s">
        <v>2</v>
      </c>
      <c r="G451" t="b">
        <v>1</v>
      </c>
      <c r="H451">
        <v>-1</v>
      </c>
      <c r="I451" s="1">
        <v>32909</v>
      </c>
      <c r="J451" s="1">
        <v>42318</v>
      </c>
      <c r="K451">
        <v>2</v>
      </c>
      <c r="L451" t="b">
        <v>1</v>
      </c>
      <c r="N451" s="3">
        <f t="shared" ca="1" si="26"/>
        <v>22664</v>
      </c>
      <c r="O451">
        <f t="shared" ref="O451:O514" si="28">IF(J451&lt;&gt;"None",$J451-$I451,FALSE)</f>
        <v>9409</v>
      </c>
      <c r="P451" s="3" t="e">
        <f t="shared" ca="1" si="27"/>
        <v>#VALUE!</v>
      </c>
      <c r="Q451" t="str">
        <f t="shared" ref="Q451:Q514" si="29">IF($H451&lt;&gt;-1,ABS($D451-$H451),"BIGDIFF")</f>
        <v>BIGDIFF</v>
      </c>
    </row>
    <row r="452" spans="1:17" x14ac:dyDescent="0.3">
      <c r="A452" t="s">
        <v>766</v>
      </c>
      <c r="B452" s="1">
        <v>13870</v>
      </c>
      <c r="C452" t="b">
        <v>1</v>
      </c>
      <c r="D452">
        <v>1113</v>
      </c>
      <c r="E452" t="s">
        <v>850</v>
      </c>
      <c r="F452" s="1">
        <v>14203</v>
      </c>
      <c r="G452" t="b">
        <v>1</v>
      </c>
      <c r="H452">
        <v>-1</v>
      </c>
      <c r="I452" s="1">
        <v>33593</v>
      </c>
      <c r="J452" s="1">
        <v>37033</v>
      </c>
      <c r="K452">
        <v>0</v>
      </c>
      <c r="L452" t="b">
        <v>1</v>
      </c>
      <c r="N452" s="3">
        <f t="shared" ref="N452:N515" ca="1" si="30">TODAY()-$B452</f>
        <v>28889</v>
      </c>
      <c r="O452">
        <f t="shared" si="28"/>
        <v>3440</v>
      </c>
      <c r="P452" s="3">
        <f t="shared" ref="P452:P515" ca="1" si="31">TODAY()-$F452</f>
        <v>28556</v>
      </c>
      <c r="Q452" t="str">
        <f t="shared" si="29"/>
        <v>BIGDIFF</v>
      </c>
    </row>
    <row r="453" spans="1:17" x14ac:dyDescent="0.3">
      <c r="A453" t="s">
        <v>851</v>
      </c>
      <c r="B453" s="1">
        <v>25064</v>
      </c>
      <c r="C453" t="b">
        <v>1</v>
      </c>
      <c r="D453">
        <v>1670</v>
      </c>
      <c r="E453" t="s">
        <v>852</v>
      </c>
      <c r="F453" s="1">
        <v>25440</v>
      </c>
      <c r="G453" t="b">
        <v>1</v>
      </c>
      <c r="H453">
        <v>-1</v>
      </c>
      <c r="I453" s="1">
        <v>34462</v>
      </c>
      <c r="J453" s="1">
        <v>40909</v>
      </c>
      <c r="K453">
        <v>2</v>
      </c>
      <c r="L453" t="b">
        <v>1</v>
      </c>
      <c r="N453" s="3">
        <f t="shared" ca="1" si="30"/>
        <v>17695</v>
      </c>
      <c r="O453">
        <f t="shared" si="28"/>
        <v>6447</v>
      </c>
      <c r="P453" s="3">
        <f t="shared" ca="1" si="31"/>
        <v>17319</v>
      </c>
      <c r="Q453" t="str">
        <f t="shared" si="29"/>
        <v>BIGDIFF</v>
      </c>
    </row>
    <row r="454" spans="1:17" x14ac:dyDescent="0.3">
      <c r="A454" t="s">
        <v>181</v>
      </c>
      <c r="B454" t="s">
        <v>2</v>
      </c>
      <c r="C454" t="b">
        <v>1</v>
      </c>
      <c r="D454">
        <v>2008</v>
      </c>
      <c r="E454" t="s">
        <v>853</v>
      </c>
      <c r="F454" t="s">
        <v>2</v>
      </c>
      <c r="G454" t="b">
        <v>0</v>
      </c>
      <c r="H454">
        <v>-1</v>
      </c>
      <c r="I454" s="1">
        <v>39904</v>
      </c>
      <c r="J454" t="s">
        <v>2</v>
      </c>
      <c r="K454">
        <v>1</v>
      </c>
      <c r="L454" t="b">
        <v>0</v>
      </c>
      <c r="N454" s="3" t="e">
        <f t="shared" ca="1" si="30"/>
        <v>#VALUE!</v>
      </c>
      <c r="O454" t="b">
        <f t="shared" si="28"/>
        <v>0</v>
      </c>
      <c r="P454" s="3" t="e">
        <f t="shared" ca="1" si="31"/>
        <v>#VALUE!</v>
      </c>
      <c r="Q454" t="str">
        <f t="shared" si="29"/>
        <v>BIGDIFF</v>
      </c>
    </row>
    <row r="455" spans="1:17" x14ac:dyDescent="0.3">
      <c r="A455" t="s">
        <v>854</v>
      </c>
      <c r="B455" s="1">
        <v>25433</v>
      </c>
      <c r="C455" t="b">
        <v>1</v>
      </c>
      <c r="D455">
        <v>587</v>
      </c>
      <c r="E455" t="s">
        <v>855</v>
      </c>
      <c r="F455" t="s">
        <v>2</v>
      </c>
      <c r="G455" t="b">
        <v>1</v>
      </c>
      <c r="H455">
        <v>-1</v>
      </c>
      <c r="I455" s="1">
        <v>41000</v>
      </c>
      <c r="J455" t="s">
        <v>2</v>
      </c>
      <c r="K455">
        <v>1</v>
      </c>
      <c r="L455" t="b">
        <v>0</v>
      </c>
      <c r="N455" s="3">
        <f t="shared" ca="1" si="30"/>
        <v>17326</v>
      </c>
      <c r="O455" t="b">
        <f t="shared" si="28"/>
        <v>0</v>
      </c>
      <c r="P455" s="3" t="e">
        <f t="shared" ca="1" si="31"/>
        <v>#VALUE!</v>
      </c>
      <c r="Q455" t="str">
        <f t="shared" si="29"/>
        <v>BIGDIFF</v>
      </c>
    </row>
    <row r="456" spans="1:17" x14ac:dyDescent="0.3">
      <c r="A456" t="s">
        <v>856</v>
      </c>
      <c r="B456" s="1">
        <v>28654</v>
      </c>
      <c r="C456" t="b">
        <v>1</v>
      </c>
      <c r="D456">
        <v>1116</v>
      </c>
      <c r="E456" t="s">
        <v>857</v>
      </c>
      <c r="F456" t="s">
        <v>2</v>
      </c>
      <c r="G456" t="b">
        <v>1</v>
      </c>
      <c r="H456">
        <v>-1</v>
      </c>
      <c r="I456" s="1">
        <v>36113</v>
      </c>
      <c r="J456" s="1">
        <v>37257</v>
      </c>
      <c r="K456">
        <v>1</v>
      </c>
      <c r="L456" t="b">
        <v>1</v>
      </c>
      <c r="N456" s="3">
        <f t="shared" ca="1" si="30"/>
        <v>14105</v>
      </c>
      <c r="O456">
        <f t="shared" si="28"/>
        <v>1144</v>
      </c>
      <c r="P456" s="3" t="e">
        <f t="shared" ca="1" si="31"/>
        <v>#VALUE!</v>
      </c>
      <c r="Q456" t="str">
        <f t="shared" si="29"/>
        <v>BIGDIFF</v>
      </c>
    </row>
    <row r="457" spans="1:17" x14ac:dyDescent="0.3">
      <c r="A457" t="s">
        <v>858</v>
      </c>
      <c r="B457" s="1">
        <v>33037</v>
      </c>
      <c r="C457" t="b">
        <v>1</v>
      </c>
      <c r="D457">
        <v>4</v>
      </c>
      <c r="E457" t="s">
        <v>859</v>
      </c>
      <c r="F457" s="1">
        <v>24535</v>
      </c>
      <c r="G457" t="b">
        <v>1</v>
      </c>
      <c r="H457">
        <v>260</v>
      </c>
      <c r="I457" s="1">
        <v>41081</v>
      </c>
      <c r="J457" t="s">
        <v>2</v>
      </c>
      <c r="K457">
        <v>2</v>
      </c>
      <c r="L457" t="b">
        <v>0</v>
      </c>
      <c r="N457" s="3">
        <f t="shared" ca="1" si="30"/>
        <v>9722</v>
      </c>
      <c r="O457" t="b">
        <f t="shared" si="28"/>
        <v>0</v>
      </c>
      <c r="P457" s="3">
        <f t="shared" ca="1" si="31"/>
        <v>18224</v>
      </c>
      <c r="Q457">
        <f t="shared" si="29"/>
        <v>256</v>
      </c>
    </row>
    <row r="458" spans="1:17" x14ac:dyDescent="0.3">
      <c r="A458" t="s">
        <v>860</v>
      </c>
      <c r="B458" s="1">
        <v>20057</v>
      </c>
      <c r="C458" t="b">
        <v>1</v>
      </c>
      <c r="D458">
        <v>1249</v>
      </c>
      <c r="E458" t="s">
        <v>861</v>
      </c>
      <c r="F458" s="1">
        <v>20994</v>
      </c>
      <c r="G458" t="b">
        <v>1</v>
      </c>
      <c r="H458">
        <v>2200</v>
      </c>
      <c r="I458" s="1">
        <v>30773</v>
      </c>
      <c r="J458" t="s">
        <v>2</v>
      </c>
      <c r="K458">
        <v>1</v>
      </c>
      <c r="L458" t="b">
        <v>0</v>
      </c>
      <c r="N458" s="3">
        <f t="shared" ca="1" si="30"/>
        <v>22702</v>
      </c>
      <c r="O458" t="b">
        <f t="shared" si="28"/>
        <v>0</v>
      </c>
      <c r="P458" s="3">
        <f t="shared" ca="1" si="31"/>
        <v>21765</v>
      </c>
      <c r="Q458">
        <f t="shared" si="29"/>
        <v>951</v>
      </c>
    </row>
    <row r="459" spans="1:17" x14ac:dyDescent="0.3">
      <c r="A459" t="s">
        <v>862</v>
      </c>
      <c r="B459" s="1">
        <v>27043</v>
      </c>
      <c r="C459" t="b">
        <v>1</v>
      </c>
      <c r="D459">
        <v>957</v>
      </c>
      <c r="E459" t="s">
        <v>863</v>
      </c>
      <c r="F459" t="s">
        <v>2</v>
      </c>
      <c r="G459" t="b">
        <v>1</v>
      </c>
      <c r="H459">
        <v>-1</v>
      </c>
      <c r="I459" s="1">
        <v>40452</v>
      </c>
      <c r="J459" t="s">
        <v>2</v>
      </c>
      <c r="K459">
        <v>0</v>
      </c>
      <c r="L459" t="b">
        <v>0</v>
      </c>
      <c r="N459" s="3">
        <f t="shared" ca="1" si="30"/>
        <v>15716</v>
      </c>
      <c r="O459" t="b">
        <f t="shared" si="28"/>
        <v>0</v>
      </c>
      <c r="P459" s="3" t="e">
        <f t="shared" ca="1" si="31"/>
        <v>#VALUE!</v>
      </c>
      <c r="Q459" t="str">
        <f t="shared" si="29"/>
        <v>BIGDIFF</v>
      </c>
    </row>
    <row r="460" spans="1:17" x14ac:dyDescent="0.3">
      <c r="A460" t="s">
        <v>864</v>
      </c>
      <c r="B460" s="1">
        <v>23754</v>
      </c>
      <c r="C460" t="b">
        <v>1</v>
      </c>
      <c r="D460">
        <v>1609</v>
      </c>
      <c r="E460" t="s">
        <v>865</v>
      </c>
      <c r="F460" s="1">
        <v>22322</v>
      </c>
      <c r="G460" t="b">
        <v>1</v>
      </c>
      <c r="H460">
        <v>-1</v>
      </c>
      <c r="I460" s="1">
        <v>37215</v>
      </c>
      <c r="J460" t="s">
        <v>2</v>
      </c>
      <c r="K460">
        <v>2</v>
      </c>
      <c r="L460" t="b">
        <v>0</v>
      </c>
      <c r="N460" s="3">
        <f t="shared" ca="1" si="30"/>
        <v>19005</v>
      </c>
      <c r="O460" t="b">
        <f t="shared" si="28"/>
        <v>0</v>
      </c>
      <c r="P460" s="3">
        <f t="shared" ca="1" si="31"/>
        <v>20437</v>
      </c>
      <c r="Q460" t="str">
        <f t="shared" si="29"/>
        <v>BIGDIFF</v>
      </c>
    </row>
    <row r="461" spans="1:17" x14ac:dyDescent="0.3">
      <c r="A461" t="s">
        <v>866</v>
      </c>
      <c r="B461" s="1">
        <v>28272</v>
      </c>
      <c r="C461" t="b">
        <v>1</v>
      </c>
      <c r="D461">
        <v>2442</v>
      </c>
      <c r="E461" t="s">
        <v>867</v>
      </c>
      <c r="F461" t="s">
        <v>2</v>
      </c>
      <c r="G461" t="b">
        <v>1</v>
      </c>
      <c r="H461">
        <v>-1</v>
      </c>
      <c r="I461" s="1">
        <v>36596</v>
      </c>
      <c r="J461" t="s">
        <v>2</v>
      </c>
      <c r="K461">
        <v>2</v>
      </c>
      <c r="L461" t="b">
        <v>0</v>
      </c>
      <c r="N461" s="3">
        <f t="shared" ca="1" si="30"/>
        <v>14487</v>
      </c>
      <c r="O461" t="b">
        <f t="shared" si="28"/>
        <v>0</v>
      </c>
      <c r="P461" s="3" t="e">
        <f t="shared" ca="1" si="31"/>
        <v>#VALUE!</v>
      </c>
      <c r="Q461" t="str">
        <f t="shared" si="29"/>
        <v>BIGDIFF</v>
      </c>
    </row>
    <row r="462" spans="1:17" x14ac:dyDescent="0.3">
      <c r="A462" t="s">
        <v>868</v>
      </c>
      <c r="B462" s="1">
        <v>30284</v>
      </c>
      <c r="C462" t="b">
        <v>1</v>
      </c>
      <c r="D462">
        <v>1531</v>
      </c>
      <c r="E462" t="s">
        <v>869</v>
      </c>
      <c r="F462" t="s">
        <v>2</v>
      </c>
      <c r="G462" t="b">
        <v>0</v>
      </c>
      <c r="H462">
        <v>-1</v>
      </c>
      <c r="I462" s="1">
        <v>40362</v>
      </c>
      <c r="J462" t="s">
        <v>2</v>
      </c>
      <c r="K462">
        <v>0</v>
      </c>
      <c r="L462" t="b">
        <v>0</v>
      </c>
      <c r="N462" s="3">
        <f t="shared" ca="1" si="30"/>
        <v>12475</v>
      </c>
      <c r="O462" t="b">
        <f t="shared" si="28"/>
        <v>0</v>
      </c>
      <c r="P462" s="3" t="e">
        <f t="shared" ca="1" si="31"/>
        <v>#VALUE!</v>
      </c>
      <c r="Q462" t="str">
        <f t="shared" si="29"/>
        <v>BIGDIFF</v>
      </c>
    </row>
    <row r="463" spans="1:17" x14ac:dyDescent="0.3">
      <c r="A463" t="s">
        <v>870</v>
      </c>
      <c r="B463" s="1">
        <v>26594</v>
      </c>
      <c r="C463" t="b">
        <v>1</v>
      </c>
      <c r="D463">
        <v>686</v>
      </c>
      <c r="E463" t="s">
        <v>871</v>
      </c>
      <c r="F463" t="s">
        <v>2</v>
      </c>
      <c r="G463" t="b">
        <v>1</v>
      </c>
      <c r="H463">
        <v>-1</v>
      </c>
      <c r="I463" s="1">
        <v>41487</v>
      </c>
      <c r="J463" t="s">
        <v>2</v>
      </c>
      <c r="K463">
        <v>1</v>
      </c>
      <c r="L463" t="b">
        <v>0</v>
      </c>
      <c r="N463" s="3">
        <f t="shared" ca="1" si="30"/>
        <v>16165</v>
      </c>
      <c r="O463" t="b">
        <f t="shared" si="28"/>
        <v>0</v>
      </c>
      <c r="P463" s="3" t="e">
        <f t="shared" ca="1" si="31"/>
        <v>#VALUE!</v>
      </c>
      <c r="Q463" t="str">
        <f t="shared" si="29"/>
        <v>BIGDIFF</v>
      </c>
    </row>
    <row r="464" spans="1:17" x14ac:dyDescent="0.3">
      <c r="A464" t="s">
        <v>872</v>
      </c>
      <c r="B464" s="1">
        <v>22945</v>
      </c>
      <c r="C464" t="b">
        <v>1</v>
      </c>
      <c r="D464">
        <v>869</v>
      </c>
      <c r="E464" t="s">
        <v>873</v>
      </c>
      <c r="F464" t="s">
        <v>2</v>
      </c>
      <c r="G464" t="b">
        <v>1</v>
      </c>
      <c r="H464">
        <v>-1</v>
      </c>
      <c r="I464" s="1">
        <v>36526</v>
      </c>
      <c r="J464" t="s">
        <v>2</v>
      </c>
      <c r="K464">
        <v>1</v>
      </c>
      <c r="L464" t="b">
        <v>0</v>
      </c>
      <c r="N464" s="3">
        <f t="shared" ca="1" si="30"/>
        <v>19814</v>
      </c>
      <c r="O464" t="b">
        <f t="shared" si="28"/>
        <v>0</v>
      </c>
      <c r="P464" s="3" t="e">
        <f t="shared" ca="1" si="31"/>
        <v>#VALUE!</v>
      </c>
      <c r="Q464" t="str">
        <f t="shared" si="29"/>
        <v>BIGDIFF</v>
      </c>
    </row>
    <row r="465" spans="1:17" x14ac:dyDescent="0.3">
      <c r="A465" t="s">
        <v>874</v>
      </c>
      <c r="B465" s="1">
        <v>27978</v>
      </c>
      <c r="C465" t="b">
        <v>1</v>
      </c>
      <c r="D465">
        <v>1329</v>
      </c>
      <c r="E465" t="s">
        <v>875</v>
      </c>
      <c r="F465" t="s">
        <v>2</v>
      </c>
      <c r="G465" t="b">
        <v>1</v>
      </c>
      <c r="H465">
        <v>-1</v>
      </c>
      <c r="I465" s="1">
        <v>36791</v>
      </c>
      <c r="J465" s="1">
        <v>41194</v>
      </c>
      <c r="K465">
        <v>0</v>
      </c>
      <c r="L465" t="b">
        <v>1</v>
      </c>
      <c r="N465" s="3">
        <f t="shared" ca="1" si="30"/>
        <v>14781</v>
      </c>
      <c r="O465">
        <f t="shared" si="28"/>
        <v>4403</v>
      </c>
      <c r="P465" s="3" t="e">
        <f t="shared" ca="1" si="31"/>
        <v>#VALUE!</v>
      </c>
      <c r="Q465" t="str">
        <f t="shared" si="29"/>
        <v>BIGDIFF</v>
      </c>
    </row>
    <row r="466" spans="1:17" x14ac:dyDescent="0.3">
      <c r="A466" t="s">
        <v>876</v>
      </c>
      <c r="B466" s="1">
        <v>23315</v>
      </c>
      <c r="C466" t="b">
        <v>1</v>
      </c>
      <c r="D466">
        <v>787</v>
      </c>
      <c r="E466" t="s">
        <v>877</v>
      </c>
      <c r="F466" t="s">
        <v>2</v>
      </c>
      <c r="G466" t="b">
        <v>1</v>
      </c>
      <c r="H466">
        <v>-1</v>
      </c>
      <c r="I466" s="1">
        <v>39448</v>
      </c>
      <c r="J466" t="s">
        <v>2</v>
      </c>
      <c r="K466">
        <v>2</v>
      </c>
      <c r="L466" t="b">
        <v>0</v>
      </c>
      <c r="N466" s="3">
        <f t="shared" ca="1" si="30"/>
        <v>19444</v>
      </c>
      <c r="O466" t="b">
        <f t="shared" si="28"/>
        <v>0</v>
      </c>
      <c r="P466" s="3" t="e">
        <f t="shared" ca="1" si="31"/>
        <v>#VALUE!</v>
      </c>
      <c r="Q466" t="str">
        <f t="shared" si="29"/>
        <v>BIGDIFF</v>
      </c>
    </row>
    <row r="467" spans="1:17" x14ac:dyDescent="0.3">
      <c r="A467" t="s">
        <v>878</v>
      </c>
      <c r="B467" s="1">
        <v>31910</v>
      </c>
      <c r="C467" t="b">
        <v>1</v>
      </c>
      <c r="D467">
        <v>2267</v>
      </c>
      <c r="E467" t="s">
        <v>879</v>
      </c>
      <c r="F467" t="s">
        <v>2</v>
      </c>
      <c r="G467" t="b">
        <v>1</v>
      </c>
      <c r="H467">
        <v>-1</v>
      </c>
      <c r="I467" s="1">
        <v>42260</v>
      </c>
      <c r="J467" t="s">
        <v>2</v>
      </c>
      <c r="K467">
        <v>0</v>
      </c>
      <c r="L467" t="b">
        <v>0</v>
      </c>
      <c r="N467" s="3">
        <f t="shared" ca="1" si="30"/>
        <v>10849</v>
      </c>
      <c r="O467" t="b">
        <f t="shared" si="28"/>
        <v>0</v>
      </c>
      <c r="P467" s="3" t="e">
        <f t="shared" ca="1" si="31"/>
        <v>#VALUE!</v>
      </c>
      <c r="Q467" t="str">
        <f t="shared" si="29"/>
        <v>BIGDIFF</v>
      </c>
    </row>
    <row r="468" spans="1:17" x14ac:dyDescent="0.3">
      <c r="A468" t="s">
        <v>637</v>
      </c>
      <c r="B468" s="1">
        <v>9141</v>
      </c>
      <c r="C468" t="b">
        <v>1</v>
      </c>
      <c r="D468">
        <v>1380</v>
      </c>
      <c r="E468" t="s">
        <v>880</v>
      </c>
      <c r="F468" t="s">
        <v>2</v>
      </c>
      <c r="G468" t="b">
        <v>0</v>
      </c>
      <c r="H468">
        <v>-1</v>
      </c>
      <c r="I468" s="1">
        <v>27954</v>
      </c>
      <c r="J468" t="s">
        <v>2</v>
      </c>
      <c r="K468">
        <v>0</v>
      </c>
      <c r="L468" t="b">
        <v>0</v>
      </c>
      <c r="N468" s="3">
        <f t="shared" ca="1" si="30"/>
        <v>33618</v>
      </c>
      <c r="O468" t="b">
        <f t="shared" si="28"/>
        <v>0</v>
      </c>
      <c r="P468" s="3" t="e">
        <f t="shared" ca="1" si="31"/>
        <v>#VALUE!</v>
      </c>
      <c r="Q468" t="str">
        <f t="shared" si="29"/>
        <v>BIGDIFF</v>
      </c>
    </row>
    <row r="469" spans="1:17" x14ac:dyDescent="0.3">
      <c r="A469" t="s">
        <v>881</v>
      </c>
      <c r="B469" t="s">
        <v>2</v>
      </c>
      <c r="C469" t="b">
        <v>1</v>
      </c>
      <c r="D469">
        <v>1831</v>
      </c>
      <c r="E469" t="s">
        <v>882</v>
      </c>
      <c r="F469" t="s">
        <v>2</v>
      </c>
      <c r="G469" t="b">
        <v>0</v>
      </c>
      <c r="H469">
        <v>-1</v>
      </c>
      <c r="I469" s="1">
        <v>35065</v>
      </c>
      <c r="J469" t="s">
        <v>2</v>
      </c>
      <c r="K469">
        <v>2</v>
      </c>
      <c r="L469" t="b">
        <v>0</v>
      </c>
      <c r="N469" s="3" t="e">
        <f t="shared" ca="1" si="30"/>
        <v>#VALUE!</v>
      </c>
      <c r="O469" t="b">
        <f t="shared" si="28"/>
        <v>0</v>
      </c>
      <c r="P469" s="3" t="e">
        <f t="shared" ca="1" si="31"/>
        <v>#VALUE!</v>
      </c>
      <c r="Q469" t="str">
        <f t="shared" si="29"/>
        <v>BIGDIFF</v>
      </c>
    </row>
    <row r="470" spans="1:17" x14ac:dyDescent="0.3">
      <c r="A470" t="s">
        <v>883</v>
      </c>
      <c r="B470" s="1">
        <v>21148</v>
      </c>
      <c r="C470" t="b">
        <v>1</v>
      </c>
      <c r="D470">
        <v>2048</v>
      </c>
      <c r="E470" t="s">
        <v>884</v>
      </c>
      <c r="F470" s="1">
        <v>21852</v>
      </c>
      <c r="G470" t="b">
        <v>1</v>
      </c>
      <c r="H470">
        <v>-1</v>
      </c>
      <c r="I470" s="1">
        <v>30457</v>
      </c>
      <c r="J470" s="1">
        <v>32874</v>
      </c>
      <c r="K470">
        <v>0</v>
      </c>
      <c r="L470" t="b">
        <v>1</v>
      </c>
      <c r="N470" s="3">
        <f t="shared" ca="1" si="30"/>
        <v>21611</v>
      </c>
      <c r="O470">
        <f t="shared" si="28"/>
        <v>2417</v>
      </c>
      <c r="P470" s="3">
        <f t="shared" ca="1" si="31"/>
        <v>20907</v>
      </c>
      <c r="Q470" t="str">
        <f t="shared" si="29"/>
        <v>BIGDIFF</v>
      </c>
    </row>
    <row r="471" spans="1:17" x14ac:dyDescent="0.3">
      <c r="A471" t="s">
        <v>885</v>
      </c>
      <c r="B471" s="1">
        <v>26912</v>
      </c>
      <c r="C471" t="b">
        <v>1</v>
      </c>
      <c r="D471">
        <v>601</v>
      </c>
      <c r="E471" t="s">
        <v>886</v>
      </c>
      <c r="F471" t="s">
        <v>2</v>
      </c>
      <c r="G471" t="b">
        <v>0</v>
      </c>
      <c r="H471">
        <v>-1</v>
      </c>
      <c r="I471" s="1">
        <v>41559</v>
      </c>
      <c r="J471" s="1">
        <v>42684</v>
      </c>
      <c r="K471">
        <v>0</v>
      </c>
      <c r="L471" t="b">
        <v>1</v>
      </c>
      <c r="N471" s="3">
        <f t="shared" ca="1" si="30"/>
        <v>15847</v>
      </c>
      <c r="O471">
        <f t="shared" si="28"/>
        <v>1125</v>
      </c>
      <c r="P471" s="3" t="e">
        <f t="shared" ca="1" si="31"/>
        <v>#VALUE!</v>
      </c>
      <c r="Q471" t="str">
        <f t="shared" si="29"/>
        <v>BIGDIFF</v>
      </c>
    </row>
    <row r="472" spans="1:17" x14ac:dyDescent="0.3">
      <c r="A472" t="s">
        <v>887</v>
      </c>
      <c r="B472" s="1">
        <v>9676</v>
      </c>
      <c r="C472" t="b">
        <v>1</v>
      </c>
      <c r="D472">
        <v>2028</v>
      </c>
      <c r="E472" t="s">
        <v>888</v>
      </c>
      <c r="F472" s="1">
        <v>11583</v>
      </c>
      <c r="G472" t="b">
        <v>1</v>
      </c>
      <c r="H472">
        <v>2311</v>
      </c>
      <c r="I472" s="1">
        <v>23594</v>
      </c>
      <c r="J472" t="s">
        <v>2</v>
      </c>
      <c r="K472">
        <v>1</v>
      </c>
      <c r="L472" t="b">
        <v>0</v>
      </c>
      <c r="N472" s="3">
        <f t="shared" ca="1" si="30"/>
        <v>33083</v>
      </c>
      <c r="O472" t="b">
        <f t="shared" si="28"/>
        <v>0</v>
      </c>
      <c r="P472" s="3">
        <f t="shared" ca="1" si="31"/>
        <v>31176</v>
      </c>
      <c r="Q472">
        <f t="shared" si="29"/>
        <v>283</v>
      </c>
    </row>
    <row r="473" spans="1:17" x14ac:dyDescent="0.3">
      <c r="A473" t="s">
        <v>889</v>
      </c>
      <c r="B473" s="1">
        <v>24286</v>
      </c>
      <c r="C473" t="b">
        <v>1</v>
      </c>
      <c r="D473">
        <v>1988</v>
      </c>
      <c r="E473" t="s">
        <v>890</v>
      </c>
      <c r="F473" t="s">
        <v>2</v>
      </c>
      <c r="G473" t="b">
        <v>0</v>
      </c>
      <c r="H473">
        <v>-1</v>
      </c>
      <c r="I473" s="1">
        <v>33018</v>
      </c>
      <c r="J473" s="1">
        <v>33604</v>
      </c>
      <c r="K473">
        <v>0</v>
      </c>
      <c r="L473" t="b">
        <v>1</v>
      </c>
      <c r="N473" s="3">
        <f t="shared" ca="1" si="30"/>
        <v>18473</v>
      </c>
      <c r="O473">
        <f t="shared" si="28"/>
        <v>586</v>
      </c>
      <c r="P473" s="3" t="e">
        <f t="shared" ca="1" si="31"/>
        <v>#VALUE!</v>
      </c>
      <c r="Q473" t="str">
        <f t="shared" si="29"/>
        <v>BIGDIFF</v>
      </c>
    </row>
    <row r="474" spans="1:17" x14ac:dyDescent="0.3">
      <c r="A474" t="s">
        <v>891</v>
      </c>
      <c r="B474" s="1">
        <v>27962</v>
      </c>
      <c r="C474" t="b">
        <v>1</v>
      </c>
      <c r="D474">
        <v>1765</v>
      </c>
      <c r="E474" t="s">
        <v>892</v>
      </c>
      <c r="F474" t="s">
        <v>2</v>
      </c>
      <c r="G474" t="b">
        <v>1</v>
      </c>
      <c r="H474">
        <v>-1</v>
      </c>
      <c r="I474" s="1">
        <v>41785</v>
      </c>
      <c r="J474" t="s">
        <v>2</v>
      </c>
      <c r="K474">
        <v>0</v>
      </c>
      <c r="L474" t="b">
        <v>0</v>
      </c>
      <c r="N474" s="3">
        <f t="shared" ca="1" si="30"/>
        <v>14797</v>
      </c>
      <c r="O474" t="b">
        <f t="shared" si="28"/>
        <v>0</v>
      </c>
      <c r="P474" s="3" t="e">
        <f t="shared" ca="1" si="31"/>
        <v>#VALUE!</v>
      </c>
      <c r="Q474" t="str">
        <f t="shared" si="29"/>
        <v>BIGDIFF</v>
      </c>
    </row>
    <row r="475" spans="1:17" x14ac:dyDescent="0.3">
      <c r="A475" t="s">
        <v>893</v>
      </c>
      <c r="B475" s="1">
        <v>18141</v>
      </c>
      <c r="C475" t="b">
        <v>1</v>
      </c>
      <c r="D475">
        <v>1062</v>
      </c>
      <c r="E475" t="s">
        <v>894</v>
      </c>
      <c r="F475" s="1">
        <v>24158</v>
      </c>
      <c r="G475" t="b">
        <v>1</v>
      </c>
      <c r="H475">
        <v>-1</v>
      </c>
      <c r="I475" s="1">
        <v>33584</v>
      </c>
      <c r="J475" s="1">
        <v>35034</v>
      </c>
      <c r="K475">
        <v>0</v>
      </c>
      <c r="L475" t="b">
        <v>1</v>
      </c>
      <c r="N475" s="3">
        <f t="shared" ca="1" si="30"/>
        <v>24618</v>
      </c>
      <c r="O475">
        <f t="shared" si="28"/>
        <v>1450</v>
      </c>
      <c r="P475" s="3">
        <f t="shared" ca="1" si="31"/>
        <v>18601</v>
      </c>
      <c r="Q475" t="str">
        <f t="shared" si="29"/>
        <v>BIGDIFF</v>
      </c>
    </row>
    <row r="476" spans="1:17" x14ac:dyDescent="0.3">
      <c r="A476" t="s">
        <v>895</v>
      </c>
      <c r="B476" s="1">
        <v>29196</v>
      </c>
      <c r="C476" t="b">
        <v>1</v>
      </c>
      <c r="D476">
        <v>737</v>
      </c>
      <c r="E476" t="s">
        <v>896</v>
      </c>
      <c r="F476" s="1">
        <v>25965</v>
      </c>
      <c r="G476" t="b">
        <v>1</v>
      </c>
      <c r="H476">
        <v>848</v>
      </c>
      <c r="I476" s="1">
        <v>39813</v>
      </c>
      <c r="J476" s="1">
        <v>40879</v>
      </c>
      <c r="K476">
        <v>0</v>
      </c>
      <c r="L476" t="b">
        <v>1</v>
      </c>
      <c r="N476" s="3">
        <f t="shared" ca="1" si="30"/>
        <v>13563</v>
      </c>
      <c r="O476">
        <f t="shared" si="28"/>
        <v>1066</v>
      </c>
      <c r="P476" s="3">
        <f t="shared" ca="1" si="31"/>
        <v>16794</v>
      </c>
      <c r="Q476">
        <f t="shared" si="29"/>
        <v>111</v>
      </c>
    </row>
    <row r="477" spans="1:17" x14ac:dyDescent="0.3">
      <c r="A477" t="s">
        <v>897</v>
      </c>
      <c r="B477" s="1">
        <v>15719</v>
      </c>
      <c r="C477" t="b">
        <v>1</v>
      </c>
      <c r="D477">
        <v>2226</v>
      </c>
      <c r="E477" t="s">
        <v>898</v>
      </c>
      <c r="F477" t="s">
        <v>2</v>
      </c>
      <c r="G477" t="b">
        <v>0</v>
      </c>
      <c r="H477">
        <v>-1</v>
      </c>
      <c r="I477" s="1">
        <v>32473</v>
      </c>
      <c r="J477" s="1">
        <v>33604</v>
      </c>
      <c r="K477">
        <v>0</v>
      </c>
      <c r="L477" t="b">
        <v>1</v>
      </c>
      <c r="N477" s="3">
        <f t="shared" ca="1" si="30"/>
        <v>27040</v>
      </c>
      <c r="O477">
        <f t="shared" si="28"/>
        <v>1131</v>
      </c>
      <c r="P477" s="3" t="e">
        <f t="shared" ca="1" si="31"/>
        <v>#VALUE!</v>
      </c>
      <c r="Q477" t="str">
        <f t="shared" si="29"/>
        <v>BIGDIFF</v>
      </c>
    </row>
    <row r="478" spans="1:17" x14ac:dyDescent="0.3">
      <c r="A478" t="s">
        <v>899</v>
      </c>
      <c r="B478" s="1">
        <v>28606</v>
      </c>
      <c r="C478" t="b">
        <v>1</v>
      </c>
      <c r="D478">
        <v>1047</v>
      </c>
      <c r="E478" t="s">
        <v>900</v>
      </c>
      <c r="F478" t="s">
        <v>2</v>
      </c>
      <c r="G478" t="b">
        <v>0</v>
      </c>
      <c r="H478">
        <v>-1</v>
      </c>
      <c r="I478" s="1">
        <v>39083</v>
      </c>
      <c r="J478" t="s">
        <v>2</v>
      </c>
      <c r="K478">
        <v>0</v>
      </c>
      <c r="L478" t="b">
        <v>0</v>
      </c>
      <c r="N478" s="3">
        <f t="shared" ca="1" si="30"/>
        <v>14153</v>
      </c>
      <c r="O478" t="b">
        <f t="shared" si="28"/>
        <v>0</v>
      </c>
      <c r="P478" s="3" t="e">
        <f t="shared" ca="1" si="31"/>
        <v>#VALUE!</v>
      </c>
      <c r="Q478" t="str">
        <f t="shared" si="29"/>
        <v>BIGDIFF</v>
      </c>
    </row>
    <row r="479" spans="1:17" x14ac:dyDescent="0.3">
      <c r="A479" t="s">
        <v>901</v>
      </c>
      <c r="B479" s="1">
        <v>19152</v>
      </c>
      <c r="C479" t="b">
        <v>1</v>
      </c>
      <c r="D479">
        <v>294</v>
      </c>
      <c r="E479" t="s">
        <v>902</v>
      </c>
      <c r="F479" s="1">
        <v>23142</v>
      </c>
      <c r="G479" t="b">
        <v>1</v>
      </c>
      <c r="H479">
        <v>1053</v>
      </c>
      <c r="I479" s="1">
        <v>34518</v>
      </c>
      <c r="J479" t="s">
        <v>2</v>
      </c>
      <c r="K479">
        <v>2</v>
      </c>
      <c r="L479" t="b">
        <v>0</v>
      </c>
      <c r="N479" s="3">
        <f t="shared" ca="1" si="30"/>
        <v>23607</v>
      </c>
      <c r="O479" t="b">
        <f t="shared" si="28"/>
        <v>0</v>
      </c>
      <c r="P479" s="3">
        <f t="shared" ca="1" si="31"/>
        <v>19617</v>
      </c>
      <c r="Q479">
        <f t="shared" si="29"/>
        <v>759</v>
      </c>
    </row>
    <row r="480" spans="1:17" x14ac:dyDescent="0.3">
      <c r="A480" t="s">
        <v>279</v>
      </c>
      <c r="B480" s="1">
        <v>25221</v>
      </c>
      <c r="C480" t="b">
        <v>1</v>
      </c>
      <c r="D480">
        <v>666</v>
      </c>
      <c r="E480" t="s">
        <v>903</v>
      </c>
      <c r="F480" t="s">
        <v>2</v>
      </c>
      <c r="G480" t="b">
        <v>0</v>
      </c>
      <c r="H480">
        <v>-1</v>
      </c>
      <c r="I480" s="1">
        <v>36115</v>
      </c>
      <c r="J480" s="1">
        <v>38718</v>
      </c>
      <c r="K480">
        <v>0</v>
      </c>
      <c r="L480" t="b">
        <v>1</v>
      </c>
      <c r="N480" s="3">
        <f t="shared" ca="1" si="30"/>
        <v>17538</v>
      </c>
      <c r="O480">
        <f t="shared" si="28"/>
        <v>2603</v>
      </c>
      <c r="P480" s="3" t="e">
        <f t="shared" ca="1" si="31"/>
        <v>#VALUE!</v>
      </c>
      <c r="Q480" t="str">
        <f t="shared" si="29"/>
        <v>BIGDIFF</v>
      </c>
    </row>
    <row r="481" spans="1:17" x14ac:dyDescent="0.3">
      <c r="A481" t="s">
        <v>904</v>
      </c>
      <c r="B481" s="1">
        <v>33676</v>
      </c>
      <c r="C481" t="b">
        <v>1</v>
      </c>
      <c r="D481">
        <v>838</v>
      </c>
      <c r="E481" t="s">
        <v>175</v>
      </c>
      <c r="F481" s="1">
        <v>30123</v>
      </c>
      <c r="G481" t="b">
        <v>1</v>
      </c>
      <c r="H481">
        <v>1344</v>
      </c>
      <c r="I481" s="1">
        <v>42355</v>
      </c>
      <c r="J481" t="s">
        <v>2</v>
      </c>
      <c r="K481">
        <v>1</v>
      </c>
      <c r="L481" t="b">
        <v>0</v>
      </c>
      <c r="N481" s="3">
        <f t="shared" ca="1" si="30"/>
        <v>9083</v>
      </c>
      <c r="O481" t="b">
        <f t="shared" si="28"/>
        <v>0</v>
      </c>
      <c r="P481" s="3">
        <f t="shared" ca="1" si="31"/>
        <v>12636</v>
      </c>
      <c r="Q481">
        <f t="shared" si="29"/>
        <v>506</v>
      </c>
    </row>
    <row r="482" spans="1:17" x14ac:dyDescent="0.3">
      <c r="A482" t="s">
        <v>905</v>
      </c>
      <c r="B482" s="1">
        <v>24513</v>
      </c>
      <c r="C482" t="b">
        <v>1</v>
      </c>
      <c r="D482">
        <v>989</v>
      </c>
      <c r="E482" t="s">
        <v>906</v>
      </c>
      <c r="F482" s="1">
        <v>25504</v>
      </c>
      <c r="G482" t="b">
        <v>1</v>
      </c>
      <c r="H482">
        <v>-1</v>
      </c>
      <c r="I482" s="1">
        <v>38709</v>
      </c>
      <c r="J482" s="1">
        <v>41275</v>
      </c>
      <c r="K482">
        <v>2</v>
      </c>
      <c r="L482" t="b">
        <v>1</v>
      </c>
      <c r="N482" s="3">
        <f t="shared" ca="1" si="30"/>
        <v>18246</v>
      </c>
      <c r="O482">
        <f t="shared" si="28"/>
        <v>2566</v>
      </c>
      <c r="P482" s="3">
        <f t="shared" ca="1" si="31"/>
        <v>17255</v>
      </c>
      <c r="Q482" t="str">
        <f t="shared" si="29"/>
        <v>BIGDIFF</v>
      </c>
    </row>
    <row r="483" spans="1:17" x14ac:dyDescent="0.3">
      <c r="A483" t="s">
        <v>907</v>
      </c>
      <c r="B483" s="1">
        <v>15455</v>
      </c>
      <c r="C483" t="b">
        <v>1</v>
      </c>
      <c r="D483">
        <v>2018</v>
      </c>
      <c r="E483" t="s">
        <v>908</v>
      </c>
      <c r="F483" s="1">
        <v>14121</v>
      </c>
      <c r="G483" t="b">
        <v>1</v>
      </c>
      <c r="H483">
        <v>-1</v>
      </c>
      <c r="I483" s="1">
        <v>23091</v>
      </c>
      <c r="J483" s="1">
        <v>26123</v>
      </c>
      <c r="K483">
        <v>1</v>
      </c>
      <c r="L483" t="b">
        <v>1</v>
      </c>
      <c r="N483" s="3">
        <f t="shared" ca="1" si="30"/>
        <v>27304</v>
      </c>
      <c r="O483">
        <f t="shared" si="28"/>
        <v>3032</v>
      </c>
      <c r="P483" s="3">
        <f t="shared" ca="1" si="31"/>
        <v>28638</v>
      </c>
      <c r="Q483" t="str">
        <f t="shared" si="29"/>
        <v>BIGDIFF</v>
      </c>
    </row>
    <row r="484" spans="1:17" x14ac:dyDescent="0.3">
      <c r="A484" t="s">
        <v>909</v>
      </c>
      <c r="B484" s="1">
        <v>14990</v>
      </c>
      <c r="C484" t="b">
        <v>1</v>
      </c>
      <c r="D484">
        <v>1008</v>
      </c>
      <c r="E484" t="s">
        <v>910</v>
      </c>
      <c r="F484" s="1">
        <v>16868</v>
      </c>
      <c r="G484" t="b">
        <v>1</v>
      </c>
      <c r="H484">
        <v>-1</v>
      </c>
      <c r="I484" s="1">
        <v>27242</v>
      </c>
      <c r="J484" s="1">
        <v>28856</v>
      </c>
      <c r="K484">
        <v>0</v>
      </c>
      <c r="L484" t="b">
        <v>1</v>
      </c>
      <c r="N484" s="3">
        <f t="shared" ca="1" si="30"/>
        <v>27769</v>
      </c>
      <c r="O484">
        <f t="shared" si="28"/>
        <v>1614</v>
      </c>
      <c r="P484" s="3">
        <f t="shared" ca="1" si="31"/>
        <v>25891</v>
      </c>
      <c r="Q484" t="str">
        <f t="shared" si="29"/>
        <v>BIGDIFF</v>
      </c>
    </row>
    <row r="485" spans="1:17" x14ac:dyDescent="0.3">
      <c r="A485" t="s">
        <v>911</v>
      </c>
      <c r="B485" s="1">
        <v>29070</v>
      </c>
      <c r="C485" t="b">
        <v>1</v>
      </c>
      <c r="D485">
        <v>335</v>
      </c>
      <c r="E485" t="s">
        <v>912</v>
      </c>
      <c r="F485" t="s">
        <v>2</v>
      </c>
      <c r="G485" t="b">
        <v>0</v>
      </c>
      <c r="H485">
        <v>-1</v>
      </c>
      <c r="I485" s="1">
        <v>37622</v>
      </c>
      <c r="J485" s="1">
        <v>37987</v>
      </c>
      <c r="K485">
        <v>0</v>
      </c>
      <c r="L485" t="b">
        <v>1</v>
      </c>
      <c r="N485" s="3">
        <f t="shared" ca="1" si="30"/>
        <v>13689</v>
      </c>
      <c r="O485">
        <f t="shared" si="28"/>
        <v>365</v>
      </c>
      <c r="P485" s="3" t="e">
        <f t="shared" ca="1" si="31"/>
        <v>#VALUE!</v>
      </c>
      <c r="Q485" t="str">
        <f t="shared" si="29"/>
        <v>BIGDIFF</v>
      </c>
    </row>
    <row r="486" spans="1:17" x14ac:dyDescent="0.3">
      <c r="A486" t="s">
        <v>913</v>
      </c>
      <c r="B486" t="s">
        <v>2</v>
      </c>
      <c r="C486" t="b">
        <v>1</v>
      </c>
      <c r="D486">
        <v>1372</v>
      </c>
      <c r="E486" t="s">
        <v>914</v>
      </c>
      <c r="F486" s="1">
        <v>29810</v>
      </c>
      <c r="G486" t="b">
        <v>1</v>
      </c>
      <c r="H486">
        <v>-1</v>
      </c>
      <c r="I486" s="1">
        <v>42189</v>
      </c>
      <c r="J486" t="s">
        <v>2</v>
      </c>
      <c r="K486">
        <v>0</v>
      </c>
      <c r="L486" t="b">
        <v>0</v>
      </c>
      <c r="N486" s="3" t="e">
        <f t="shared" ca="1" si="30"/>
        <v>#VALUE!</v>
      </c>
      <c r="O486" t="b">
        <f t="shared" si="28"/>
        <v>0</v>
      </c>
      <c r="P486" s="3">
        <f t="shared" ca="1" si="31"/>
        <v>12949</v>
      </c>
      <c r="Q486" t="str">
        <f t="shared" si="29"/>
        <v>BIGDIFF</v>
      </c>
    </row>
    <row r="487" spans="1:17" x14ac:dyDescent="0.3">
      <c r="A487" t="s">
        <v>915</v>
      </c>
      <c r="B487" s="1">
        <v>24246</v>
      </c>
      <c r="C487" t="b">
        <v>1</v>
      </c>
      <c r="D487">
        <v>2471</v>
      </c>
      <c r="E487" t="s">
        <v>916</v>
      </c>
      <c r="F487" t="s">
        <v>2</v>
      </c>
      <c r="G487" t="b">
        <v>1</v>
      </c>
      <c r="H487">
        <v>-1</v>
      </c>
      <c r="I487" s="1">
        <v>39744</v>
      </c>
      <c r="J487" t="s">
        <v>2</v>
      </c>
      <c r="K487">
        <v>0</v>
      </c>
      <c r="L487" t="b">
        <v>0</v>
      </c>
      <c r="N487" s="3">
        <f t="shared" ca="1" si="30"/>
        <v>18513</v>
      </c>
      <c r="O487" t="b">
        <f t="shared" si="28"/>
        <v>0</v>
      </c>
      <c r="P487" s="3" t="e">
        <f t="shared" ca="1" si="31"/>
        <v>#VALUE!</v>
      </c>
      <c r="Q487" t="str">
        <f t="shared" si="29"/>
        <v>BIGDIFF</v>
      </c>
    </row>
    <row r="488" spans="1:17" x14ac:dyDescent="0.3">
      <c r="A488" t="s">
        <v>204</v>
      </c>
      <c r="B488" s="1">
        <v>23901</v>
      </c>
      <c r="C488" t="b">
        <v>1</v>
      </c>
      <c r="D488">
        <v>1514</v>
      </c>
      <c r="E488" t="s">
        <v>917</v>
      </c>
      <c r="F488" s="1">
        <v>25222</v>
      </c>
      <c r="G488" t="b">
        <v>1</v>
      </c>
      <c r="H488">
        <v>-1</v>
      </c>
      <c r="I488" s="1">
        <v>36827</v>
      </c>
      <c r="J488" t="s">
        <v>2</v>
      </c>
      <c r="K488">
        <v>2</v>
      </c>
      <c r="L488" t="b">
        <v>0</v>
      </c>
      <c r="N488" s="3">
        <f t="shared" ca="1" si="30"/>
        <v>18858</v>
      </c>
      <c r="O488" t="b">
        <f t="shared" si="28"/>
        <v>0</v>
      </c>
      <c r="P488" s="3">
        <f t="shared" ca="1" si="31"/>
        <v>17537</v>
      </c>
      <c r="Q488" t="str">
        <f t="shared" si="29"/>
        <v>BIGDIFF</v>
      </c>
    </row>
    <row r="489" spans="1:17" x14ac:dyDescent="0.3">
      <c r="A489" t="s">
        <v>918</v>
      </c>
      <c r="B489" t="s">
        <v>2</v>
      </c>
      <c r="C489" t="b">
        <v>1</v>
      </c>
      <c r="D489">
        <v>2403</v>
      </c>
      <c r="E489" t="s">
        <v>919</v>
      </c>
      <c r="F489" t="s">
        <v>2</v>
      </c>
      <c r="G489" t="b">
        <v>0</v>
      </c>
      <c r="H489">
        <v>-1</v>
      </c>
      <c r="I489" s="1">
        <v>33970</v>
      </c>
      <c r="J489" s="1">
        <v>37257</v>
      </c>
      <c r="K489">
        <v>0</v>
      </c>
      <c r="L489" t="b">
        <v>1</v>
      </c>
      <c r="N489" s="3" t="e">
        <f t="shared" ca="1" si="30"/>
        <v>#VALUE!</v>
      </c>
      <c r="O489">
        <f t="shared" si="28"/>
        <v>3287</v>
      </c>
      <c r="P489" s="3" t="e">
        <f t="shared" ca="1" si="31"/>
        <v>#VALUE!</v>
      </c>
      <c r="Q489" t="str">
        <f t="shared" si="29"/>
        <v>BIGDIFF</v>
      </c>
    </row>
    <row r="490" spans="1:17" x14ac:dyDescent="0.3">
      <c r="A490" t="s">
        <v>150</v>
      </c>
      <c r="B490" s="1">
        <v>1909</v>
      </c>
      <c r="C490" t="b">
        <v>1</v>
      </c>
      <c r="D490">
        <v>2248</v>
      </c>
      <c r="E490" t="s">
        <v>920</v>
      </c>
      <c r="F490" s="1">
        <v>3354</v>
      </c>
      <c r="G490" t="b">
        <v>1</v>
      </c>
      <c r="H490">
        <v>-1</v>
      </c>
      <c r="I490" s="1">
        <v>15543</v>
      </c>
      <c r="J490" s="1">
        <v>16917</v>
      </c>
      <c r="K490">
        <v>1</v>
      </c>
      <c r="L490" t="b">
        <v>1</v>
      </c>
      <c r="N490" s="3">
        <f t="shared" ca="1" si="30"/>
        <v>40850</v>
      </c>
      <c r="O490">
        <f t="shared" si="28"/>
        <v>1374</v>
      </c>
      <c r="P490" s="3">
        <f t="shared" ca="1" si="31"/>
        <v>39405</v>
      </c>
      <c r="Q490" t="str">
        <f t="shared" si="29"/>
        <v>BIGDIFF</v>
      </c>
    </row>
    <row r="491" spans="1:17" x14ac:dyDescent="0.3">
      <c r="A491" t="s">
        <v>921</v>
      </c>
      <c r="B491" s="1">
        <v>21478</v>
      </c>
      <c r="C491" t="b">
        <v>1</v>
      </c>
      <c r="D491">
        <v>156</v>
      </c>
      <c r="E491" t="s">
        <v>922</v>
      </c>
      <c r="F491" s="1">
        <v>20486</v>
      </c>
      <c r="G491" t="b">
        <v>1</v>
      </c>
      <c r="H491">
        <v>-1</v>
      </c>
      <c r="I491" s="1">
        <v>31966</v>
      </c>
      <c r="J491" s="1">
        <v>35867</v>
      </c>
      <c r="K491">
        <v>1</v>
      </c>
      <c r="L491" t="b">
        <v>1</v>
      </c>
      <c r="N491" s="3">
        <f t="shared" ca="1" si="30"/>
        <v>21281</v>
      </c>
      <c r="O491">
        <f t="shared" si="28"/>
        <v>3901</v>
      </c>
      <c r="P491" s="3">
        <f t="shared" ca="1" si="31"/>
        <v>22273</v>
      </c>
      <c r="Q491" t="str">
        <f t="shared" si="29"/>
        <v>BIGDIFF</v>
      </c>
    </row>
    <row r="492" spans="1:17" x14ac:dyDescent="0.3">
      <c r="A492" t="s">
        <v>923</v>
      </c>
      <c r="B492" s="1">
        <v>25993</v>
      </c>
      <c r="C492" t="b">
        <v>1</v>
      </c>
      <c r="D492">
        <v>751</v>
      </c>
      <c r="E492" t="s">
        <v>924</v>
      </c>
      <c r="F492" t="s">
        <v>2</v>
      </c>
      <c r="G492" t="b">
        <v>1</v>
      </c>
      <c r="H492">
        <v>-1</v>
      </c>
      <c r="I492" t="s">
        <v>2</v>
      </c>
      <c r="J492" t="s">
        <v>2</v>
      </c>
      <c r="K492">
        <v>1</v>
      </c>
      <c r="L492" t="b">
        <v>0</v>
      </c>
      <c r="N492" s="3">
        <f t="shared" ca="1" si="30"/>
        <v>16766</v>
      </c>
      <c r="O492" t="b">
        <f t="shared" si="28"/>
        <v>0</v>
      </c>
      <c r="P492" s="3" t="e">
        <f t="shared" ca="1" si="31"/>
        <v>#VALUE!</v>
      </c>
      <c r="Q492" t="str">
        <f t="shared" si="29"/>
        <v>BIGDIFF</v>
      </c>
    </row>
    <row r="493" spans="1:17" x14ac:dyDescent="0.3">
      <c r="A493" t="s">
        <v>925</v>
      </c>
      <c r="B493" s="1">
        <v>4026</v>
      </c>
      <c r="C493" t="b">
        <v>1</v>
      </c>
      <c r="D493">
        <v>2279</v>
      </c>
      <c r="E493" t="s">
        <v>926</v>
      </c>
      <c r="F493" t="s">
        <v>2</v>
      </c>
      <c r="G493" t="b">
        <v>0</v>
      </c>
      <c r="H493">
        <v>-1</v>
      </c>
      <c r="I493" s="1">
        <v>13751</v>
      </c>
      <c r="J493" s="1">
        <v>15052</v>
      </c>
      <c r="K493">
        <v>0</v>
      </c>
      <c r="L493" t="b">
        <v>1</v>
      </c>
      <c r="N493" s="3">
        <f t="shared" ca="1" si="30"/>
        <v>38733</v>
      </c>
      <c r="O493">
        <f t="shared" si="28"/>
        <v>1301</v>
      </c>
      <c r="P493" s="3" t="e">
        <f t="shared" ca="1" si="31"/>
        <v>#VALUE!</v>
      </c>
      <c r="Q493" t="str">
        <f t="shared" si="29"/>
        <v>BIGDIFF</v>
      </c>
    </row>
    <row r="494" spans="1:17" x14ac:dyDescent="0.3">
      <c r="A494" t="s">
        <v>349</v>
      </c>
      <c r="B494" s="1">
        <v>30477</v>
      </c>
      <c r="C494" t="b">
        <v>1</v>
      </c>
      <c r="D494">
        <v>938</v>
      </c>
      <c r="E494" t="s">
        <v>927</v>
      </c>
      <c r="F494" s="1">
        <v>28618</v>
      </c>
      <c r="G494" t="b">
        <v>1</v>
      </c>
      <c r="H494">
        <v>-1</v>
      </c>
      <c r="I494" s="1">
        <v>39692</v>
      </c>
      <c r="J494" s="1">
        <v>39814</v>
      </c>
      <c r="K494">
        <v>0</v>
      </c>
      <c r="L494" t="b">
        <v>1</v>
      </c>
      <c r="N494" s="3">
        <f t="shared" ca="1" si="30"/>
        <v>12282</v>
      </c>
      <c r="O494">
        <f t="shared" si="28"/>
        <v>122</v>
      </c>
      <c r="P494" s="3">
        <f t="shared" ca="1" si="31"/>
        <v>14141</v>
      </c>
      <c r="Q494" t="str">
        <f t="shared" si="29"/>
        <v>BIGDIFF</v>
      </c>
    </row>
    <row r="495" spans="1:17" x14ac:dyDescent="0.3">
      <c r="A495" t="s">
        <v>533</v>
      </c>
      <c r="B495" s="1">
        <v>14243</v>
      </c>
      <c r="C495" t="b">
        <v>1</v>
      </c>
      <c r="D495">
        <v>1872</v>
      </c>
      <c r="E495" t="s">
        <v>928</v>
      </c>
      <c r="F495" s="1">
        <v>15889</v>
      </c>
      <c r="G495" t="b">
        <v>1</v>
      </c>
      <c r="H495">
        <v>-1</v>
      </c>
      <c r="I495" s="1">
        <v>22766</v>
      </c>
      <c r="J495" s="1">
        <v>24473</v>
      </c>
      <c r="K495">
        <v>0</v>
      </c>
      <c r="L495" t="b">
        <v>1</v>
      </c>
      <c r="N495" s="3">
        <f t="shared" ca="1" si="30"/>
        <v>28516</v>
      </c>
      <c r="O495">
        <f t="shared" si="28"/>
        <v>1707</v>
      </c>
      <c r="P495" s="3">
        <f t="shared" ca="1" si="31"/>
        <v>26870</v>
      </c>
      <c r="Q495" t="str">
        <f t="shared" si="29"/>
        <v>BIGDIFF</v>
      </c>
    </row>
    <row r="496" spans="1:17" x14ac:dyDescent="0.3">
      <c r="A496" t="s">
        <v>10</v>
      </c>
      <c r="B496" s="1">
        <v>30133</v>
      </c>
      <c r="C496" t="b">
        <v>1</v>
      </c>
      <c r="D496">
        <v>344</v>
      </c>
      <c r="E496" t="s">
        <v>929</v>
      </c>
      <c r="F496" t="s">
        <v>2</v>
      </c>
      <c r="G496" t="b">
        <v>1</v>
      </c>
      <c r="H496">
        <v>-1</v>
      </c>
      <c r="I496" s="1">
        <v>37987</v>
      </c>
      <c r="J496" s="1">
        <v>39814</v>
      </c>
      <c r="K496">
        <v>0</v>
      </c>
      <c r="L496" t="b">
        <v>1</v>
      </c>
      <c r="N496" s="3">
        <f t="shared" ca="1" si="30"/>
        <v>12626</v>
      </c>
      <c r="O496">
        <f t="shared" si="28"/>
        <v>1827</v>
      </c>
      <c r="P496" s="3" t="e">
        <f t="shared" ca="1" si="31"/>
        <v>#VALUE!</v>
      </c>
      <c r="Q496" t="str">
        <f t="shared" si="29"/>
        <v>BIGDIFF</v>
      </c>
    </row>
    <row r="497" spans="1:17" x14ac:dyDescent="0.3">
      <c r="A497" t="s">
        <v>930</v>
      </c>
      <c r="B497" s="1">
        <v>22961</v>
      </c>
      <c r="C497" t="b">
        <v>1</v>
      </c>
      <c r="D497">
        <v>944</v>
      </c>
      <c r="E497" t="s">
        <v>931</v>
      </c>
      <c r="F497" s="1">
        <v>28528</v>
      </c>
      <c r="G497" t="b">
        <v>1</v>
      </c>
      <c r="H497">
        <v>946</v>
      </c>
      <c r="I497" s="1">
        <v>38619</v>
      </c>
      <c r="J497" s="1">
        <v>41604</v>
      </c>
      <c r="K497">
        <v>0</v>
      </c>
      <c r="L497" t="b">
        <v>1</v>
      </c>
      <c r="N497" s="3">
        <f t="shared" ca="1" si="30"/>
        <v>19798</v>
      </c>
      <c r="O497">
        <f t="shared" si="28"/>
        <v>2985</v>
      </c>
      <c r="P497" s="3">
        <f t="shared" ca="1" si="31"/>
        <v>14231</v>
      </c>
      <c r="Q497">
        <f t="shared" si="29"/>
        <v>2</v>
      </c>
    </row>
    <row r="498" spans="1:17" x14ac:dyDescent="0.3">
      <c r="A498" t="s">
        <v>932</v>
      </c>
      <c r="B498" s="1">
        <v>27950</v>
      </c>
      <c r="C498" t="b">
        <v>1</v>
      </c>
      <c r="D498">
        <v>2288</v>
      </c>
      <c r="E498" t="s">
        <v>933</v>
      </c>
      <c r="F498" t="s">
        <v>2</v>
      </c>
      <c r="G498" t="b">
        <v>0</v>
      </c>
      <c r="H498">
        <v>-1</v>
      </c>
      <c r="I498" s="1">
        <v>38206</v>
      </c>
      <c r="J498" t="s">
        <v>2</v>
      </c>
      <c r="K498">
        <v>3</v>
      </c>
      <c r="L498" t="b">
        <v>0</v>
      </c>
      <c r="N498" s="3">
        <f t="shared" ca="1" si="30"/>
        <v>14809</v>
      </c>
      <c r="O498" t="b">
        <f t="shared" si="28"/>
        <v>0</v>
      </c>
      <c r="P498" s="3" t="e">
        <f t="shared" ca="1" si="31"/>
        <v>#VALUE!</v>
      </c>
      <c r="Q498" t="str">
        <f t="shared" si="29"/>
        <v>BIGDIFF</v>
      </c>
    </row>
    <row r="499" spans="1:17" x14ac:dyDescent="0.3">
      <c r="A499" t="s">
        <v>934</v>
      </c>
      <c r="B499" s="1">
        <v>12781</v>
      </c>
      <c r="C499" t="b">
        <v>1</v>
      </c>
      <c r="D499">
        <v>633</v>
      </c>
      <c r="E499" t="s">
        <v>935</v>
      </c>
      <c r="F499" s="1">
        <v>11426</v>
      </c>
      <c r="G499" t="b">
        <v>1</v>
      </c>
      <c r="H499">
        <v>-1</v>
      </c>
      <c r="I499" s="1">
        <v>27568</v>
      </c>
      <c r="J499" t="s">
        <v>2</v>
      </c>
      <c r="K499">
        <v>0</v>
      </c>
      <c r="L499" t="b">
        <v>0</v>
      </c>
      <c r="N499" s="3">
        <f t="shared" ca="1" si="30"/>
        <v>29978</v>
      </c>
      <c r="O499" t="b">
        <f t="shared" si="28"/>
        <v>0</v>
      </c>
      <c r="P499" s="3">
        <f t="shared" ca="1" si="31"/>
        <v>31333</v>
      </c>
      <c r="Q499" t="str">
        <f t="shared" si="29"/>
        <v>BIGDIFF</v>
      </c>
    </row>
    <row r="500" spans="1:17" x14ac:dyDescent="0.3">
      <c r="A500" t="s">
        <v>319</v>
      </c>
      <c r="B500" s="1">
        <v>23945</v>
      </c>
      <c r="C500" t="b">
        <v>1</v>
      </c>
      <c r="D500">
        <v>2067</v>
      </c>
      <c r="E500" t="s">
        <v>936</v>
      </c>
      <c r="F500" s="1">
        <v>26831</v>
      </c>
      <c r="G500" t="b">
        <v>1</v>
      </c>
      <c r="H500">
        <v>-1</v>
      </c>
      <c r="I500" s="1">
        <v>36250</v>
      </c>
      <c r="J500" t="s">
        <v>2</v>
      </c>
      <c r="K500">
        <v>2</v>
      </c>
      <c r="L500" t="b">
        <v>0</v>
      </c>
      <c r="N500" s="3">
        <f t="shared" ca="1" si="30"/>
        <v>18814</v>
      </c>
      <c r="O500" t="b">
        <f t="shared" si="28"/>
        <v>0</v>
      </c>
      <c r="P500" s="3">
        <f t="shared" ca="1" si="31"/>
        <v>15928</v>
      </c>
      <c r="Q500" t="str">
        <f t="shared" si="29"/>
        <v>BIGDIFF</v>
      </c>
    </row>
    <row r="501" spans="1:17" x14ac:dyDescent="0.3">
      <c r="A501" t="s">
        <v>500</v>
      </c>
      <c r="B501" s="1">
        <v>10450</v>
      </c>
      <c r="C501" t="b">
        <v>1</v>
      </c>
      <c r="D501">
        <v>508</v>
      </c>
      <c r="E501" t="s">
        <v>35</v>
      </c>
      <c r="F501" s="1">
        <v>11746</v>
      </c>
      <c r="G501" t="b">
        <v>1</v>
      </c>
      <c r="H501">
        <v>580</v>
      </c>
      <c r="I501" s="1">
        <v>21682</v>
      </c>
      <c r="J501" s="1">
        <v>23441</v>
      </c>
      <c r="K501">
        <v>0</v>
      </c>
      <c r="L501" t="b">
        <v>1</v>
      </c>
      <c r="N501" s="3">
        <f t="shared" ca="1" si="30"/>
        <v>32309</v>
      </c>
      <c r="O501">
        <f t="shared" si="28"/>
        <v>1759</v>
      </c>
      <c r="P501" s="3">
        <f t="shared" ca="1" si="31"/>
        <v>31013</v>
      </c>
      <c r="Q501">
        <f t="shared" si="29"/>
        <v>72</v>
      </c>
    </row>
    <row r="502" spans="1:17" x14ac:dyDescent="0.3">
      <c r="A502" t="s">
        <v>937</v>
      </c>
      <c r="B502" s="1">
        <v>24359</v>
      </c>
      <c r="C502" t="b">
        <v>1</v>
      </c>
      <c r="D502">
        <v>437</v>
      </c>
      <c r="E502" t="s">
        <v>938</v>
      </c>
      <c r="F502" s="1">
        <v>27296</v>
      </c>
      <c r="G502" t="b">
        <v>1</v>
      </c>
      <c r="H502">
        <v>2019</v>
      </c>
      <c r="I502" s="1">
        <v>37794</v>
      </c>
      <c r="J502" t="s">
        <v>2</v>
      </c>
      <c r="K502">
        <v>2</v>
      </c>
      <c r="L502" t="b">
        <v>0</v>
      </c>
      <c r="N502" s="3">
        <f t="shared" ca="1" si="30"/>
        <v>18400</v>
      </c>
      <c r="O502" t="b">
        <f t="shared" si="28"/>
        <v>0</v>
      </c>
      <c r="P502" s="3">
        <f t="shared" ca="1" si="31"/>
        <v>15463</v>
      </c>
      <c r="Q502">
        <f t="shared" si="29"/>
        <v>1582</v>
      </c>
    </row>
    <row r="503" spans="1:17" x14ac:dyDescent="0.3">
      <c r="A503" t="s">
        <v>939</v>
      </c>
      <c r="B503" s="1">
        <v>19128</v>
      </c>
      <c r="C503" t="b">
        <v>1</v>
      </c>
      <c r="D503">
        <v>2144</v>
      </c>
      <c r="E503" t="s">
        <v>940</v>
      </c>
      <c r="F503" s="1">
        <v>25239</v>
      </c>
      <c r="G503" t="b">
        <v>1</v>
      </c>
      <c r="H503">
        <v>-1</v>
      </c>
      <c r="I503" s="1">
        <v>37229</v>
      </c>
      <c r="J503" t="s">
        <v>2</v>
      </c>
      <c r="K503">
        <v>2</v>
      </c>
      <c r="L503" t="b">
        <v>0</v>
      </c>
      <c r="N503" s="3">
        <f t="shared" ca="1" si="30"/>
        <v>23631</v>
      </c>
      <c r="O503" t="b">
        <f t="shared" si="28"/>
        <v>0</v>
      </c>
      <c r="P503" s="3">
        <f t="shared" ca="1" si="31"/>
        <v>17520</v>
      </c>
      <c r="Q503" t="str">
        <f t="shared" si="29"/>
        <v>BIGDIFF</v>
      </c>
    </row>
    <row r="504" spans="1:17" x14ac:dyDescent="0.3">
      <c r="A504" t="s">
        <v>941</v>
      </c>
      <c r="B504" s="1">
        <v>18340</v>
      </c>
      <c r="C504" t="b">
        <v>1</v>
      </c>
      <c r="D504">
        <v>1282</v>
      </c>
      <c r="E504" t="s">
        <v>942</v>
      </c>
      <c r="F504" t="s">
        <v>2</v>
      </c>
      <c r="G504" t="b">
        <v>0</v>
      </c>
      <c r="H504">
        <v>-1</v>
      </c>
      <c r="I504" t="s">
        <v>2</v>
      </c>
      <c r="J504" t="s">
        <v>2</v>
      </c>
      <c r="K504">
        <v>1</v>
      </c>
      <c r="L504" t="b">
        <v>1</v>
      </c>
      <c r="N504" s="3">
        <f t="shared" ca="1" si="30"/>
        <v>24419</v>
      </c>
      <c r="O504" t="b">
        <f t="shared" si="28"/>
        <v>0</v>
      </c>
      <c r="P504" s="3" t="e">
        <f t="shared" ca="1" si="31"/>
        <v>#VALUE!</v>
      </c>
      <c r="Q504" t="str">
        <f t="shared" si="29"/>
        <v>BIGDIFF</v>
      </c>
    </row>
    <row r="505" spans="1:17" x14ac:dyDescent="0.3">
      <c r="A505" t="s">
        <v>837</v>
      </c>
      <c r="B505" s="1">
        <v>27468</v>
      </c>
      <c r="C505" t="b">
        <v>1</v>
      </c>
      <c r="D505">
        <v>1883</v>
      </c>
      <c r="E505" t="s">
        <v>943</v>
      </c>
      <c r="F505" s="1">
        <v>30088</v>
      </c>
      <c r="G505" t="b">
        <v>1</v>
      </c>
      <c r="H505">
        <v>-1</v>
      </c>
      <c r="I505" s="1">
        <v>39269</v>
      </c>
      <c r="J505" s="1">
        <v>40571</v>
      </c>
      <c r="K505">
        <v>0</v>
      </c>
      <c r="L505" t="b">
        <v>1</v>
      </c>
      <c r="N505" s="3">
        <f t="shared" ca="1" si="30"/>
        <v>15291</v>
      </c>
      <c r="O505">
        <f t="shared" si="28"/>
        <v>1302</v>
      </c>
      <c r="P505" s="3">
        <f t="shared" ca="1" si="31"/>
        <v>12671</v>
      </c>
      <c r="Q505" t="str">
        <f t="shared" si="29"/>
        <v>BIGDIFF</v>
      </c>
    </row>
    <row r="506" spans="1:17" x14ac:dyDescent="0.3">
      <c r="A506" t="s">
        <v>944</v>
      </c>
      <c r="B506" s="1">
        <v>30182</v>
      </c>
      <c r="C506" t="b">
        <v>1</v>
      </c>
      <c r="D506">
        <v>1793</v>
      </c>
      <c r="E506" t="s">
        <v>945</v>
      </c>
      <c r="F506" t="s">
        <v>2</v>
      </c>
      <c r="G506" t="b">
        <v>0</v>
      </c>
      <c r="H506">
        <v>-1</v>
      </c>
      <c r="I506" s="1">
        <v>42252</v>
      </c>
      <c r="J506" t="s">
        <v>2</v>
      </c>
      <c r="K506">
        <v>1</v>
      </c>
      <c r="L506" t="b">
        <v>0</v>
      </c>
      <c r="N506" s="3">
        <f t="shared" ca="1" si="30"/>
        <v>12577</v>
      </c>
      <c r="O506" t="b">
        <f t="shared" si="28"/>
        <v>0</v>
      </c>
      <c r="P506" s="3" t="e">
        <f t="shared" ca="1" si="31"/>
        <v>#VALUE!</v>
      </c>
      <c r="Q506" t="str">
        <f t="shared" si="29"/>
        <v>BIGDIFF</v>
      </c>
    </row>
    <row r="507" spans="1:17" x14ac:dyDescent="0.3">
      <c r="A507" t="s">
        <v>946</v>
      </c>
      <c r="B507" s="1">
        <v>9026</v>
      </c>
      <c r="C507" t="b">
        <v>1</v>
      </c>
      <c r="D507">
        <v>2379</v>
      </c>
      <c r="E507" t="s">
        <v>947</v>
      </c>
      <c r="F507" s="1">
        <v>8243</v>
      </c>
      <c r="G507" t="b">
        <v>1</v>
      </c>
      <c r="H507">
        <v>-1</v>
      </c>
      <c r="I507" s="1">
        <v>22466</v>
      </c>
      <c r="J507" s="1">
        <v>25456</v>
      </c>
      <c r="K507">
        <v>1</v>
      </c>
      <c r="L507" t="b">
        <v>1</v>
      </c>
      <c r="N507" s="3">
        <f t="shared" ca="1" si="30"/>
        <v>33733</v>
      </c>
      <c r="O507">
        <f t="shared" si="28"/>
        <v>2990</v>
      </c>
      <c r="P507" s="3">
        <f t="shared" ca="1" si="31"/>
        <v>34516</v>
      </c>
      <c r="Q507" t="str">
        <f t="shared" si="29"/>
        <v>BIGDIFF</v>
      </c>
    </row>
    <row r="508" spans="1:17" x14ac:dyDescent="0.3">
      <c r="A508" t="s">
        <v>614</v>
      </c>
      <c r="B508" s="1">
        <v>27745</v>
      </c>
      <c r="C508" t="b">
        <v>1</v>
      </c>
      <c r="D508">
        <v>277</v>
      </c>
      <c r="E508" t="s">
        <v>948</v>
      </c>
      <c r="F508" s="1">
        <v>26221</v>
      </c>
      <c r="G508" t="b">
        <v>1</v>
      </c>
      <c r="H508">
        <v>-1</v>
      </c>
      <c r="I508" s="1">
        <v>33879</v>
      </c>
      <c r="J508" t="s">
        <v>2</v>
      </c>
      <c r="K508">
        <v>0</v>
      </c>
      <c r="L508" t="b">
        <v>0</v>
      </c>
      <c r="N508" s="3">
        <f t="shared" ca="1" si="30"/>
        <v>15014</v>
      </c>
      <c r="O508" t="b">
        <f t="shared" si="28"/>
        <v>0</v>
      </c>
      <c r="P508" s="3">
        <f t="shared" ca="1" si="31"/>
        <v>16538</v>
      </c>
      <c r="Q508" t="str">
        <f t="shared" si="29"/>
        <v>BIGDIFF</v>
      </c>
    </row>
    <row r="509" spans="1:17" x14ac:dyDescent="0.3">
      <c r="A509" t="s">
        <v>949</v>
      </c>
      <c r="B509" s="1">
        <v>14081</v>
      </c>
      <c r="C509" t="b">
        <v>1</v>
      </c>
      <c r="D509">
        <v>1402</v>
      </c>
      <c r="E509" t="s">
        <v>950</v>
      </c>
      <c r="F509" s="1">
        <v>10999</v>
      </c>
      <c r="G509" t="b">
        <v>1</v>
      </c>
      <c r="H509">
        <v>-1</v>
      </c>
      <c r="I509" s="1">
        <v>26496</v>
      </c>
      <c r="J509" t="s">
        <v>2</v>
      </c>
      <c r="K509">
        <v>1</v>
      </c>
      <c r="L509" t="b">
        <v>0</v>
      </c>
      <c r="N509" s="3">
        <f t="shared" ca="1" si="30"/>
        <v>28678</v>
      </c>
      <c r="O509" t="b">
        <f t="shared" si="28"/>
        <v>0</v>
      </c>
      <c r="P509" s="3">
        <f t="shared" ca="1" si="31"/>
        <v>31760</v>
      </c>
      <c r="Q509" t="str">
        <f t="shared" si="29"/>
        <v>BIGDIFF</v>
      </c>
    </row>
    <row r="510" spans="1:17" x14ac:dyDescent="0.3">
      <c r="A510" t="s">
        <v>951</v>
      </c>
      <c r="B510" s="1">
        <v>27842</v>
      </c>
      <c r="C510" t="b">
        <v>1</v>
      </c>
      <c r="D510">
        <v>655</v>
      </c>
      <c r="E510" t="s">
        <v>952</v>
      </c>
      <c r="F510" t="s">
        <v>2</v>
      </c>
      <c r="G510" t="b">
        <v>0</v>
      </c>
      <c r="H510">
        <v>-1</v>
      </c>
      <c r="I510" s="1">
        <v>39127</v>
      </c>
      <c r="J510" s="1">
        <v>41275</v>
      </c>
      <c r="K510">
        <v>2</v>
      </c>
      <c r="L510" t="b">
        <v>1</v>
      </c>
      <c r="N510" s="3">
        <f t="shared" ca="1" si="30"/>
        <v>14917</v>
      </c>
      <c r="O510">
        <f t="shared" si="28"/>
        <v>2148</v>
      </c>
      <c r="P510" s="3" t="e">
        <f t="shared" ca="1" si="31"/>
        <v>#VALUE!</v>
      </c>
      <c r="Q510" t="str">
        <f t="shared" si="29"/>
        <v>BIGDIFF</v>
      </c>
    </row>
    <row r="511" spans="1:17" x14ac:dyDescent="0.3">
      <c r="A511" t="s">
        <v>953</v>
      </c>
      <c r="B511" s="1">
        <v>30944</v>
      </c>
      <c r="C511" t="b">
        <v>1</v>
      </c>
      <c r="D511">
        <v>1360</v>
      </c>
      <c r="E511" t="s">
        <v>954</v>
      </c>
      <c r="F511" t="s">
        <v>2</v>
      </c>
      <c r="G511" t="b">
        <v>1</v>
      </c>
      <c r="H511">
        <v>-1</v>
      </c>
      <c r="I511" s="1">
        <v>41489</v>
      </c>
      <c r="J511" t="s">
        <v>2</v>
      </c>
      <c r="K511">
        <v>2</v>
      </c>
      <c r="L511" t="b">
        <v>0</v>
      </c>
      <c r="N511" s="3">
        <f t="shared" ca="1" si="30"/>
        <v>11815</v>
      </c>
      <c r="O511" t="b">
        <f t="shared" si="28"/>
        <v>0</v>
      </c>
      <c r="P511" s="3" t="e">
        <f t="shared" ca="1" si="31"/>
        <v>#VALUE!</v>
      </c>
      <c r="Q511" t="str">
        <f t="shared" si="29"/>
        <v>BIGDIFF</v>
      </c>
    </row>
    <row r="512" spans="1:17" x14ac:dyDescent="0.3">
      <c r="A512" t="s">
        <v>0</v>
      </c>
      <c r="B512" s="1">
        <v>21240</v>
      </c>
      <c r="C512" t="b">
        <v>1</v>
      </c>
      <c r="D512">
        <v>259</v>
      </c>
      <c r="E512" t="s">
        <v>341</v>
      </c>
      <c r="F512" s="1">
        <v>20496</v>
      </c>
      <c r="G512" t="b">
        <v>1</v>
      </c>
      <c r="H512">
        <v>1020</v>
      </c>
      <c r="I512" s="1">
        <v>41265</v>
      </c>
      <c r="J512" t="s">
        <v>2</v>
      </c>
      <c r="K512">
        <v>0</v>
      </c>
      <c r="L512" t="b">
        <v>0</v>
      </c>
      <c r="N512" s="3">
        <f t="shared" ca="1" si="30"/>
        <v>21519</v>
      </c>
      <c r="O512" t="b">
        <f t="shared" si="28"/>
        <v>0</v>
      </c>
      <c r="P512" s="3">
        <f t="shared" ca="1" si="31"/>
        <v>22263</v>
      </c>
      <c r="Q512">
        <f t="shared" si="29"/>
        <v>761</v>
      </c>
    </row>
    <row r="513" spans="1:17" x14ac:dyDescent="0.3">
      <c r="A513" t="s">
        <v>955</v>
      </c>
      <c r="B513" s="1">
        <v>11780</v>
      </c>
      <c r="C513" t="b">
        <v>1</v>
      </c>
      <c r="D513">
        <v>79</v>
      </c>
      <c r="E513" t="s">
        <v>500</v>
      </c>
      <c r="F513" s="1">
        <v>10450</v>
      </c>
      <c r="G513" t="b">
        <v>1</v>
      </c>
      <c r="H513">
        <v>508</v>
      </c>
      <c r="I513" s="1">
        <v>20358</v>
      </c>
      <c r="J513" s="1">
        <v>21551</v>
      </c>
      <c r="K513">
        <v>2</v>
      </c>
      <c r="L513" t="b">
        <v>1</v>
      </c>
      <c r="N513" s="3">
        <f t="shared" ca="1" si="30"/>
        <v>30979</v>
      </c>
      <c r="O513">
        <f t="shared" si="28"/>
        <v>1193</v>
      </c>
      <c r="P513" s="3">
        <f t="shared" ca="1" si="31"/>
        <v>32309</v>
      </c>
      <c r="Q513">
        <f t="shared" si="29"/>
        <v>429</v>
      </c>
    </row>
    <row r="514" spans="1:17" x14ac:dyDescent="0.3">
      <c r="A514" t="s">
        <v>956</v>
      </c>
      <c r="B514" s="1">
        <v>13636</v>
      </c>
      <c r="C514" t="b">
        <v>1</v>
      </c>
      <c r="D514">
        <v>1543</v>
      </c>
      <c r="E514" t="s">
        <v>957</v>
      </c>
      <c r="F514" s="1">
        <v>11560</v>
      </c>
      <c r="G514" t="b">
        <v>1</v>
      </c>
      <c r="H514">
        <v>-1</v>
      </c>
      <c r="I514" s="1">
        <v>21186</v>
      </c>
      <c r="J514" s="1">
        <v>25204</v>
      </c>
      <c r="K514">
        <v>0</v>
      </c>
      <c r="L514" t="b">
        <v>1</v>
      </c>
      <c r="N514" s="3">
        <f t="shared" ca="1" si="30"/>
        <v>29123</v>
      </c>
      <c r="O514">
        <f t="shared" si="28"/>
        <v>4018</v>
      </c>
      <c r="P514" s="3">
        <f t="shared" ca="1" si="31"/>
        <v>31199</v>
      </c>
      <c r="Q514" t="str">
        <f t="shared" si="29"/>
        <v>BIGDIFF</v>
      </c>
    </row>
    <row r="515" spans="1:17" x14ac:dyDescent="0.3">
      <c r="A515" t="s">
        <v>958</v>
      </c>
      <c r="B515" s="1">
        <v>23769</v>
      </c>
      <c r="C515" t="b">
        <v>1</v>
      </c>
      <c r="D515">
        <v>1748</v>
      </c>
      <c r="E515" t="s">
        <v>959</v>
      </c>
      <c r="F515" t="s">
        <v>2</v>
      </c>
      <c r="G515" t="b">
        <v>1</v>
      </c>
      <c r="H515">
        <v>-1</v>
      </c>
      <c r="I515" s="1">
        <v>31048</v>
      </c>
      <c r="J515" s="1">
        <v>33970</v>
      </c>
      <c r="K515">
        <v>0</v>
      </c>
      <c r="L515" t="b">
        <v>1</v>
      </c>
      <c r="N515" s="3">
        <f t="shared" ca="1" si="30"/>
        <v>18990</v>
      </c>
      <c r="O515">
        <f t="shared" ref="O515:O578" si="32">IF(J515&lt;&gt;"None",$J515-$I515,FALSE)</f>
        <v>2922</v>
      </c>
      <c r="P515" s="3" t="e">
        <f t="shared" ca="1" si="31"/>
        <v>#VALUE!</v>
      </c>
      <c r="Q515" t="str">
        <f t="shared" ref="Q515:Q578" si="33">IF($H515&lt;&gt;-1,ABS($D515-$H515),"BIGDIFF")</f>
        <v>BIGDIFF</v>
      </c>
    </row>
    <row r="516" spans="1:17" x14ac:dyDescent="0.3">
      <c r="A516" t="s">
        <v>618</v>
      </c>
      <c r="B516" s="1">
        <v>18527</v>
      </c>
      <c r="C516" t="b">
        <v>1</v>
      </c>
      <c r="D516">
        <v>1058</v>
      </c>
      <c r="E516" t="s">
        <v>960</v>
      </c>
      <c r="F516" s="1">
        <v>24238</v>
      </c>
      <c r="G516" t="b">
        <v>1</v>
      </c>
      <c r="H516">
        <v>-1</v>
      </c>
      <c r="I516" s="1">
        <v>35615</v>
      </c>
      <c r="J516" s="1">
        <v>39612</v>
      </c>
      <c r="K516">
        <v>4</v>
      </c>
      <c r="L516" t="b">
        <v>1</v>
      </c>
      <c r="N516" s="3">
        <f t="shared" ref="N516:N579" ca="1" si="34">TODAY()-$B516</f>
        <v>24232</v>
      </c>
      <c r="O516">
        <f t="shared" si="32"/>
        <v>3997</v>
      </c>
      <c r="P516" s="3">
        <f t="shared" ref="P516:P579" ca="1" si="35">TODAY()-$F516</f>
        <v>18521</v>
      </c>
      <c r="Q516" t="str">
        <f t="shared" si="33"/>
        <v>BIGDIFF</v>
      </c>
    </row>
    <row r="517" spans="1:17" x14ac:dyDescent="0.3">
      <c r="A517" t="s">
        <v>961</v>
      </c>
      <c r="B517" s="1">
        <v>15349</v>
      </c>
      <c r="C517" t="b">
        <v>1</v>
      </c>
      <c r="D517">
        <v>641</v>
      </c>
      <c r="E517" t="s">
        <v>962</v>
      </c>
      <c r="F517" s="1">
        <v>8870</v>
      </c>
      <c r="G517" t="b">
        <v>1</v>
      </c>
      <c r="H517">
        <v>-1</v>
      </c>
      <c r="I517" s="1">
        <v>26607</v>
      </c>
      <c r="J517" s="1">
        <v>31060</v>
      </c>
      <c r="K517">
        <v>0</v>
      </c>
      <c r="L517" t="b">
        <v>1</v>
      </c>
      <c r="N517" s="3">
        <f t="shared" ca="1" si="34"/>
        <v>27410</v>
      </c>
      <c r="O517">
        <f t="shared" si="32"/>
        <v>4453</v>
      </c>
      <c r="P517" s="3">
        <f t="shared" ca="1" si="35"/>
        <v>33889</v>
      </c>
      <c r="Q517" t="str">
        <f t="shared" si="33"/>
        <v>BIGDIFF</v>
      </c>
    </row>
    <row r="518" spans="1:17" x14ac:dyDescent="0.3">
      <c r="A518" t="s">
        <v>963</v>
      </c>
      <c r="B518" s="1">
        <v>27842</v>
      </c>
      <c r="C518" t="b">
        <v>1</v>
      </c>
      <c r="D518">
        <v>65</v>
      </c>
      <c r="E518" t="s">
        <v>964</v>
      </c>
      <c r="F518" t="s">
        <v>2</v>
      </c>
      <c r="G518" t="b">
        <v>0</v>
      </c>
      <c r="H518">
        <v>-1</v>
      </c>
      <c r="I518" s="1">
        <v>38576</v>
      </c>
      <c r="J518" t="s">
        <v>2</v>
      </c>
      <c r="K518">
        <v>2</v>
      </c>
      <c r="L518" t="b">
        <v>0</v>
      </c>
      <c r="N518" s="3">
        <f t="shared" ca="1" si="34"/>
        <v>14917</v>
      </c>
      <c r="O518" t="b">
        <f t="shared" si="32"/>
        <v>0</v>
      </c>
      <c r="P518" s="3" t="e">
        <f t="shared" ca="1" si="35"/>
        <v>#VALUE!</v>
      </c>
      <c r="Q518" t="str">
        <f t="shared" si="33"/>
        <v>BIGDIFF</v>
      </c>
    </row>
    <row r="519" spans="1:17" x14ac:dyDescent="0.3">
      <c r="A519" t="s">
        <v>965</v>
      </c>
      <c r="B519" s="1">
        <v>14981</v>
      </c>
      <c r="C519" t="b">
        <v>1</v>
      </c>
      <c r="D519">
        <v>2089</v>
      </c>
      <c r="E519" t="s">
        <v>966</v>
      </c>
      <c r="F519" t="s">
        <v>2</v>
      </c>
      <c r="G519" t="b">
        <v>1</v>
      </c>
      <c r="H519">
        <v>-1</v>
      </c>
      <c r="I519" s="1">
        <v>24016</v>
      </c>
      <c r="J519" t="s">
        <v>2</v>
      </c>
      <c r="K519">
        <v>2</v>
      </c>
      <c r="L519" t="b">
        <v>0</v>
      </c>
      <c r="N519" s="3">
        <f t="shared" ca="1" si="34"/>
        <v>27778</v>
      </c>
      <c r="O519" t="b">
        <f t="shared" si="32"/>
        <v>0</v>
      </c>
      <c r="P519" s="3" t="e">
        <f t="shared" ca="1" si="35"/>
        <v>#VALUE!</v>
      </c>
      <c r="Q519" t="str">
        <f t="shared" si="33"/>
        <v>BIGDIFF</v>
      </c>
    </row>
    <row r="520" spans="1:17" x14ac:dyDescent="0.3">
      <c r="A520" t="s">
        <v>695</v>
      </c>
      <c r="B520" s="1">
        <v>22207</v>
      </c>
      <c r="C520" t="b">
        <v>1</v>
      </c>
      <c r="D520">
        <v>750</v>
      </c>
      <c r="E520" t="s">
        <v>967</v>
      </c>
      <c r="F520" t="s">
        <v>2</v>
      </c>
      <c r="G520" t="b">
        <v>0</v>
      </c>
      <c r="H520">
        <v>-1</v>
      </c>
      <c r="I520" s="1">
        <v>29458</v>
      </c>
      <c r="J520" s="1">
        <v>30682</v>
      </c>
      <c r="K520">
        <v>0</v>
      </c>
      <c r="L520" t="b">
        <v>1</v>
      </c>
      <c r="N520" s="3">
        <f t="shared" ca="1" si="34"/>
        <v>20552</v>
      </c>
      <c r="O520">
        <f t="shared" si="32"/>
        <v>1224</v>
      </c>
      <c r="P520" s="3" t="e">
        <f t="shared" ca="1" si="35"/>
        <v>#VALUE!</v>
      </c>
      <c r="Q520" t="str">
        <f t="shared" si="33"/>
        <v>BIGDIFF</v>
      </c>
    </row>
    <row r="521" spans="1:17" x14ac:dyDescent="0.3">
      <c r="A521" t="s">
        <v>968</v>
      </c>
      <c r="B521" s="1">
        <v>24205</v>
      </c>
      <c r="C521" t="b">
        <v>1</v>
      </c>
      <c r="D521">
        <v>275</v>
      </c>
      <c r="E521" t="s">
        <v>969</v>
      </c>
      <c r="F521" s="1">
        <v>22145</v>
      </c>
      <c r="G521" t="b">
        <v>1</v>
      </c>
      <c r="H521">
        <v>1209</v>
      </c>
      <c r="I521" s="1">
        <v>35182</v>
      </c>
      <c r="J521" s="1">
        <v>40394</v>
      </c>
      <c r="K521">
        <v>2</v>
      </c>
      <c r="L521" t="b">
        <v>1</v>
      </c>
      <c r="N521" s="3">
        <f t="shared" ca="1" si="34"/>
        <v>18554</v>
      </c>
      <c r="O521">
        <f t="shared" si="32"/>
        <v>5212</v>
      </c>
      <c r="P521" s="3">
        <f t="shared" ca="1" si="35"/>
        <v>20614</v>
      </c>
      <c r="Q521">
        <f t="shared" si="33"/>
        <v>934</v>
      </c>
    </row>
    <row r="522" spans="1:17" x14ac:dyDescent="0.3">
      <c r="A522" t="s">
        <v>970</v>
      </c>
      <c r="B522" s="1">
        <v>22964</v>
      </c>
      <c r="C522" t="b">
        <v>1</v>
      </c>
      <c r="D522">
        <v>1930</v>
      </c>
      <c r="E522" t="s">
        <v>971</v>
      </c>
      <c r="F522" s="1">
        <v>24449</v>
      </c>
      <c r="G522" t="b">
        <v>1</v>
      </c>
      <c r="H522">
        <v>-1</v>
      </c>
      <c r="I522" s="1">
        <v>36526</v>
      </c>
      <c r="J522" t="s">
        <v>2</v>
      </c>
      <c r="K522">
        <v>0</v>
      </c>
      <c r="L522" t="b">
        <v>0</v>
      </c>
      <c r="N522" s="3">
        <f t="shared" ca="1" si="34"/>
        <v>19795</v>
      </c>
      <c r="O522" t="b">
        <f t="shared" si="32"/>
        <v>0</v>
      </c>
      <c r="P522" s="3">
        <f t="shared" ca="1" si="35"/>
        <v>18310</v>
      </c>
      <c r="Q522" t="str">
        <f t="shared" si="33"/>
        <v>BIGDIFF</v>
      </c>
    </row>
    <row r="523" spans="1:17" x14ac:dyDescent="0.3">
      <c r="A523" t="s">
        <v>972</v>
      </c>
      <c r="B523" s="1">
        <v>26617</v>
      </c>
      <c r="C523" t="b">
        <v>1</v>
      </c>
      <c r="D523">
        <v>1663</v>
      </c>
      <c r="E523" t="s">
        <v>973</v>
      </c>
      <c r="F523" s="1">
        <v>27480</v>
      </c>
      <c r="G523" t="b">
        <v>1</v>
      </c>
      <c r="H523">
        <v>-1</v>
      </c>
      <c r="I523" s="1">
        <v>39823</v>
      </c>
      <c r="J523" t="s">
        <v>2</v>
      </c>
      <c r="K523">
        <v>1</v>
      </c>
      <c r="L523" t="b">
        <v>0</v>
      </c>
      <c r="N523" s="3">
        <f t="shared" ca="1" si="34"/>
        <v>16142</v>
      </c>
      <c r="O523" t="b">
        <f t="shared" si="32"/>
        <v>0</v>
      </c>
      <c r="P523" s="3">
        <f t="shared" ca="1" si="35"/>
        <v>15279</v>
      </c>
      <c r="Q523" t="str">
        <f t="shared" si="33"/>
        <v>BIGDIFF</v>
      </c>
    </row>
    <row r="524" spans="1:17" x14ac:dyDescent="0.3">
      <c r="A524" t="s">
        <v>621</v>
      </c>
      <c r="B524" s="1">
        <v>26247</v>
      </c>
      <c r="C524" t="b">
        <v>1</v>
      </c>
      <c r="D524">
        <v>616</v>
      </c>
      <c r="E524" t="s">
        <v>974</v>
      </c>
      <c r="F524" t="s">
        <v>2</v>
      </c>
      <c r="G524" t="b">
        <v>1</v>
      </c>
      <c r="H524">
        <v>-1</v>
      </c>
      <c r="I524" s="1">
        <v>40756</v>
      </c>
      <c r="J524" t="s">
        <v>2</v>
      </c>
      <c r="K524">
        <v>1</v>
      </c>
      <c r="L524" t="b">
        <v>0</v>
      </c>
      <c r="N524" s="3">
        <f t="shared" ca="1" si="34"/>
        <v>16512</v>
      </c>
      <c r="O524" t="b">
        <f t="shared" si="32"/>
        <v>0</v>
      </c>
      <c r="P524" s="3" t="e">
        <f t="shared" ca="1" si="35"/>
        <v>#VALUE!</v>
      </c>
      <c r="Q524" t="str">
        <f t="shared" si="33"/>
        <v>BIGDIFF</v>
      </c>
    </row>
    <row r="525" spans="1:17" x14ac:dyDescent="0.3">
      <c r="A525" t="s">
        <v>975</v>
      </c>
      <c r="B525" s="1">
        <v>17568</v>
      </c>
      <c r="C525" t="b">
        <v>1</v>
      </c>
      <c r="D525">
        <v>1953</v>
      </c>
      <c r="E525" t="s">
        <v>976</v>
      </c>
      <c r="F525" t="s">
        <v>2</v>
      </c>
      <c r="G525" t="b">
        <v>0</v>
      </c>
      <c r="H525">
        <v>-1</v>
      </c>
      <c r="I525" s="1">
        <v>33824</v>
      </c>
      <c r="J525" s="1">
        <v>33970</v>
      </c>
      <c r="K525">
        <v>0</v>
      </c>
      <c r="L525" t="b">
        <v>1</v>
      </c>
      <c r="N525" s="3">
        <f t="shared" ca="1" si="34"/>
        <v>25191</v>
      </c>
      <c r="O525">
        <f t="shared" si="32"/>
        <v>146</v>
      </c>
      <c r="P525" s="3" t="e">
        <f t="shared" ca="1" si="35"/>
        <v>#VALUE!</v>
      </c>
      <c r="Q525" t="str">
        <f t="shared" si="33"/>
        <v>BIGDIFF</v>
      </c>
    </row>
    <row r="526" spans="1:17" x14ac:dyDescent="0.3">
      <c r="A526" t="s">
        <v>977</v>
      </c>
      <c r="B526" s="1">
        <v>17275</v>
      </c>
      <c r="C526" t="b">
        <v>1</v>
      </c>
      <c r="D526">
        <v>2123</v>
      </c>
      <c r="E526" t="s">
        <v>978</v>
      </c>
      <c r="F526" t="s">
        <v>2</v>
      </c>
      <c r="G526" t="b">
        <v>1</v>
      </c>
      <c r="H526">
        <v>-1</v>
      </c>
      <c r="I526" s="1">
        <v>29464</v>
      </c>
      <c r="J526" s="1">
        <v>30579</v>
      </c>
      <c r="K526">
        <v>0</v>
      </c>
      <c r="L526" t="b">
        <v>1</v>
      </c>
      <c r="N526" s="3">
        <f t="shared" ca="1" si="34"/>
        <v>25484</v>
      </c>
      <c r="O526">
        <f t="shared" si="32"/>
        <v>1115</v>
      </c>
      <c r="P526" s="3" t="e">
        <f t="shared" ca="1" si="35"/>
        <v>#VALUE!</v>
      </c>
      <c r="Q526" t="str">
        <f t="shared" si="33"/>
        <v>BIGDIFF</v>
      </c>
    </row>
    <row r="527" spans="1:17" x14ac:dyDescent="0.3">
      <c r="A527" t="s">
        <v>411</v>
      </c>
      <c r="B527" s="1">
        <v>23746</v>
      </c>
      <c r="C527" t="b">
        <v>1</v>
      </c>
      <c r="D527">
        <v>1105</v>
      </c>
      <c r="E527" t="s">
        <v>979</v>
      </c>
      <c r="F527" t="s">
        <v>2</v>
      </c>
      <c r="G527" t="b">
        <v>1</v>
      </c>
      <c r="H527">
        <v>-1</v>
      </c>
      <c r="I527" s="1">
        <v>36161</v>
      </c>
      <c r="J527" s="1">
        <v>39448</v>
      </c>
      <c r="K527">
        <v>1</v>
      </c>
      <c r="L527" t="b">
        <v>1</v>
      </c>
      <c r="N527" s="3">
        <f t="shared" ca="1" si="34"/>
        <v>19013</v>
      </c>
      <c r="O527">
        <f t="shared" si="32"/>
        <v>3287</v>
      </c>
      <c r="P527" s="3" t="e">
        <f t="shared" ca="1" si="35"/>
        <v>#VALUE!</v>
      </c>
      <c r="Q527" t="str">
        <f t="shared" si="33"/>
        <v>BIGDIFF</v>
      </c>
    </row>
    <row r="528" spans="1:17" x14ac:dyDescent="0.3">
      <c r="A528" t="s">
        <v>980</v>
      </c>
      <c r="B528" s="1">
        <v>25914</v>
      </c>
      <c r="C528" t="b">
        <v>1</v>
      </c>
      <c r="D528">
        <v>317</v>
      </c>
      <c r="E528" t="s">
        <v>981</v>
      </c>
      <c r="F528" t="s">
        <v>2</v>
      </c>
      <c r="G528" t="b">
        <v>0</v>
      </c>
      <c r="H528">
        <v>-1</v>
      </c>
      <c r="I528" s="1">
        <v>35049</v>
      </c>
      <c r="J528" t="s">
        <v>2</v>
      </c>
      <c r="K528">
        <v>2</v>
      </c>
      <c r="L528" t="b">
        <v>0</v>
      </c>
      <c r="N528" s="3">
        <f t="shared" ca="1" si="34"/>
        <v>16845</v>
      </c>
      <c r="O528" t="b">
        <f t="shared" si="32"/>
        <v>0</v>
      </c>
      <c r="P528" s="3" t="e">
        <f t="shared" ca="1" si="35"/>
        <v>#VALUE!</v>
      </c>
      <c r="Q528" t="str">
        <f t="shared" si="33"/>
        <v>BIGDIFF</v>
      </c>
    </row>
    <row r="529" spans="1:17" x14ac:dyDescent="0.3">
      <c r="A529" t="s">
        <v>559</v>
      </c>
      <c r="B529" s="1">
        <v>12163</v>
      </c>
      <c r="C529" t="b">
        <v>1</v>
      </c>
      <c r="D529">
        <v>1772</v>
      </c>
      <c r="E529" t="s">
        <v>982</v>
      </c>
      <c r="F529" s="1">
        <v>9503</v>
      </c>
      <c r="G529" t="b">
        <v>1</v>
      </c>
      <c r="H529">
        <v>-1</v>
      </c>
      <c r="I529" s="1">
        <v>21198</v>
      </c>
      <c r="J529" s="1">
        <v>23615</v>
      </c>
      <c r="K529">
        <v>3</v>
      </c>
      <c r="L529" t="b">
        <v>1</v>
      </c>
      <c r="N529" s="3">
        <f t="shared" ca="1" si="34"/>
        <v>30596</v>
      </c>
      <c r="O529">
        <f t="shared" si="32"/>
        <v>2417</v>
      </c>
      <c r="P529" s="3">
        <f t="shared" ca="1" si="35"/>
        <v>33256</v>
      </c>
      <c r="Q529" t="str">
        <f t="shared" si="33"/>
        <v>BIGDIFF</v>
      </c>
    </row>
    <row r="530" spans="1:17" x14ac:dyDescent="0.3">
      <c r="A530" t="s">
        <v>983</v>
      </c>
      <c r="B530" s="1">
        <v>25651</v>
      </c>
      <c r="C530" t="b">
        <v>1</v>
      </c>
      <c r="D530">
        <v>1010</v>
      </c>
      <c r="E530" t="s">
        <v>984</v>
      </c>
      <c r="F530" t="s">
        <v>2</v>
      </c>
      <c r="G530" t="b">
        <v>0</v>
      </c>
      <c r="H530">
        <v>-1</v>
      </c>
      <c r="I530" s="1">
        <v>39069</v>
      </c>
      <c r="J530" t="s">
        <v>2</v>
      </c>
      <c r="K530">
        <v>0</v>
      </c>
      <c r="L530" t="b">
        <v>0</v>
      </c>
      <c r="N530" s="3">
        <f t="shared" ca="1" si="34"/>
        <v>17108</v>
      </c>
      <c r="O530" t="b">
        <f t="shared" si="32"/>
        <v>0</v>
      </c>
      <c r="P530" s="3" t="e">
        <f t="shared" ca="1" si="35"/>
        <v>#VALUE!</v>
      </c>
      <c r="Q530" t="str">
        <f t="shared" si="33"/>
        <v>BIGDIFF</v>
      </c>
    </row>
    <row r="531" spans="1:17" x14ac:dyDescent="0.3">
      <c r="A531" t="s">
        <v>985</v>
      </c>
      <c r="B531" s="1">
        <v>22238</v>
      </c>
      <c r="C531" t="b">
        <v>1</v>
      </c>
      <c r="D531">
        <v>698</v>
      </c>
      <c r="E531" t="s">
        <v>986</v>
      </c>
      <c r="F531" s="1">
        <v>19753</v>
      </c>
      <c r="G531" t="b">
        <v>1</v>
      </c>
      <c r="H531">
        <v>-1</v>
      </c>
      <c r="I531" s="1">
        <v>30768</v>
      </c>
      <c r="J531" s="1">
        <v>32426</v>
      </c>
      <c r="K531">
        <v>0</v>
      </c>
      <c r="L531" t="b">
        <v>1</v>
      </c>
      <c r="N531" s="3">
        <f t="shared" ca="1" si="34"/>
        <v>20521</v>
      </c>
      <c r="O531">
        <f t="shared" si="32"/>
        <v>1658</v>
      </c>
      <c r="P531" s="3">
        <f t="shared" ca="1" si="35"/>
        <v>23006</v>
      </c>
      <c r="Q531" t="str">
        <f t="shared" si="33"/>
        <v>BIGDIFF</v>
      </c>
    </row>
    <row r="532" spans="1:17" x14ac:dyDescent="0.3">
      <c r="A532" t="s">
        <v>665</v>
      </c>
      <c r="B532" s="1">
        <v>13380</v>
      </c>
      <c r="C532" t="b">
        <v>1</v>
      </c>
      <c r="D532">
        <v>930</v>
      </c>
      <c r="E532" t="s">
        <v>987</v>
      </c>
      <c r="F532" s="1">
        <v>14215</v>
      </c>
      <c r="G532" t="b">
        <v>1</v>
      </c>
      <c r="H532">
        <v>-1</v>
      </c>
      <c r="I532" s="1">
        <v>21440</v>
      </c>
      <c r="J532" s="1">
        <v>31363</v>
      </c>
      <c r="K532">
        <v>4</v>
      </c>
      <c r="L532" t="b">
        <v>1</v>
      </c>
      <c r="N532" s="3">
        <f t="shared" ca="1" si="34"/>
        <v>29379</v>
      </c>
      <c r="O532">
        <f t="shared" si="32"/>
        <v>9923</v>
      </c>
      <c r="P532" s="3">
        <f t="shared" ca="1" si="35"/>
        <v>28544</v>
      </c>
      <c r="Q532" t="str">
        <f t="shared" si="33"/>
        <v>BIGDIFF</v>
      </c>
    </row>
    <row r="533" spans="1:17" x14ac:dyDescent="0.3">
      <c r="A533" t="s">
        <v>988</v>
      </c>
      <c r="B533" s="1">
        <v>19743</v>
      </c>
      <c r="C533" t="b">
        <v>1</v>
      </c>
      <c r="D533">
        <v>913</v>
      </c>
      <c r="E533" t="s">
        <v>989</v>
      </c>
      <c r="F533" t="s">
        <v>2</v>
      </c>
      <c r="G533" t="b">
        <v>1</v>
      </c>
      <c r="H533">
        <v>-1</v>
      </c>
      <c r="I533" s="1">
        <v>34299</v>
      </c>
      <c r="J533" s="1">
        <v>36731</v>
      </c>
      <c r="K533">
        <v>2</v>
      </c>
      <c r="L533" t="b">
        <v>1</v>
      </c>
      <c r="N533" s="3">
        <f t="shared" ca="1" si="34"/>
        <v>23016</v>
      </c>
      <c r="O533">
        <f t="shared" si="32"/>
        <v>2432</v>
      </c>
      <c r="P533" s="3" t="e">
        <f t="shared" ca="1" si="35"/>
        <v>#VALUE!</v>
      </c>
      <c r="Q533" t="str">
        <f t="shared" si="33"/>
        <v>BIGDIFF</v>
      </c>
    </row>
    <row r="534" spans="1:17" x14ac:dyDescent="0.3">
      <c r="A534" t="s">
        <v>856</v>
      </c>
      <c r="B534" s="1">
        <v>28654</v>
      </c>
      <c r="C534" t="b">
        <v>1</v>
      </c>
      <c r="D534">
        <v>1116</v>
      </c>
      <c r="E534" t="s">
        <v>990</v>
      </c>
      <c r="F534" s="1">
        <v>27726</v>
      </c>
      <c r="G534" t="b">
        <v>1</v>
      </c>
      <c r="H534">
        <v>-1</v>
      </c>
      <c r="I534" s="1">
        <v>38550</v>
      </c>
      <c r="J534" s="1">
        <v>41115</v>
      </c>
      <c r="K534">
        <v>0</v>
      </c>
      <c r="L534" t="b">
        <v>1</v>
      </c>
      <c r="N534" s="3">
        <f t="shared" ca="1" si="34"/>
        <v>14105</v>
      </c>
      <c r="O534">
        <f t="shared" si="32"/>
        <v>2565</v>
      </c>
      <c r="P534" s="3">
        <f t="shared" ca="1" si="35"/>
        <v>15033</v>
      </c>
      <c r="Q534" t="str">
        <f t="shared" si="33"/>
        <v>BIGDIFF</v>
      </c>
    </row>
    <row r="535" spans="1:17" x14ac:dyDescent="0.3">
      <c r="A535" t="s">
        <v>991</v>
      </c>
      <c r="B535" s="1">
        <v>31121</v>
      </c>
      <c r="C535" t="b">
        <v>1</v>
      </c>
      <c r="D535">
        <v>1677</v>
      </c>
      <c r="E535" t="s">
        <v>992</v>
      </c>
      <c r="F535" t="s">
        <v>2</v>
      </c>
      <c r="G535" t="b">
        <v>1</v>
      </c>
      <c r="H535">
        <v>-1</v>
      </c>
      <c r="I535" s="1">
        <v>40845</v>
      </c>
      <c r="J535" t="s">
        <v>2</v>
      </c>
      <c r="K535">
        <v>2</v>
      </c>
      <c r="L535" t="b">
        <v>0</v>
      </c>
      <c r="N535" s="3">
        <f t="shared" ca="1" si="34"/>
        <v>11638</v>
      </c>
      <c r="O535" t="b">
        <f t="shared" si="32"/>
        <v>0</v>
      </c>
      <c r="P535" s="3" t="e">
        <f t="shared" ca="1" si="35"/>
        <v>#VALUE!</v>
      </c>
      <c r="Q535" t="str">
        <f t="shared" si="33"/>
        <v>BIGDIFF</v>
      </c>
    </row>
    <row r="536" spans="1:17" x14ac:dyDescent="0.3">
      <c r="A536" t="s">
        <v>993</v>
      </c>
      <c r="B536" s="1">
        <v>21739</v>
      </c>
      <c r="C536" t="b">
        <v>1</v>
      </c>
      <c r="D536">
        <v>1221</v>
      </c>
      <c r="E536" t="s">
        <v>994</v>
      </c>
      <c r="F536" t="s">
        <v>2</v>
      </c>
      <c r="G536" t="b">
        <v>1</v>
      </c>
      <c r="H536">
        <v>-1</v>
      </c>
      <c r="I536" s="1">
        <v>38353</v>
      </c>
      <c r="J536" s="1">
        <v>40179</v>
      </c>
      <c r="K536">
        <v>1</v>
      </c>
      <c r="L536" t="b">
        <v>1</v>
      </c>
      <c r="N536" s="3">
        <f t="shared" ca="1" si="34"/>
        <v>21020</v>
      </c>
      <c r="O536">
        <f t="shared" si="32"/>
        <v>1826</v>
      </c>
      <c r="P536" s="3" t="e">
        <f t="shared" ca="1" si="35"/>
        <v>#VALUE!</v>
      </c>
      <c r="Q536" t="str">
        <f t="shared" si="33"/>
        <v>BIGDIFF</v>
      </c>
    </row>
    <row r="537" spans="1:17" x14ac:dyDescent="0.3">
      <c r="A537" t="s">
        <v>995</v>
      </c>
      <c r="B537" s="1">
        <v>24961</v>
      </c>
      <c r="C537" t="b">
        <v>1</v>
      </c>
      <c r="D537">
        <v>1505</v>
      </c>
      <c r="E537" t="s">
        <v>996</v>
      </c>
      <c r="F537" s="1">
        <v>24726</v>
      </c>
      <c r="G537" t="b">
        <v>1</v>
      </c>
      <c r="H537">
        <v>-1</v>
      </c>
      <c r="I537" s="1">
        <v>40778</v>
      </c>
      <c r="J537" t="s">
        <v>2</v>
      </c>
      <c r="K537">
        <v>1</v>
      </c>
      <c r="L537" t="b">
        <v>0</v>
      </c>
      <c r="N537" s="3">
        <f t="shared" ca="1" si="34"/>
        <v>17798</v>
      </c>
      <c r="O537" t="b">
        <f t="shared" si="32"/>
        <v>0</v>
      </c>
      <c r="P537" s="3">
        <f t="shared" ca="1" si="35"/>
        <v>18033</v>
      </c>
      <c r="Q537" t="str">
        <f t="shared" si="33"/>
        <v>BIGDIFF</v>
      </c>
    </row>
    <row r="538" spans="1:17" x14ac:dyDescent="0.3">
      <c r="A538" t="s">
        <v>997</v>
      </c>
      <c r="B538" s="1">
        <v>28505</v>
      </c>
      <c r="C538" t="b">
        <v>1</v>
      </c>
      <c r="D538">
        <v>1528</v>
      </c>
      <c r="E538" t="s">
        <v>998</v>
      </c>
      <c r="F538" t="s">
        <v>2</v>
      </c>
      <c r="G538" t="b">
        <v>1</v>
      </c>
      <c r="H538">
        <v>-1</v>
      </c>
      <c r="I538" s="1">
        <v>40006</v>
      </c>
      <c r="J538" t="s">
        <v>2</v>
      </c>
      <c r="K538">
        <v>1</v>
      </c>
      <c r="L538" t="b">
        <v>0</v>
      </c>
      <c r="N538" s="3">
        <f t="shared" ca="1" si="34"/>
        <v>14254</v>
      </c>
      <c r="O538" t="b">
        <f t="shared" si="32"/>
        <v>0</v>
      </c>
      <c r="P538" s="3" t="e">
        <f t="shared" ca="1" si="35"/>
        <v>#VALUE!</v>
      </c>
      <c r="Q538" t="str">
        <f t="shared" si="33"/>
        <v>BIGDIFF</v>
      </c>
    </row>
    <row r="539" spans="1:17" x14ac:dyDescent="0.3">
      <c r="A539" t="s">
        <v>999</v>
      </c>
      <c r="B539" s="1">
        <v>25940</v>
      </c>
      <c r="C539" t="b">
        <v>1</v>
      </c>
      <c r="D539">
        <v>2373</v>
      </c>
      <c r="E539" t="s">
        <v>1000</v>
      </c>
      <c r="F539" t="s">
        <v>2</v>
      </c>
      <c r="G539" t="b">
        <v>0</v>
      </c>
      <c r="H539">
        <v>-1</v>
      </c>
      <c r="I539" s="1">
        <v>41027</v>
      </c>
      <c r="J539" t="s">
        <v>2</v>
      </c>
      <c r="K539">
        <v>0</v>
      </c>
      <c r="L539" t="b">
        <v>0</v>
      </c>
      <c r="N539" s="3">
        <f t="shared" ca="1" si="34"/>
        <v>16819</v>
      </c>
      <c r="O539" t="b">
        <f t="shared" si="32"/>
        <v>0</v>
      </c>
      <c r="P539" s="3" t="e">
        <f t="shared" ca="1" si="35"/>
        <v>#VALUE!</v>
      </c>
      <c r="Q539" t="str">
        <f t="shared" si="33"/>
        <v>BIGDIFF</v>
      </c>
    </row>
    <row r="540" spans="1:17" x14ac:dyDescent="0.3">
      <c r="A540" t="s">
        <v>1001</v>
      </c>
      <c r="B540" s="1">
        <v>22589</v>
      </c>
      <c r="C540" t="b">
        <v>1</v>
      </c>
      <c r="D540">
        <v>1920</v>
      </c>
      <c r="E540" t="s">
        <v>1002</v>
      </c>
      <c r="F540" t="s">
        <v>2</v>
      </c>
      <c r="G540" t="b">
        <v>0</v>
      </c>
      <c r="H540">
        <v>-1</v>
      </c>
      <c r="I540" s="1">
        <v>31872</v>
      </c>
      <c r="J540" t="s">
        <v>2</v>
      </c>
      <c r="K540">
        <v>2</v>
      </c>
      <c r="L540" t="b">
        <v>0</v>
      </c>
      <c r="N540" s="3">
        <f t="shared" ca="1" si="34"/>
        <v>20170</v>
      </c>
      <c r="O540" t="b">
        <f t="shared" si="32"/>
        <v>0</v>
      </c>
      <c r="P540" s="3" t="e">
        <f t="shared" ca="1" si="35"/>
        <v>#VALUE!</v>
      </c>
      <c r="Q540" t="str">
        <f t="shared" si="33"/>
        <v>BIGDIFF</v>
      </c>
    </row>
    <row r="541" spans="1:17" x14ac:dyDescent="0.3">
      <c r="A541" t="s">
        <v>810</v>
      </c>
      <c r="B541" s="1">
        <v>20256</v>
      </c>
      <c r="C541" t="b">
        <v>1</v>
      </c>
      <c r="D541">
        <v>2117</v>
      </c>
      <c r="E541" t="s">
        <v>1003</v>
      </c>
      <c r="F541" s="1">
        <v>23635</v>
      </c>
      <c r="G541" t="b">
        <v>1</v>
      </c>
      <c r="H541">
        <v>-1</v>
      </c>
      <c r="I541" s="1">
        <v>38353</v>
      </c>
      <c r="J541" s="1">
        <v>41640</v>
      </c>
      <c r="K541">
        <v>3</v>
      </c>
      <c r="L541" t="b">
        <v>1</v>
      </c>
      <c r="N541" s="3">
        <f t="shared" ca="1" si="34"/>
        <v>22503</v>
      </c>
      <c r="O541">
        <f t="shared" si="32"/>
        <v>3287</v>
      </c>
      <c r="P541" s="3">
        <f t="shared" ca="1" si="35"/>
        <v>19124</v>
      </c>
      <c r="Q541" t="str">
        <f t="shared" si="33"/>
        <v>BIGDIFF</v>
      </c>
    </row>
    <row r="542" spans="1:17" x14ac:dyDescent="0.3">
      <c r="A542" t="s">
        <v>365</v>
      </c>
      <c r="B542" s="1">
        <v>26114</v>
      </c>
      <c r="C542" t="b">
        <v>1</v>
      </c>
      <c r="D542">
        <v>2437</v>
      </c>
      <c r="E542" t="s">
        <v>1004</v>
      </c>
      <c r="F542" t="s">
        <v>2</v>
      </c>
      <c r="G542" t="b">
        <v>0</v>
      </c>
      <c r="H542">
        <v>-1</v>
      </c>
      <c r="I542" s="1">
        <v>38397</v>
      </c>
      <c r="J542" t="s">
        <v>2</v>
      </c>
      <c r="K542">
        <v>1</v>
      </c>
      <c r="L542" t="b">
        <v>0</v>
      </c>
      <c r="N542" s="3">
        <f t="shared" ca="1" si="34"/>
        <v>16645</v>
      </c>
      <c r="O542" t="b">
        <f t="shared" si="32"/>
        <v>0</v>
      </c>
      <c r="P542" s="3" t="e">
        <f t="shared" ca="1" si="35"/>
        <v>#VALUE!</v>
      </c>
      <c r="Q542" t="str">
        <f t="shared" si="33"/>
        <v>BIGDIFF</v>
      </c>
    </row>
    <row r="543" spans="1:17" x14ac:dyDescent="0.3">
      <c r="A543" t="s">
        <v>1005</v>
      </c>
      <c r="B543" t="s">
        <v>2</v>
      </c>
      <c r="C543" t="b">
        <v>1</v>
      </c>
      <c r="D543">
        <v>2497</v>
      </c>
      <c r="E543" t="s">
        <v>1006</v>
      </c>
      <c r="F543" t="s">
        <v>2</v>
      </c>
      <c r="G543" t="b">
        <v>1</v>
      </c>
      <c r="H543">
        <v>-1</v>
      </c>
      <c r="I543" s="1">
        <v>39753</v>
      </c>
      <c r="J543" t="s">
        <v>2</v>
      </c>
      <c r="K543">
        <v>1</v>
      </c>
      <c r="L543" t="b">
        <v>0</v>
      </c>
      <c r="N543" s="3" t="e">
        <f t="shared" ca="1" si="34"/>
        <v>#VALUE!</v>
      </c>
      <c r="O543" t="b">
        <f t="shared" si="32"/>
        <v>0</v>
      </c>
      <c r="P543" s="3" t="e">
        <f t="shared" ca="1" si="35"/>
        <v>#VALUE!</v>
      </c>
      <c r="Q543" t="str">
        <f t="shared" si="33"/>
        <v>BIGDIFF</v>
      </c>
    </row>
    <row r="544" spans="1:17" x14ac:dyDescent="0.3">
      <c r="A544" t="s">
        <v>1007</v>
      </c>
      <c r="B544" s="1">
        <v>15094</v>
      </c>
      <c r="C544" t="b">
        <v>1</v>
      </c>
      <c r="D544">
        <v>1067</v>
      </c>
      <c r="E544" t="s">
        <v>1008</v>
      </c>
      <c r="F544" s="1">
        <v>12041</v>
      </c>
      <c r="G544" t="b">
        <v>1</v>
      </c>
      <c r="H544">
        <v>-1</v>
      </c>
      <c r="I544" s="1">
        <v>24600</v>
      </c>
      <c r="J544" t="s">
        <v>2</v>
      </c>
      <c r="K544">
        <v>0</v>
      </c>
      <c r="L544" t="b">
        <v>0</v>
      </c>
      <c r="N544" s="3">
        <f t="shared" ca="1" si="34"/>
        <v>27665</v>
      </c>
      <c r="O544" t="b">
        <f t="shared" si="32"/>
        <v>0</v>
      </c>
      <c r="P544" s="3">
        <f t="shared" ca="1" si="35"/>
        <v>30718</v>
      </c>
      <c r="Q544" t="str">
        <f t="shared" si="33"/>
        <v>BIGDIFF</v>
      </c>
    </row>
    <row r="545" spans="1:17" x14ac:dyDescent="0.3">
      <c r="A545" t="s">
        <v>185</v>
      </c>
      <c r="B545" s="1">
        <v>22253</v>
      </c>
      <c r="C545" t="b">
        <v>1</v>
      </c>
      <c r="D545">
        <v>732</v>
      </c>
      <c r="E545" t="s">
        <v>1009</v>
      </c>
      <c r="F545" s="1">
        <v>25585</v>
      </c>
      <c r="G545" t="b">
        <v>1</v>
      </c>
      <c r="H545">
        <v>-1</v>
      </c>
      <c r="I545" s="1">
        <v>37856</v>
      </c>
      <c r="J545" t="s">
        <v>2</v>
      </c>
      <c r="K545">
        <v>2</v>
      </c>
      <c r="L545" t="b">
        <v>0</v>
      </c>
      <c r="N545" s="3">
        <f t="shared" ca="1" si="34"/>
        <v>20506</v>
      </c>
      <c r="O545" t="b">
        <f t="shared" si="32"/>
        <v>0</v>
      </c>
      <c r="P545" s="3">
        <f t="shared" ca="1" si="35"/>
        <v>17174</v>
      </c>
      <c r="Q545" t="str">
        <f t="shared" si="33"/>
        <v>BIGDIFF</v>
      </c>
    </row>
    <row r="546" spans="1:17" x14ac:dyDescent="0.3">
      <c r="A546" t="s">
        <v>1010</v>
      </c>
      <c r="B546" s="1">
        <v>20461</v>
      </c>
      <c r="C546" t="b">
        <v>1</v>
      </c>
      <c r="D546">
        <v>2225</v>
      </c>
      <c r="E546" t="s">
        <v>1011</v>
      </c>
      <c r="F546" t="s">
        <v>2</v>
      </c>
      <c r="G546" t="b">
        <v>0</v>
      </c>
      <c r="H546">
        <v>-1</v>
      </c>
      <c r="I546" s="1">
        <v>35189</v>
      </c>
      <c r="J546" s="1">
        <v>39099</v>
      </c>
      <c r="K546">
        <v>0</v>
      </c>
      <c r="L546" t="b">
        <v>1</v>
      </c>
      <c r="N546" s="3">
        <f t="shared" ca="1" si="34"/>
        <v>22298</v>
      </c>
      <c r="O546">
        <f t="shared" si="32"/>
        <v>3910</v>
      </c>
      <c r="P546" s="3" t="e">
        <f t="shared" ca="1" si="35"/>
        <v>#VALUE!</v>
      </c>
      <c r="Q546" t="str">
        <f t="shared" si="33"/>
        <v>BIGDIFF</v>
      </c>
    </row>
    <row r="547" spans="1:17" x14ac:dyDescent="0.3">
      <c r="A547" t="s">
        <v>1012</v>
      </c>
      <c r="B547" s="1">
        <v>28510</v>
      </c>
      <c r="C547" t="b">
        <v>1</v>
      </c>
      <c r="D547">
        <v>2486</v>
      </c>
      <c r="E547" t="s">
        <v>1013</v>
      </c>
      <c r="F547" t="s">
        <v>2</v>
      </c>
      <c r="G547" t="b">
        <v>0</v>
      </c>
      <c r="H547">
        <v>-1</v>
      </c>
      <c r="I547" s="1">
        <v>39269</v>
      </c>
      <c r="J547" t="s">
        <v>2</v>
      </c>
      <c r="K547">
        <v>4</v>
      </c>
      <c r="L547" t="b">
        <v>0</v>
      </c>
      <c r="N547" s="3">
        <f t="shared" ca="1" si="34"/>
        <v>14249</v>
      </c>
      <c r="O547" t="b">
        <f t="shared" si="32"/>
        <v>0</v>
      </c>
      <c r="P547" s="3" t="e">
        <f t="shared" ca="1" si="35"/>
        <v>#VALUE!</v>
      </c>
      <c r="Q547" t="str">
        <f t="shared" si="33"/>
        <v>BIGDIFF</v>
      </c>
    </row>
    <row r="548" spans="1:17" x14ac:dyDescent="0.3">
      <c r="A548" t="s">
        <v>1014</v>
      </c>
      <c r="B548" s="1">
        <v>18342</v>
      </c>
      <c r="C548" t="b">
        <v>1</v>
      </c>
      <c r="D548">
        <v>1752</v>
      </c>
      <c r="E548" t="s">
        <v>1015</v>
      </c>
      <c r="F548" t="s">
        <v>2</v>
      </c>
      <c r="G548" t="b">
        <v>0</v>
      </c>
      <c r="H548">
        <v>-1</v>
      </c>
      <c r="I548" s="1">
        <v>32572</v>
      </c>
      <c r="J548" s="1">
        <v>34182</v>
      </c>
      <c r="K548">
        <v>2</v>
      </c>
      <c r="L548" t="b">
        <v>1</v>
      </c>
      <c r="N548" s="3">
        <f t="shared" ca="1" si="34"/>
        <v>24417</v>
      </c>
      <c r="O548">
        <f t="shared" si="32"/>
        <v>1610</v>
      </c>
      <c r="P548" s="3" t="e">
        <f t="shared" ca="1" si="35"/>
        <v>#VALUE!</v>
      </c>
      <c r="Q548" t="str">
        <f t="shared" si="33"/>
        <v>BIGDIFF</v>
      </c>
    </row>
    <row r="549" spans="1:17" x14ac:dyDescent="0.3">
      <c r="A549" t="s">
        <v>1016</v>
      </c>
      <c r="B549" s="1">
        <v>25829</v>
      </c>
      <c r="C549" t="b">
        <v>1</v>
      </c>
      <c r="D549">
        <v>1218</v>
      </c>
      <c r="E549" t="s">
        <v>1017</v>
      </c>
      <c r="F549" t="s">
        <v>2</v>
      </c>
      <c r="G549" t="b">
        <v>0</v>
      </c>
      <c r="H549">
        <v>-1</v>
      </c>
      <c r="I549" s="1">
        <v>33725</v>
      </c>
      <c r="J549" t="s">
        <v>2</v>
      </c>
      <c r="K549">
        <v>0</v>
      </c>
      <c r="L549" t="b">
        <v>1</v>
      </c>
      <c r="N549" s="3">
        <f t="shared" ca="1" si="34"/>
        <v>16930</v>
      </c>
      <c r="O549" t="b">
        <f t="shared" si="32"/>
        <v>0</v>
      </c>
      <c r="P549" s="3" t="e">
        <f t="shared" ca="1" si="35"/>
        <v>#VALUE!</v>
      </c>
      <c r="Q549" t="str">
        <f t="shared" si="33"/>
        <v>BIGDIFF</v>
      </c>
    </row>
    <row r="550" spans="1:17" x14ac:dyDescent="0.3">
      <c r="A550" t="s">
        <v>1018</v>
      </c>
      <c r="B550" s="1">
        <v>16904</v>
      </c>
      <c r="C550" t="b">
        <v>1</v>
      </c>
      <c r="D550">
        <v>1837</v>
      </c>
      <c r="E550" t="s">
        <v>1019</v>
      </c>
      <c r="F550" t="s">
        <v>2</v>
      </c>
      <c r="G550" t="b">
        <v>1</v>
      </c>
      <c r="H550">
        <v>-1</v>
      </c>
      <c r="I550" s="1">
        <v>31413</v>
      </c>
      <c r="J550" t="s">
        <v>2</v>
      </c>
      <c r="K550">
        <v>2</v>
      </c>
      <c r="L550" t="b">
        <v>0</v>
      </c>
      <c r="N550" s="3">
        <f t="shared" ca="1" si="34"/>
        <v>25855</v>
      </c>
      <c r="O550" t="b">
        <f t="shared" si="32"/>
        <v>0</v>
      </c>
      <c r="P550" s="3" t="e">
        <f t="shared" ca="1" si="35"/>
        <v>#VALUE!</v>
      </c>
      <c r="Q550" t="str">
        <f t="shared" si="33"/>
        <v>BIGDIFF</v>
      </c>
    </row>
    <row r="551" spans="1:17" x14ac:dyDescent="0.3">
      <c r="A551" t="s">
        <v>1020</v>
      </c>
      <c r="B551" s="1">
        <v>31378</v>
      </c>
      <c r="C551" t="b">
        <v>1</v>
      </c>
      <c r="D551">
        <v>1588</v>
      </c>
      <c r="E551" t="s">
        <v>1021</v>
      </c>
      <c r="F551" s="1">
        <v>27562</v>
      </c>
      <c r="G551" t="b">
        <v>1</v>
      </c>
      <c r="H551">
        <v>-1</v>
      </c>
      <c r="I551" s="1">
        <v>42148</v>
      </c>
      <c r="J551" t="s">
        <v>2</v>
      </c>
      <c r="K551">
        <v>1</v>
      </c>
      <c r="L551" t="b">
        <v>0</v>
      </c>
      <c r="N551" s="3">
        <f t="shared" ca="1" si="34"/>
        <v>11381</v>
      </c>
      <c r="O551" t="b">
        <f t="shared" si="32"/>
        <v>0</v>
      </c>
      <c r="P551" s="3">
        <f t="shared" ca="1" si="35"/>
        <v>15197</v>
      </c>
      <c r="Q551" t="str">
        <f t="shared" si="33"/>
        <v>BIGDIFF</v>
      </c>
    </row>
    <row r="552" spans="1:17" x14ac:dyDescent="0.3">
      <c r="A552" t="s">
        <v>1022</v>
      </c>
      <c r="B552" s="1">
        <v>29802</v>
      </c>
      <c r="C552" t="b">
        <v>1</v>
      </c>
      <c r="D552">
        <v>528</v>
      </c>
      <c r="E552" t="s">
        <v>1023</v>
      </c>
      <c r="F552" s="1">
        <v>28056</v>
      </c>
      <c r="G552" t="b">
        <v>1</v>
      </c>
      <c r="H552">
        <v>-1</v>
      </c>
      <c r="I552" s="1">
        <v>40771</v>
      </c>
      <c r="J552" s="1">
        <v>41705</v>
      </c>
      <c r="K552">
        <v>0</v>
      </c>
      <c r="L552" t="b">
        <v>1</v>
      </c>
      <c r="N552" s="3">
        <f t="shared" ca="1" si="34"/>
        <v>12957</v>
      </c>
      <c r="O552">
        <f t="shared" si="32"/>
        <v>934</v>
      </c>
      <c r="P552" s="3">
        <f t="shared" ca="1" si="35"/>
        <v>14703</v>
      </c>
      <c r="Q552" t="str">
        <f t="shared" si="33"/>
        <v>BIGDIFF</v>
      </c>
    </row>
    <row r="553" spans="1:17" x14ac:dyDescent="0.3">
      <c r="A553" t="s">
        <v>1024</v>
      </c>
      <c r="B553" s="1">
        <v>20225</v>
      </c>
      <c r="C553" t="b">
        <v>1</v>
      </c>
      <c r="D553">
        <v>1453</v>
      </c>
      <c r="E553" t="s">
        <v>1025</v>
      </c>
      <c r="F553" s="1">
        <v>22144</v>
      </c>
      <c r="G553" t="b">
        <v>1</v>
      </c>
      <c r="H553">
        <v>-1</v>
      </c>
      <c r="I553" s="1">
        <v>31487</v>
      </c>
      <c r="J553" s="1">
        <v>32933</v>
      </c>
      <c r="K553">
        <v>1</v>
      </c>
      <c r="L553" t="b">
        <v>1</v>
      </c>
      <c r="N553" s="3">
        <f t="shared" ca="1" si="34"/>
        <v>22534</v>
      </c>
      <c r="O553">
        <f t="shared" si="32"/>
        <v>1446</v>
      </c>
      <c r="P553" s="3">
        <f t="shared" ca="1" si="35"/>
        <v>20615</v>
      </c>
      <c r="Q553" t="str">
        <f t="shared" si="33"/>
        <v>BIGDIFF</v>
      </c>
    </row>
    <row r="554" spans="1:17" x14ac:dyDescent="0.3">
      <c r="A554" t="s">
        <v>1026</v>
      </c>
      <c r="B554" s="1">
        <v>29468</v>
      </c>
      <c r="C554" t="b">
        <v>1</v>
      </c>
      <c r="D554">
        <v>2385</v>
      </c>
      <c r="E554" t="s">
        <v>1027</v>
      </c>
      <c r="F554" t="s">
        <v>2</v>
      </c>
      <c r="G554" t="b">
        <v>1</v>
      </c>
      <c r="H554">
        <v>-1</v>
      </c>
      <c r="I554" s="1">
        <v>39448</v>
      </c>
      <c r="J554" t="s">
        <v>2</v>
      </c>
      <c r="K554">
        <v>2</v>
      </c>
      <c r="L554" t="b">
        <v>0</v>
      </c>
      <c r="N554" s="3">
        <f t="shared" ca="1" si="34"/>
        <v>13291</v>
      </c>
      <c r="O554" t="b">
        <f t="shared" si="32"/>
        <v>0</v>
      </c>
      <c r="P554" s="3" t="e">
        <f t="shared" ca="1" si="35"/>
        <v>#VALUE!</v>
      </c>
      <c r="Q554" t="str">
        <f t="shared" si="33"/>
        <v>BIGDIFF</v>
      </c>
    </row>
    <row r="555" spans="1:17" x14ac:dyDescent="0.3">
      <c r="A555" t="s">
        <v>82</v>
      </c>
      <c r="B555" s="1">
        <v>9479</v>
      </c>
      <c r="C555" t="b">
        <v>1</v>
      </c>
      <c r="D555">
        <v>1907</v>
      </c>
      <c r="E555" t="s">
        <v>1028</v>
      </c>
      <c r="F555" t="s">
        <v>2</v>
      </c>
      <c r="G555" t="b">
        <v>0</v>
      </c>
      <c r="H555">
        <v>-1</v>
      </c>
      <c r="I555" s="1">
        <v>17575</v>
      </c>
      <c r="J555" s="1">
        <v>30806</v>
      </c>
      <c r="K555">
        <v>4</v>
      </c>
      <c r="L555" t="b">
        <v>1</v>
      </c>
      <c r="N555" s="3">
        <f t="shared" ca="1" si="34"/>
        <v>33280</v>
      </c>
      <c r="O555">
        <f t="shared" si="32"/>
        <v>13231</v>
      </c>
      <c r="P555" s="3" t="e">
        <f t="shared" ca="1" si="35"/>
        <v>#VALUE!</v>
      </c>
      <c r="Q555" t="str">
        <f t="shared" si="33"/>
        <v>BIGDIFF</v>
      </c>
    </row>
    <row r="556" spans="1:17" x14ac:dyDescent="0.3">
      <c r="A556" t="s">
        <v>1029</v>
      </c>
      <c r="B556" s="1">
        <v>23764</v>
      </c>
      <c r="C556" t="b">
        <v>1</v>
      </c>
      <c r="D556">
        <v>553</v>
      </c>
      <c r="E556" t="s">
        <v>441</v>
      </c>
      <c r="F556" s="1">
        <v>24880</v>
      </c>
      <c r="G556" t="b">
        <v>1</v>
      </c>
      <c r="H556">
        <v>741</v>
      </c>
      <c r="I556" s="1">
        <v>38214</v>
      </c>
      <c r="J556" s="1">
        <v>41605</v>
      </c>
      <c r="K556">
        <v>0</v>
      </c>
      <c r="L556" t="b">
        <v>1</v>
      </c>
      <c r="N556" s="3">
        <f t="shared" ca="1" si="34"/>
        <v>18995</v>
      </c>
      <c r="O556">
        <f t="shared" si="32"/>
        <v>3391</v>
      </c>
      <c r="P556" s="3">
        <f t="shared" ca="1" si="35"/>
        <v>17879</v>
      </c>
      <c r="Q556">
        <f t="shared" si="33"/>
        <v>188</v>
      </c>
    </row>
    <row r="557" spans="1:17" x14ac:dyDescent="0.3">
      <c r="A557" t="s">
        <v>7</v>
      </c>
      <c r="B557" s="1">
        <v>11041</v>
      </c>
      <c r="C557" t="b">
        <v>1</v>
      </c>
      <c r="D557">
        <v>1055</v>
      </c>
      <c r="E557" t="s">
        <v>1030</v>
      </c>
      <c r="F557" s="1">
        <v>11880</v>
      </c>
      <c r="G557" t="b">
        <v>1</v>
      </c>
      <c r="H557">
        <v>-1</v>
      </c>
      <c r="I557" s="1">
        <v>20761</v>
      </c>
      <c r="J557" s="1">
        <v>26415</v>
      </c>
      <c r="K557">
        <v>2</v>
      </c>
      <c r="L557" t="b">
        <v>1</v>
      </c>
      <c r="N557" s="3">
        <f t="shared" ca="1" si="34"/>
        <v>31718</v>
      </c>
      <c r="O557">
        <f t="shared" si="32"/>
        <v>5654</v>
      </c>
      <c r="P557" s="3">
        <f t="shared" ca="1" si="35"/>
        <v>30879</v>
      </c>
      <c r="Q557" t="str">
        <f t="shared" si="33"/>
        <v>BIGDIFF</v>
      </c>
    </row>
    <row r="558" spans="1:17" x14ac:dyDescent="0.3">
      <c r="A558" t="s">
        <v>1031</v>
      </c>
      <c r="B558" s="1">
        <v>23959</v>
      </c>
      <c r="C558" t="b">
        <v>1</v>
      </c>
      <c r="D558">
        <v>2496</v>
      </c>
      <c r="E558" t="s">
        <v>1032</v>
      </c>
      <c r="F558" t="s">
        <v>2</v>
      </c>
      <c r="G558" t="b">
        <v>0</v>
      </c>
      <c r="H558">
        <v>-1</v>
      </c>
      <c r="I558" s="1">
        <v>37709</v>
      </c>
      <c r="J558" t="s">
        <v>2</v>
      </c>
      <c r="K558">
        <v>2</v>
      </c>
      <c r="L558" t="b">
        <v>0</v>
      </c>
      <c r="N558" s="3">
        <f t="shared" ca="1" si="34"/>
        <v>18800</v>
      </c>
      <c r="O558" t="b">
        <f t="shared" si="32"/>
        <v>0</v>
      </c>
      <c r="P558" s="3" t="e">
        <f t="shared" ca="1" si="35"/>
        <v>#VALUE!</v>
      </c>
      <c r="Q558" t="str">
        <f t="shared" si="33"/>
        <v>BIGDIFF</v>
      </c>
    </row>
    <row r="559" spans="1:17" x14ac:dyDescent="0.3">
      <c r="A559" t="s">
        <v>1033</v>
      </c>
      <c r="B559" s="1">
        <v>18042</v>
      </c>
      <c r="C559" t="b">
        <v>1</v>
      </c>
      <c r="D559">
        <v>1975</v>
      </c>
      <c r="E559" t="s">
        <v>1034</v>
      </c>
      <c r="F559" t="s">
        <v>2</v>
      </c>
      <c r="G559" t="b">
        <v>0</v>
      </c>
      <c r="H559">
        <v>-1</v>
      </c>
      <c r="I559" s="1">
        <v>31778</v>
      </c>
      <c r="J559" t="s">
        <v>2</v>
      </c>
      <c r="K559">
        <v>0</v>
      </c>
      <c r="L559" t="b">
        <v>0</v>
      </c>
      <c r="N559" s="3">
        <f t="shared" ca="1" si="34"/>
        <v>24717</v>
      </c>
      <c r="O559" t="b">
        <f t="shared" si="32"/>
        <v>0</v>
      </c>
      <c r="P559" s="3" t="e">
        <f t="shared" ca="1" si="35"/>
        <v>#VALUE!</v>
      </c>
      <c r="Q559" t="str">
        <f t="shared" si="33"/>
        <v>BIGDIFF</v>
      </c>
    </row>
    <row r="560" spans="1:17" x14ac:dyDescent="0.3">
      <c r="A560" t="s">
        <v>1035</v>
      </c>
      <c r="B560" s="1">
        <v>31576</v>
      </c>
      <c r="C560" t="b">
        <v>1</v>
      </c>
      <c r="D560">
        <v>1674</v>
      </c>
      <c r="E560" t="s">
        <v>1036</v>
      </c>
      <c r="F560" t="s">
        <v>2</v>
      </c>
      <c r="G560" t="b">
        <v>0</v>
      </c>
      <c r="H560">
        <v>-1</v>
      </c>
      <c r="I560" s="1">
        <v>42335</v>
      </c>
      <c r="J560" t="s">
        <v>2</v>
      </c>
      <c r="K560">
        <v>0</v>
      </c>
      <c r="L560" t="b">
        <v>0</v>
      </c>
      <c r="N560" s="3">
        <f t="shared" ca="1" si="34"/>
        <v>11183</v>
      </c>
      <c r="O560" t="b">
        <f t="shared" si="32"/>
        <v>0</v>
      </c>
      <c r="P560" s="3" t="e">
        <f t="shared" ca="1" si="35"/>
        <v>#VALUE!</v>
      </c>
      <c r="Q560" t="str">
        <f t="shared" si="33"/>
        <v>BIGDIFF</v>
      </c>
    </row>
    <row r="561" spans="1:17" x14ac:dyDescent="0.3">
      <c r="A561" t="s">
        <v>1037</v>
      </c>
      <c r="B561" s="1">
        <v>22518</v>
      </c>
      <c r="C561" t="b">
        <v>1</v>
      </c>
      <c r="D561">
        <v>1643</v>
      </c>
      <c r="E561" t="s">
        <v>1038</v>
      </c>
      <c r="F561" t="s">
        <v>2</v>
      </c>
      <c r="G561" t="b">
        <v>0</v>
      </c>
      <c r="H561">
        <v>-1</v>
      </c>
      <c r="I561" s="1">
        <v>31363</v>
      </c>
      <c r="J561" t="s">
        <v>2</v>
      </c>
      <c r="K561">
        <v>0</v>
      </c>
      <c r="L561" t="b">
        <v>1</v>
      </c>
      <c r="N561" s="3">
        <f t="shared" ca="1" si="34"/>
        <v>20241</v>
      </c>
      <c r="O561" t="b">
        <f t="shared" si="32"/>
        <v>0</v>
      </c>
      <c r="P561" s="3" t="e">
        <f t="shared" ca="1" si="35"/>
        <v>#VALUE!</v>
      </c>
      <c r="Q561" t="str">
        <f t="shared" si="33"/>
        <v>BIGDIFF</v>
      </c>
    </row>
    <row r="562" spans="1:17" x14ac:dyDescent="0.3">
      <c r="A562" t="s">
        <v>688</v>
      </c>
      <c r="B562" s="1">
        <v>24333</v>
      </c>
      <c r="C562" t="b">
        <v>1</v>
      </c>
      <c r="D562">
        <v>1048</v>
      </c>
      <c r="E562" t="s">
        <v>1039</v>
      </c>
      <c r="F562" s="1">
        <v>24119</v>
      </c>
      <c r="G562" t="b">
        <v>1</v>
      </c>
      <c r="H562">
        <v>2467</v>
      </c>
      <c r="I562" s="1">
        <v>41468</v>
      </c>
      <c r="J562" s="1">
        <v>42732</v>
      </c>
      <c r="K562">
        <v>1</v>
      </c>
      <c r="L562" t="b">
        <v>1</v>
      </c>
      <c r="N562" s="3">
        <f t="shared" ca="1" si="34"/>
        <v>18426</v>
      </c>
      <c r="O562">
        <f t="shared" si="32"/>
        <v>1264</v>
      </c>
      <c r="P562" s="3">
        <f t="shared" ca="1" si="35"/>
        <v>18640</v>
      </c>
      <c r="Q562">
        <f t="shared" si="33"/>
        <v>1419</v>
      </c>
    </row>
    <row r="563" spans="1:17" x14ac:dyDescent="0.3">
      <c r="A563" t="s">
        <v>623</v>
      </c>
      <c r="B563" s="1">
        <v>18830</v>
      </c>
      <c r="C563" t="b">
        <v>1</v>
      </c>
      <c r="D563">
        <v>723</v>
      </c>
      <c r="E563" t="s">
        <v>1040</v>
      </c>
      <c r="F563" t="s">
        <v>2</v>
      </c>
      <c r="G563" t="b">
        <v>1</v>
      </c>
      <c r="H563">
        <v>-1</v>
      </c>
      <c r="I563" s="1">
        <v>40838</v>
      </c>
      <c r="J563" t="s">
        <v>2</v>
      </c>
      <c r="K563">
        <v>0</v>
      </c>
      <c r="L563" t="b">
        <v>0</v>
      </c>
      <c r="N563" s="3">
        <f t="shared" ca="1" si="34"/>
        <v>23929</v>
      </c>
      <c r="O563" t="b">
        <f t="shared" si="32"/>
        <v>0</v>
      </c>
      <c r="P563" s="3" t="e">
        <f t="shared" ca="1" si="35"/>
        <v>#VALUE!</v>
      </c>
      <c r="Q563" t="str">
        <f t="shared" si="33"/>
        <v>BIGDIFF</v>
      </c>
    </row>
    <row r="564" spans="1:17" x14ac:dyDescent="0.3">
      <c r="A564" t="s">
        <v>1041</v>
      </c>
      <c r="B564" s="1">
        <v>24462</v>
      </c>
      <c r="C564" t="b">
        <v>1</v>
      </c>
      <c r="D564">
        <v>1101</v>
      </c>
      <c r="E564" t="s">
        <v>1042</v>
      </c>
      <c r="F564" t="s">
        <v>2</v>
      </c>
      <c r="G564" t="b">
        <v>1</v>
      </c>
      <c r="H564">
        <v>-1</v>
      </c>
      <c r="I564" s="1">
        <v>35245</v>
      </c>
      <c r="J564" s="1">
        <v>38126</v>
      </c>
      <c r="K564">
        <v>0</v>
      </c>
      <c r="L564" t="b">
        <v>1</v>
      </c>
      <c r="N564" s="3">
        <f t="shared" ca="1" si="34"/>
        <v>18297</v>
      </c>
      <c r="O564">
        <f t="shared" si="32"/>
        <v>2881</v>
      </c>
      <c r="P564" s="3" t="e">
        <f t="shared" ca="1" si="35"/>
        <v>#VALUE!</v>
      </c>
      <c r="Q564" t="str">
        <f t="shared" si="33"/>
        <v>BIGDIFF</v>
      </c>
    </row>
    <row r="565" spans="1:17" x14ac:dyDescent="0.3">
      <c r="A565" t="s">
        <v>1043</v>
      </c>
      <c r="B565" s="1">
        <v>28814</v>
      </c>
      <c r="C565" t="b">
        <v>1</v>
      </c>
      <c r="D565">
        <v>1946</v>
      </c>
      <c r="E565" t="s">
        <v>1044</v>
      </c>
      <c r="F565" t="s">
        <v>2</v>
      </c>
      <c r="G565" t="b">
        <v>1</v>
      </c>
      <c r="H565">
        <v>-1</v>
      </c>
      <c r="I565" s="1">
        <v>38353</v>
      </c>
      <c r="J565" s="1">
        <v>41143</v>
      </c>
      <c r="K565">
        <v>0</v>
      </c>
      <c r="L565" t="b">
        <v>1</v>
      </c>
      <c r="N565" s="3">
        <f t="shared" ca="1" si="34"/>
        <v>13945</v>
      </c>
      <c r="O565">
        <f t="shared" si="32"/>
        <v>2790</v>
      </c>
      <c r="P565" s="3" t="e">
        <f t="shared" ca="1" si="35"/>
        <v>#VALUE!</v>
      </c>
      <c r="Q565" t="str">
        <f t="shared" si="33"/>
        <v>BIGDIFF</v>
      </c>
    </row>
    <row r="566" spans="1:17" x14ac:dyDescent="0.3">
      <c r="A566" t="s">
        <v>918</v>
      </c>
      <c r="B566" t="s">
        <v>2</v>
      </c>
      <c r="C566" t="b">
        <v>1</v>
      </c>
      <c r="D566">
        <v>2403</v>
      </c>
      <c r="E566" t="s">
        <v>1045</v>
      </c>
      <c r="F566" t="s">
        <v>2</v>
      </c>
      <c r="G566" t="b">
        <v>1</v>
      </c>
      <c r="H566">
        <v>-1</v>
      </c>
      <c r="I566" s="1">
        <v>37800</v>
      </c>
      <c r="J566" s="1">
        <v>40544</v>
      </c>
      <c r="K566">
        <v>0</v>
      </c>
      <c r="L566" t="b">
        <v>1</v>
      </c>
      <c r="N566" s="3" t="e">
        <f t="shared" ca="1" si="34"/>
        <v>#VALUE!</v>
      </c>
      <c r="O566">
        <f t="shared" si="32"/>
        <v>2744</v>
      </c>
      <c r="P566" s="3" t="e">
        <f t="shared" ca="1" si="35"/>
        <v>#VALUE!</v>
      </c>
      <c r="Q566" t="str">
        <f t="shared" si="33"/>
        <v>BIGDIFF</v>
      </c>
    </row>
    <row r="567" spans="1:17" x14ac:dyDescent="0.3">
      <c r="A567" t="s">
        <v>1046</v>
      </c>
      <c r="B567" s="1">
        <v>29224</v>
      </c>
      <c r="C567" t="b">
        <v>1</v>
      </c>
      <c r="D567">
        <v>2261</v>
      </c>
      <c r="E567" t="s">
        <v>1047</v>
      </c>
      <c r="F567" t="s">
        <v>2</v>
      </c>
      <c r="G567" t="b">
        <v>1</v>
      </c>
      <c r="H567">
        <v>-1</v>
      </c>
      <c r="I567" s="1">
        <v>42616</v>
      </c>
      <c r="J567" t="s">
        <v>2</v>
      </c>
      <c r="K567">
        <v>0</v>
      </c>
      <c r="L567" t="b">
        <v>0</v>
      </c>
      <c r="N567" s="3">
        <f t="shared" ca="1" si="34"/>
        <v>13535</v>
      </c>
      <c r="O567" t="b">
        <f t="shared" si="32"/>
        <v>0</v>
      </c>
      <c r="P567" s="3" t="e">
        <f t="shared" ca="1" si="35"/>
        <v>#VALUE!</v>
      </c>
      <c r="Q567" t="str">
        <f t="shared" si="33"/>
        <v>BIGDIFF</v>
      </c>
    </row>
    <row r="568" spans="1:17" x14ac:dyDescent="0.3">
      <c r="A568" t="s">
        <v>1048</v>
      </c>
      <c r="B568" s="1">
        <v>24163</v>
      </c>
      <c r="C568" t="b">
        <v>1</v>
      </c>
      <c r="D568">
        <v>636</v>
      </c>
      <c r="E568" t="s">
        <v>1049</v>
      </c>
      <c r="F568" s="1">
        <v>22135</v>
      </c>
      <c r="G568" t="b">
        <v>1</v>
      </c>
      <c r="H568">
        <v>1657</v>
      </c>
      <c r="I568" s="1">
        <v>35556</v>
      </c>
      <c r="J568" s="1">
        <v>41804</v>
      </c>
      <c r="K568">
        <v>2</v>
      </c>
      <c r="L568" t="b">
        <v>1</v>
      </c>
      <c r="N568" s="3">
        <f t="shared" ca="1" si="34"/>
        <v>18596</v>
      </c>
      <c r="O568">
        <f t="shared" si="32"/>
        <v>6248</v>
      </c>
      <c r="P568" s="3">
        <f t="shared" ca="1" si="35"/>
        <v>20624</v>
      </c>
      <c r="Q568">
        <f t="shared" si="33"/>
        <v>1021</v>
      </c>
    </row>
    <row r="569" spans="1:17" x14ac:dyDescent="0.3">
      <c r="A569" t="s">
        <v>488</v>
      </c>
      <c r="B569" s="1">
        <v>10600</v>
      </c>
      <c r="C569" t="b">
        <v>1</v>
      </c>
      <c r="D569">
        <v>1519</v>
      </c>
      <c r="E569" t="s">
        <v>1050</v>
      </c>
      <c r="F569" s="1">
        <v>2094</v>
      </c>
      <c r="G569" t="b">
        <v>1</v>
      </c>
      <c r="H569">
        <v>-1</v>
      </c>
      <c r="I569" s="1">
        <v>18172</v>
      </c>
      <c r="J569" t="s">
        <v>2</v>
      </c>
      <c r="K569">
        <v>0</v>
      </c>
      <c r="L569" t="b">
        <v>0</v>
      </c>
      <c r="N569" s="3">
        <f t="shared" ca="1" si="34"/>
        <v>32159</v>
      </c>
      <c r="O569" t="b">
        <f t="shared" si="32"/>
        <v>0</v>
      </c>
      <c r="P569" s="3">
        <f t="shared" ca="1" si="35"/>
        <v>40665</v>
      </c>
      <c r="Q569" t="str">
        <f t="shared" si="33"/>
        <v>BIGDIFF</v>
      </c>
    </row>
    <row r="570" spans="1:17" x14ac:dyDescent="0.3">
      <c r="A570" t="s">
        <v>1051</v>
      </c>
      <c r="B570" s="1">
        <v>23858</v>
      </c>
      <c r="C570" t="b">
        <v>1</v>
      </c>
      <c r="D570">
        <v>1568</v>
      </c>
      <c r="E570" t="s">
        <v>1052</v>
      </c>
      <c r="F570" s="1">
        <v>27269</v>
      </c>
      <c r="G570" t="b">
        <v>1</v>
      </c>
      <c r="H570">
        <v>-1</v>
      </c>
      <c r="I570" s="1">
        <v>38157</v>
      </c>
      <c r="J570" t="s">
        <v>2</v>
      </c>
      <c r="K570">
        <v>4</v>
      </c>
      <c r="L570" t="b">
        <v>0</v>
      </c>
      <c r="N570" s="3">
        <f t="shared" ca="1" si="34"/>
        <v>18901</v>
      </c>
      <c r="O570" t="b">
        <f t="shared" si="32"/>
        <v>0</v>
      </c>
      <c r="P570" s="3">
        <f t="shared" ca="1" si="35"/>
        <v>15490</v>
      </c>
      <c r="Q570" t="str">
        <f t="shared" si="33"/>
        <v>BIGDIFF</v>
      </c>
    </row>
    <row r="571" spans="1:17" x14ac:dyDescent="0.3">
      <c r="A571" t="s">
        <v>1053</v>
      </c>
      <c r="B571" s="1">
        <v>8129</v>
      </c>
      <c r="C571" t="b">
        <v>1</v>
      </c>
      <c r="D571">
        <v>1523</v>
      </c>
      <c r="E571" t="s">
        <v>1054</v>
      </c>
      <c r="F571" s="1">
        <v>5692</v>
      </c>
      <c r="G571" t="b">
        <v>1</v>
      </c>
      <c r="H571">
        <v>-1</v>
      </c>
      <c r="I571" s="1">
        <v>18721</v>
      </c>
      <c r="J571" t="s">
        <v>2</v>
      </c>
      <c r="K571">
        <v>0</v>
      </c>
      <c r="L571" t="b">
        <v>0</v>
      </c>
      <c r="N571" s="3">
        <f t="shared" ca="1" si="34"/>
        <v>34630</v>
      </c>
      <c r="O571" t="b">
        <f t="shared" si="32"/>
        <v>0</v>
      </c>
      <c r="P571" s="3">
        <f t="shared" ca="1" si="35"/>
        <v>37067</v>
      </c>
      <c r="Q571" t="str">
        <f t="shared" si="33"/>
        <v>BIGDIFF</v>
      </c>
    </row>
    <row r="572" spans="1:17" x14ac:dyDescent="0.3">
      <c r="A572" t="s">
        <v>1055</v>
      </c>
      <c r="B572" s="1">
        <v>17044</v>
      </c>
      <c r="C572" t="b">
        <v>1</v>
      </c>
      <c r="D572">
        <v>1616</v>
      </c>
      <c r="E572" t="s">
        <v>1056</v>
      </c>
      <c r="F572" s="1">
        <v>12127</v>
      </c>
      <c r="G572" t="b">
        <v>1</v>
      </c>
      <c r="H572">
        <v>-1</v>
      </c>
      <c r="I572" s="1">
        <v>27286</v>
      </c>
      <c r="J572" s="1">
        <v>32874</v>
      </c>
      <c r="K572">
        <v>2</v>
      </c>
      <c r="L572" t="b">
        <v>1</v>
      </c>
      <c r="N572" s="3">
        <f t="shared" ca="1" si="34"/>
        <v>25715</v>
      </c>
      <c r="O572">
        <f t="shared" si="32"/>
        <v>5588</v>
      </c>
      <c r="P572" s="3">
        <f t="shared" ca="1" si="35"/>
        <v>30632</v>
      </c>
      <c r="Q572" t="str">
        <f t="shared" si="33"/>
        <v>BIGDIFF</v>
      </c>
    </row>
    <row r="573" spans="1:17" x14ac:dyDescent="0.3">
      <c r="A573" t="s">
        <v>1057</v>
      </c>
      <c r="B573" s="1">
        <v>18086</v>
      </c>
      <c r="C573" t="b">
        <v>1</v>
      </c>
      <c r="D573">
        <v>2294</v>
      </c>
      <c r="E573" t="s">
        <v>1058</v>
      </c>
      <c r="F573" t="s">
        <v>2</v>
      </c>
      <c r="G573" t="b">
        <v>0</v>
      </c>
      <c r="H573">
        <v>-1</v>
      </c>
      <c r="I573" s="1">
        <v>25756</v>
      </c>
      <c r="J573" s="1">
        <v>28126</v>
      </c>
      <c r="K573">
        <v>0</v>
      </c>
      <c r="L573" t="b">
        <v>1</v>
      </c>
      <c r="N573" s="3">
        <f t="shared" ca="1" si="34"/>
        <v>24673</v>
      </c>
      <c r="O573">
        <f t="shared" si="32"/>
        <v>2370</v>
      </c>
      <c r="P573" s="3" t="e">
        <f t="shared" ca="1" si="35"/>
        <v>#VALUE!</v>
      </c>
      <c r="Q573" t="str">
        <f t="shared" si="33"/>
        <v>BIGDIFF</v>
      </c>
    </row>
    <row r="574" spans="1:17" x14ac:dyDescent="0.3">
      <c r="A574" t="s">
        <v>1059</v>
      </c>
      <c r="B574" s="1">
        <v>27624</v>
      </c>
      <c r="C574" t="b">
        <v>1</v>
      </c>
      <c r="D574">
        <v>130</v>
      </c>
      <c r="E574" t="s">
        <v>1060</v>
      </c>
      <c r="F574" s="1">
        <v>28229</v>
      </c>
      <c r="G574" t="b">
        <v>1</v>
      </c>
      <c r="H574">
        <v>980</v>
      </c>
      <c r="I574" s="1">
        <v>39718</v>
      </c>
      <c r="J574" t="s">
        <v>2</v>
      </c>
      <c r="K574">
        <v>2</v>
      </c>
      <c r="L574" t="b">
        <v>0</v>
      </c>
      <c r="N574" s="3">
        <f t="shared" ca="1" si="34"/>
        <v>15135</v>
      </c>
      <c r="O574" t="b">
        <f t="shared" si="32"/>
        <v>0</v>
      </c>
      <c r="P574" s="3">
        <f t="shared" ca="1" si="35"/>
        <v>14530</v>
      </c>
      <c r="Q574">
        <f t="shared" si="33"/>
        <v>850</v>
      </c>
    </row>
    <row r="575" spans="1:17" x14ac:dyDescent="0.3">
      <c r="A575" t="s">
        <v>1061</v>
      </c>
      <c r="B575" s="1">
        <v>16822</v>
      </c>
      <c r="C575" t="b">
        <v>1</v>
      </c>
      <c r="D575">
        <v>978</v>
      </c>
      <c r="E575" t="s">
        <v>1062</v>
      </c>
      <c r="F575" s="1">
        <v>19360</v>
      </c>
      <c r="G575" t="b">
        <v>1</v>
      </c>
      <c r="H575">
        <v>-1</v>
      </c>
      <c r="I575" s="1">
        <v>38847</v>
      </c>
      <c r="J575" s="1">
        <v>39125</v>
      </c>
      <c r="K575">
        <v>1</v>
      </c>
      <c r="L575" t="b">
        <v>1</v>
      </c>
      <c r="N575" s="3">
        <f t="shared" ca="1" si="34"/>
        <v>25937</v>
      </c>
      <c r="O575">
        <f t="shared" si="32"/>
        <v>278</v>
      </c>
      <c r="P575" s="3">
        <f t="shared" ca="1" si="35"/>
        <v>23399</v>
      </c>
      <c r="Q575" t="str">
        <f t="shared" si="33"/>
        <v>BIGDIFF</v>
      </c>
    </row>
    <row r="576" spans="1:17" x14ac:dyDescent="0.3">
      <c r="A576" t="s">
        <v>1063</v>
      </c>
      <c r="B576" s="1">
        <v>14826</v>
      </c>
      <c r="C576" t="b">
        <v>1</v>
      </c>
      <c r="D576">
        <v>2197</v>
      </c>
      <c r="E576" t="s">
        <v>1064</v>
      </c>
      <c r="F576" s="1">
        <v>16261</v>
      </c>
      <c r="G576" t="b">
        <v>1</v>
      </c>
      <c r="H576">
        <v>-1</v>
      </c>
      <c r="I576" s="1">
        <v>22638</v>
      </c>
      <c r="J576" t="s">
        <v>2</v>
      </c>
      <c r="K576">
        <v>4</v>
      </c>
      <c r="L576" t="b">
        <v>0</v>
      </c>
      <c r="N576" s="3">
        <f t="shared" ca="1" si="34"/>
        <v>27933</v>
      </c>
      <c r="O576" t="b">
        <f t="shared" si="32"/>
        <v>0</v>
      </c>
      <c r="P576" s="3">
        <f t="shared" ca="1" si="35"/>
        <v>26498</v>
      </c>
      <c r="Q576" t="str">
        <f t="shared" si="33"/>
        <v>BIGDIFF</v>
      </c>
    </row>
    <row r="577" spans="1:17" x14ac:dyDescent="0.3">
      <c r="A577" t="s">
        <v>778</v>
      </c>
      <c r="B577" s="1">
        <v>14175</v>
      </c>
      <c r="C577" t="b">
        <v>1</v>
      </c>
      <c r="D577">
        <v>1438</v>
      </c>
      <c r="E577" t="s">
        <v>1065</v>
      </c>
      <c r="F577" t="s">
        <v>2</v>
      </c>
      <c r="G577" t="b">
        <v>1</v>
      </c>
      <c r="H577">
        <v>-1</v>
      </c>
      <c r="I577" s="1">
        <v>33655</v>
      </c>
      <c r="J577" s="1">
        <v>38714</v>
      </c>
      <c r="K577">
        <v>0</v>
      </c>
      <c r="L577" t="b">
        <v>1</v>
      </c>
      <c r="N577" s="3">
        <f t="shared" ca="1" si="34"/>
        <v>28584</v>
      </c>
      <c r="O577">
        <f t="shared" si="32"/>
        <v>5059</v>
      </c>
      <c r="P577" s="3" t="e">
        <f t="shared" ca="1" si="35"/>
        <v>#VALUE!</v>
      </c>
      <c r="Q577" t="str">
        <f t="shared" si="33"/>
        <v>BIGDIFF</v>
      </c>
    </row>
    <row r="578" spans="1:17" x14ac:dyDescent="0.3">
      <c r="A578" t="s">
        <v>1066</v>
      </c>
      <c r="B578" s="1">
        <v>29184</v>
      </c>
      <c r="C578" t="b">
        <v>1</v>
      </c>
      <c r="D578">
        <v>379</v>
      </c>
      <c r="E578" t="s">
        <v>1067</v>
      </c>
      <c r="F578" t="s">
        <v>2</v>
      </c>
      <c r="G578" t="b">
        <v>0</v>
      </c>
      <c r="H578">
        <v>-1</v>
      </c>
      <c r="I578" s="1">
        <v>42370</v>
      </c>
      <c r="J578" t="s">
        <v>2</v>
      </c>
      <c r="K578">
        <v>0</v>
      </c>
      <c r="L578" t="b">
        <v>0</v>
      </c>
      <c r="N578" s="3">
        <f t="shared" ca="1" si="34"/>
        <v>13575</v>
      </c>
      <c r="O578" t="b">
        <f t="shared" si="32"/>
        <v>0</v>
      </c>
      <c r="P578" s="3" t="e">
        <f t="shared" ca="1" si="35"/>
        <v>#VALUE!</v>
      </c>
      <c r="Q578" t="str">
        <f t="shared" si="33"/>
        <v>BIGDIFF</v>
      </c>
    </row>
    <row r="579" spans="1:17" x14ac:dyDescent="0.3">
      <c r="A579" t="s">
        <v>1068</v>
      </c>
      <c r="B579" s="1">
        <v>29228</v>
      </c>
      <c r="C579" t="b">
        <v>1</v>
      </c>
      <c r="D579">
        <v>21</v>
      </c>
      <c r="E579" t="s">
        <v>1069</v>
      </c>
      <c r="F579" t="s">
        <v>2</v>
      </c>
      <c r="G579" t="b">
        <v>0</v>
      </c>
      <c r="H579">
        <v>-1</v>
      </c>
      <c r="I579" s="1">
        <v>41909</v>
      </c>
      <c r="J579" t="s">
        <v>2</v>
      </c>
      <c r="K579">
        <v>0</v>
      </c>
      <c r="L579" t="b">
        <v>0</v>
      </c>
      <c r="N579" s="3">
        <f t="shared" ca="1" si="34"/>
        <v>13531</v>
      </c>
      <c r="O579" t="b">
        <f t="shared" ref="O579:O642" si="36">IF(J579&lt;&gt;"None",$J579-$I579,FALSE)</f>
        <v>0</v>
      </c>
      <c r="P579" s="3" t="e">
        <f t="shared" ca="1" si="35"/>
        <v>#VALUE!</v>
      </c>
      <c r="Q579" t="str">
        <f t="shared" ref="Q579:Q642" si="37">IF($H579&lt;&gt;-1,ABS($D579-$H579),"BIGDIFF")</f>
        <v>BIGDIFF</v>
      </c>
    </row>
    <row r="580" spans="1:17" x14ac:dyDescent="0.3">
      <c r="A580" t="s">
        <v>1070</v>
      </c>
      <c r="B580" s="1">
        <v>27841</v>
      </c>
      <c r="C580" t="b">
        <v>1</v>
      </c>
      <c r="D580">
        <v>215</v>
      </c>
      <c r="E580" t="s">
        <v>1071</v>
      </c>
      <c r="F580" s="1">
        <v>27282</v>
      </c>
      <c r="G580" t="b">
        <v>1</v>
      </c>
      <c r="H580">
        <v>665</v>
      </c>
      <c r="I580" s="1">
        <v>36316</v>
      </c>
      <c r="J580" s="1">
        <v>39612</v>
      </c>
      <c r="K580">
        <v>2</v>
      </c>
      <c r="L580" t="b">
        <v>1</v>
      </c>
      <c r="N580" s="3">
        <f t="shared" ref="N580:N643" ca="1" si="38">TODAY()-$B580</f>
        <v>14918</v>
      </c>
      <c r="O580">
        <f t="shared" si="36"/>
        <v>3296</v>
      </c>
      <c r="P580" s="3">
        <f t="shared" ref="P580:P643" ca="1" si="39">TODAY()-$F580</f>
        <v>15477</v>
      </c>
      <c r="Q580">
        <f t="shared" si="37"/>
        <v>450</v>
      </c>
    </row>
    <row r="581" spans="1:17" x14ac:dyDescent="0.3">
      <c r="A581" t="s">
        <v>1072</v>
      </c>
      <c r="B581" s="1">
        <v>21192</v>
      </c>
      <c r="C581" t="b">
        <v>1</v>
      </c>
      <c r="D581">
        <v>796</v>
      </c>
      <c r="E581" t="s">
        <v>1073</v>
      </c>
      <c r="F581" s="1">
        <v>14526</v>
      </c>
      <c r="G581" t="b">
        <v>1</v>
      </c>
      <c r="H581">
        <v>-1</v>
      </c>
      <c r="I581" s="1">
        <v>32998</v>
      </c>
      <c r="J581" s="1">
        <v>41843</v>
      </c>
      <c r="K581">
        <v>1</v>
      </c>
      <c r="L581" t="b">
        <v>1</v>
      </c>
      <c r="N581" s="3">
        <f t="shared" ca="1" si="38"/>
        <v>21567</v>
      </c>
      <c r="O581">
        <f t="shared" si="36"/>
        <v>8845</v>
      </c>
      <c r="P581" s="3">
        <f t="shared" ca="1" si="39"/>
        <v>28233</v>
      </c>
      <c r="Q581" t="str">
        <f t="shared" si="37"/>
        <v>BIGDIFF</v>
      </c>
    </row>
    <row r="582" spans="1:17" x14ac:dyDescent="0.3">
      <c r="A582" t="s">
        <v>238</v>
      </c>
      <c r="B582" s="1">
        <v>14859</v>
      </c>
      <c r="C582" t="b">
        <v>1</v>
      </c>
      <c r="D582">
        <v>874</v>
      </c>
      <c r="E582" t="s">
        <v>1074</v>
      </c>
      <c r="F582" s="1">
        <v>17263</v>
      </c>
      <c r="G582" t="b">
        <v>1</v>
      </c>
      <c r="H582">
        <v>-1</v>
      </c>
      <c r="I582" s="1">
        <v>29407</v>
      </c>
      <c r="J582" s="1">
        <v>32874</v>
      </c>
      <c r="K582">
        <v>0</v>
      </c>
      <c r="L582" t="b">
        <v>1</v>
      </c>
      <c r="N582" s="3">
        <f t="shared" ca="1" si="38"/>
        <v>27900</v>
      </c>
      <c r="O582">
        <f t="shared" si="36"/>
        <v>3467</v>
      </c>
      <c r="P582" s="3">
        <f t="shared" ca="1" si="39"/>
        <v>25496</v>
      </c>
      <c r="Q582" t="str">
        <f t="shared" si="37"/>
        <v>BIGDIFF</v>
      </c>
    </row>
    <row r="583" spans="1:17" x14ac:dyDescent="0.3">
      <c r="A583" t="s">
        <v>300</v>
      </c>
      <c r="B583" s="1">
        <v>12738</v>
      </c>
      <c r="C583" t="b">
        <v>1</v>
      </c>
      <c r="D583">
        <v>2494</v>
      </c>
      <c r="E583" t="s">
        <v>1075</v>
      </c>
      <c r="F583" t="s">
        <v>2</v>
      </c>
      <c r="G583" t="b">
        <v>0</v>
      </c>
      <c r="H583">
        <v>-1</v>
      </c>
      <c r="I583" s="1">
        <v>20209</v>
      </c>
      <c r="J583" t="s">
        <v>2</v>
      </c>
      <c r="K583">
        <v>0</v>
      </c>
      <c r="L583" t="b">
        <v>1</v>
      </c>
      <c r="N583" s="3">
        <f t="shared" ca="1" si="38"/>
        <v>30021</v>
      </c>
      <c r="O583" t="b">
        <f t="shared" si="36"/>
        <v>0</v>
      </c>
      <c r="P583" s="3" t="e">
        <f t="shared" ca="1" si="39"/>
        <v>#VALUE!</v>
      </c>
      <c r="Q583" t="str">
        <f t="shared" si="37"/>
        <v>BIGDIFF</v>
      </c>
    </row>
    <row r="584" spans="1:17" x14ac:dyDescent="0.3">
      <c r="A584" t="s">
        <v>283</v>
      </c>
      <c r="B584" s="1">
        <v>20305</v>
      </c>
      <c r="C584" t="b">
        <v>1</v>
      </c>
      <c r="D584">
        <v>209</v>
      </c>
      <c r="E584" t="s">
        <v>667</v>
      </c>
      <c r="F584" s="1">
        <v>27549</v>
      </c>
      <c r="G584" t="b">
        <v>1</v>
      </c>
      <c r="H584">
        <v>307</v>
      </c>
      <c r="I584" s="1">
        <v>36651</v>
      </c>
      <c r="J584" s="1">
        <v>37768</v>
      </c>
      <c r="K584">
        <v>0</v>
      </c>
      <c r="L584" t="b">
        <v>1</v>
      </c>
      <c r="N584" s="3">
        <f t="shared" ca="1" si="38"/>
        <v>22454</v>
      </c>
      <c r="O584">
        <f t="shared" si="36"/>
        <v>1117</v>
      </c>
      <c r="P584" s="3">
        <f t="shared" ca="1" si="39"/>
        <v>15210</v>
      </c>
      <c r="Q584">
        <f t="shared" si="37"/>
        <v>98</v>
      </c>
    </row>
    <row r="585" spans="1:17" x14ac:dyDescent="0.3">
      <c r="A585" t="s">
        <v>1076</v>
      </c>
      <c r="B585" s="1">
        <v>22542</v>
      </c>
      <c r="C585" t="b">
        <v>1</v>
      </c>
      <c r="D585">
        <v>2224</v>
      </c>
      <c r="E585" t="s">
        <v>1077</v>
      </c>
      <c r="F585" t="s">
        <v>2</v>
      </c>
      <c r="G585" t="b">
        <v>1</v>
      </c>
      <c r="H585">
        <v>-1</v>
      </c>
      <c r="I585" s="1">
        <v>36220</v>
      </c>
      <c r="J585" s="1">
        <v>37608</v>
      </c>
      <c r="K585">
        <v>1</v>
      </c>
      <c r="L585" t="b">
        <v>1</v>
      </c>
      <c r="N585" s="3">
        <f t="shared" ca="1" si="38"/>
        <v>20217</v>
      </c>
      <c r="O585">
        <f t="shared" si="36"/>
        <v>1388</v>
      </c>
      <c r="P585" s="3" t="e">
        <f t="shared" ca="1" si="39"/>
        <v>#VALUE!</v>
      </c>
      <c r="Q585" t="str">
        <f t="shared" si="37"/>
        <v>BIGDIFF</v>
      </c>
    </row>
    <row r="586" spans="1:17" x14ac:dyDescent="0.3">
      <c r="A586" t="s">
        <v>1078</v>
      </c>
      <c r="B586" s="1">
        <v>23751</v>
      </c>
      <c r="C586" t="b">
        <v>1</v>
      </c>
      <c r="D586">
        <v>138</v>
      </c>
      <c r="E586" t="s">
        <v>1079</v>
      </c>
      <c r="F586" s="1">
        <v>21174</v>
      </c>
      <c r="G586" t="b">
        <v>1</v>
      </c>
      <c r="H586">
        <v>-1</v>
      </c>
      <c r="I586" s="1">
        <v>33613</v>
      </c>
      <c r="J586" s="1">
        <v>37084</v>
      </c>
      <c r="K586">
        <v>1</v>
      </c>
      <c r="L586" t="b">
        <v>1</v>
      </c>
      <c r="N586" s="3">
        <f t="shared" ca="1" si="38"/>
        <v>19008</v>
      </c>
      <c r="O586">
        <f t="shared" si="36"/>
        <v>3471</v>
      </c>
      <c r="P586" s="3">
        <f t="shared" ca="1" si="39"/>
        <v>21585</v>
      </c>
      <c r="Q586" t="str">
        <f t="shared" si="37"/>
        <v>BIGDIFF</v>
      </c>
    </row>
    <row r="587" spans="1:17" x14ac:dyDescent="0.3">
      <c r="A587" t="s">
        <v>1080</v>
      </c>
      <c r="B587" s="1">
        <v>24456</v>
      </c>
      <c r="C587" t="b">
        <v>1</v>
      </c>
      <c r="D587">
        <v>2401</v>
      </c>
      <c r="E587" t="s">
        <v>1081</v>
      </c>
      <c r="F587" s="1">
        <v>23451</v>
      </c>
      <c r="G587" t="b">
        <v>1</v>
      </c>
      <c r="H587">
        <v>-1</v>
      </c>
      <c r="I587" s="1">
        <v>37177</v>
      </c>
      <c r="J587" t="s">
        <v>2</v>
      </c>
      <c r="K587">
        <v>1</v>
      </c>
      <c r="L587" t="b">
        <v>0</v>
      </c>
      <c r="N587" s="3">
        <f t="shared" ca="1" si="38"/>
        <v>18303</v>
      </c>
      <c r="O587" t="b">
        <f t="shared" si="36"/>
        <v>0</v>
      </c>
      <c r="P587" s="3">
        <f t="shared" ca="1" si="39"/>
        <v>19308</v>
      </c>
      <c r="Q587" t="str">
        <f t="shared" si="37"/>
        <v>BIGDIFF</v>
      </c>
    </row>
    <row r="588" spans="1:17" x14ac:dyDescent="0.3">
      <c r="A588" t="s">
        <v>120</v>
      </c>
      <c r="B588" s="1">
        <v>20475</v>
      </c>
      <c r="C588" t="b">
        <v>1</v>
      </c>
      <c r="D588">
        <v>1254</v>
      </c>
      <c r="E588" t="s">
        <v>1082</v>
      </c>
      <c r="F588" s="1">
        <v>21624</v>
      </c>
      <c r="G588" t="b">
        <v>1</v>
      </c>
      <c r="H588">
        <v>-1</v>
      </c>
      <c r="I588" s="1">
        <v>34230</v>
      </c>
      <c r="J588" s="1">
        <v>35967</v>
      </c>
      <c r="K588">
        <v>0</v>
      </c>
      <c r="L588" t="b">
        <v>1</v>
      </c>
      <c r="N588" s="3">
        <f t="shared" ca="1" si="38"/>
        <v>22284</v>
      </c>
      <c r="O588">
        <f t="shared" si="36"/>
        <v>1737</v>
      </c>
      <c r="P588" s="3">
        <f t="shared" ca="1" si="39"/>
        <v>21135</v>
      </c>
      <c r="Q588" t="str">
        <f t="shared" si="37"/>
        <v>BIGDIFF</v>
      </c>
    </row>
    <row r="589" spans="1:17" x14ac:dyDescent="0.3">
      <c r="A589" t="s">
        <v>1083</v>
      </c>
      <c r="B589" s="1">
        <v>17674</v>
      </c>
      <c r="C589" t="b">
        <v>1</v>
      </c>
      <c r="D589">
        <v>2250</v>
      </c>
      <c r="E589" t="s">
        <v>1084</v>
      </c>
      <c r="F589" s="1">
        <v>19798</v>
      </c>
      <c r="G589" t="b">
        <v>1</v>
      </c>
      <c r="H589">
        <v>-1</v>
      </c>
      <c r="I589" t="s">
        <v>2</v>
      </c>
      <c r="J589" t="s">
        <v>2</v>
      </c>
      <c r="K589">
        <v>2</v>
      </c>
      <c r="L589" t="b">
        <v>0</v>
      </c>
      <c r="N589" s="3">
        <f t="shared" ca="1" si="38"/>
        <v>25085</v>
      </c>
      <c r="O589" t="b">
        <f t="shared" si="36"/>
        <v>0</v>
      </c>
      <c r="P589" s="3">
        <f t="shared" ca="1" si="39"/>
        <v>22961</v>
      </c>
      <c r="Q589" t="str">
        <f t="shared" si="37"/>
        <v>BIGDIFF</v>
      </c>
    </row>
    <row r="590" spans="1:17" x14ac:dyDescent="0.3">
      <c r="A590" t="s">
        <v>1085</v>
      </c>
      <c r="B590" s="1">
        <v>28622</v>
      </c>
      <c r="C590" t="b">
        <v>1</v>
      </c>
      <c r="D590">
        <v>426</v>
      </c>
      <c r="E590" t="s">
        <v>1086</v>
      </c>
      <c r="F590" t="s">
        <v>2</v>
      </c>
      <c r="G590" t="b">
        <v>1</v>
      </c>
      <c r="H590">
        <v>-1</v>
      </c>
      <c r="I590" s="1">
        <v>39253</v>
      </c>
      <c r="J590" t="s">
        <v>2</v>
      </c>
      <c r="K590">
        <v>1</v>
      </c>
      <c r="L590" t="b">
        <v>1</v>
      </c>
      <c r="N590" s="3">
        <f t="shared" ca="1" si="38"/>
        <v>14137</v>
      </c>
      <c r="O590" t="b">
        <f t="shared" si="36"/>
        <v>0</v>
      </c>
      <c r="P590" s="3" t="e">
        <f t="shared" ca="1" si="39"/>
        <v>#VALUE!</v>
      </c>
      <c r="Q590" t="str">
        <f t="shared" si="37"/>
        <v>BIGDIFF</v>
      </c>
    </row>
    <row r="591" spans="1:17" x14ac:dyDescent="0.3">
      <c r="A591" t="s">
        <v>1087</v>
      </c>
      <c r="B591" s="1">
        <v>26008</v>
      </c>
      <c r="C591" t="b">
        <v>1</v>
      </c>
      <c r="D591">
        <v>351</v>
      </c>
      <c r="E591" t="s">
        <v>1088</v>
      </c>
      <c r="F591" t="s">
        <v>2</v>
      </c>
      <c r="G591" t="b">
        <v>0</v>
      </c>
      <c r="H591">
        <v>-1</v>
      </c>
      <c r="I591" s="1">
        <v>42637</v>
      </c>
      <c r="J591" t="s">
        <v>2</v>
      </c>
      <c r="K591">
        <v>0</v>
      </c>
      <c r="L591" t="b">
        <v>0</v>
      </c>
      <c r="N591" s="3">
        <f t="shared" ca="1" si="38"/>
        <v>16751</v>
      </c>
      <c r="O591" t="b">
        <f t="shared" si="36"/>
        <v>0</v>
      </c>
      <c r="P591" s="3" t="e">
        <f t="shared" ca="1" si="39"/>
        <v>#VALUE!</v>
      </c>
      <c r="Q591" t="str">
        <f t="shared" si="37"/>
        <v>BIGDIFF</v>
      </c>
    </row>
    <row r="592" spans="1:17" x14ac:dyDescent="0.3">
      <c r="A592" t="s">
        <v>1089</v>
      </c>
      <c r="B592" s="1">
        <v>19787</v>
      </c>
      <c r="C592" t="b">
        <v>1</v>
      </c>
      <c r="D592">
        <v>694</v>
      </c>
      <c r="E592" t="s">
        <v>1090</v>
      </c>
      <c r="F592" s="1">
        <v>18962</v>
      </c>
      <c r="G592" t="b">
        <v>1</v>
      </c>
      <c r="H592">
        <v>-1</v>
      </c>
      <c r="I592" s="1">
        <v>33719</v>
      </c>
      <c r="J592" t="s">
        <v>2</v>
      </c>
      <c r="K592">
        <v>2</v>
      </c>
      <c r="L592" t="b">
        <v>0</v>
      </c>
      <c r="N592" s="3">
        <f t="shared" ca="1" si="38"/>
        <v>22972</v>
      </c>
      <c r="O592" t="b">
        <f t="shared" si="36"/>
        <v>0</v>
      </c>
      <c r="P592" s="3">
        <f t="shared" ca="1" si="39"/>
        <v>23797</v>
      </c>
      <c r="Q592" t="str">
        <f t="shared" si="37"/>
        <v>BIGDIFF</v>
      </c>
    </row>
    <row r="593" spans="1:17" x14ac:dyDescent="0.3">
      <c r="A593" t="s">
        <v>1091</v>
      </c>
      <c r="B593" s="1">
        <v>19262</v>
      </c>
      <c r="C593" t="b">
        <v>1</v>
      </c>
      <c r="D593">
        <v>1056</v>
      </c>
      <c r="E593" t="s">
        <v>1092</v>
      </c>
      <c r="F593" s="1">
        <v>22357</v>
      </c>
      <c r="G593" t="b">
        <v>1</v>
      </c>
      <c r="H593">
        <v>-1</v>
      </c>
      <c r="I593" s="1">
        <v>33705</v>
      </c>
      <c r="J593" t="s">
        <v>2</v>
      </c>
      <c r="K593">
        <v>1</v>
      </c>
      <c r="L593" t="b">
        <v>0</v>
      </c>
      <c r="N593" s="3">
        <f t="shared" ca="1" si="38"/>
        <v>23497</v>
      </c>
      <c r="O593" t="b">
        <f t="shared" si="36"/>
        <v>0</v>
      </c>
      <c r="P593" s="3">
        <f t="shared" ca="1" si="39"/>
        <v>20402</v>
      </c>
      <c r="Q593" t="str">
        <f t="shared" si="37"/>
        <v>BIGDIFF</v>
      </c>
    </row>
    <row r="594" spans="1:17" x14ac:dyDescent="0.3">
      <c r="A594" t="s">
        <v>63</v>
      </c>
      <c r="B594" s="1">
        <v>29970</v>
      </c>
      <c r="C594" t="b">
        <v>1</v>
      </c>
      <c r="D594">
        <v>1037</v>
      </c>
      <c r="E594" t="s">
        <v>1093</v>
      </c>
      <c r="F594" t="s">
        <v>2</v>
      </c>
      <c r="G594" t="b">
        <v>1</v>
      </c>
      <c r="H594">
        <v>-1</v>
      </c>
      <c r="I594" s="1">
        <v>40983</v>
      </c>
      <c r="J594" s="1">
        <v>42619</v>
      </c>
      <c r="K594">
        <v>1</v>
      </c>
      <c r="L594" t="b">
        <v>1</v>
      </c>
      <c r="N594" s="3">
        <f t="shared" ca="1" si="38"/>
        <v>12789</v>
      </c>
      <c r="O594">
        <f t="shared" si="36"/>
        <v>1636</v>
      </c>
      <c r="P594" s="3" t="e">
        <f t="shared" ca="1" si="39"/>
        <v>#VALUE!</v>
      </c>
      <c r="Q594" t="str">
        <f t="shared" si="37"/>
        <v>BIGDIFF</v>
      </c>
    </row>
    <row r="595" spans="1:17" x14ac:dyDescent="0.3">
      <c r="A595" t="s">
        <v>1094</v>
      </c>
      <c r="B595" s="1">
        <v>27938</v>
      </c>
      <c r="C595" t="b">
        <v>1</v>
      </c>
      <c r="D595">
        <v>793</v>
      </c>
      <c r="E595" t="s">
        <v>1095</v>
      </c>
      <c r="F595" t="s">
        <v>2</v>
      </c>
      <c r="G595" t="b">
        <v>0</v>
      </c>
      <c r="H595">
        <v>-1</v>
      </c>
      <c r="I595" s="1">
        <v>36892</v>
      </c>
      <c r="J595" t="s">
        <v>2</v>
      </c>
      <c r="K595">
        <v>3</v>
      </c>
      <c r="L595" t="b">
        <v>0</v>
      </c>
      <c r="N595" s="3">
        <f t="shared" ca="1" si="38"/>
        <v>14821</v>
      </c>
      <c r="O595" t="b">
        <f t="shared" si="36"/>
        <v>0</v>
      </c>
      <c r="P595" s="3" t="e">
        <f t="shared" ca="1" si="39"/>
        <v>#VALUE!</v>
      </c>
      <c r="Q595" t="str">
        <f t="shared" si="37"/>
        <v>BIGDIFF</v>
      </c>
    </row>
    <row r="596" spans="1:17" x14ac:dyDescent="0.3">
      <c r="A596" t="s">
        <v>1096</v>
      </c>
      <c r="B596" s="1">
        <v>24485</v>
      </c>
      <c r="C596" t="b">
        <v>1</v>
      </c>
      <c r="D596">
        <v>932</v>
      </c>
      <c r="E596" t="s">
        <v>544</v>
      </c>
      <c r="F596" t="s">
        <v>2</v>
      </c>
      <c r="G596" t="b">
        <v>0</v>
      </c>
      <c r="H596">
        <v>-1</v>
      </c>
      <c r="I596" s="1">
        <v>36161</v>
      </c>
      <c r="J596" t="s">
        <v>2</v>
      </c>
      <c r="K596">
        <v>3</v>
      </c>
      <c r="L596" t="b">
        <v>0</v>
      </c>
      <c r="N596" s="3">
        <f t="shared" ca="1" si="38"/>
        <v>18274</v>
      </c>
      <c r="O596" t="b">
        <f t="shared" si="36"/>
        <v>0</v>
      </c>
      <c r="P596" s="3" t="e">
        <f t="shared" ca="1" si="39"/>
        <v>#VALUE!</v>
      </c>
      <c r="Q596" t="str">
        <f t="shared" si="37"/>
        <v>BIGDIFF</v>
      </c>
    </row>
    <row r="597" spans="1:17" x14ac:dyDescent="0.3">
      <c r="A597" t="s">
        <v>1097</v>
      </c>
      <c r="B597" s="1">
        <v>31469</v>
      </c>
      <c r="C597" t="b">
        <v>1</v>
      </c>
      <c r="D597">
        <v>75</v>
      </c>
      <c r="E597" t="s">
        <v>1098</v>
      </c>
      <c r="F597" s="1">
        <v>29421</v>
      </c>
      <c r="G597" t="b">
        <v>1</v>
      </c>
      <c r="H597">
        <v>1501</v>
      </c>
      <c r="I597" s="1">
        <v>41629</v>
      </c>
      <c r="J597" t="s">
        <v>2</v>
      </c>
      <c r="K597">
        <v>2</v>
      </c>
      <c r="L597" t="b">
        <v>0</v>
      </c>
      <c r="N597" s="3">
        <f t="shared" ca="1" si="38"/>
        <v>11290</v>
      </c>
      <c r="O597" t="b">
        <f t="shared" si="36"/>
        <v>0</v>
      </c>
      <c r="P597" s="3">
        <f t="shared" ca="1" si="39"/>
        <v>13338</v>
      </c>
      <c r="Q597">
        <f t="shared" si="37"/>
        <v>1426</v>
      </c>
    </row>
    <row r="598" spans="1:17" x14ac:dyDescent="0.3">
      <c r="A598" t="s">
        <v>563</v>
      </c>
      <c r="B598" s="1">
        <v>15987</v>
      </c>
      <c r="C598" t="b">
        <v>1</v>
      </c>
      <c r="D598">
        <v>1865</v>
      </c>
      <c r="E598" t="s">
        <v>1099</v>
      </c>
      <c r="F598" s="1">
        <v>15665</v>
      </c>
      <c r="G598" t="b">
        <v>1</v>
      </c>
      <c r="H598">
        <v>-1</v>
      </c>
      <c r="I598" s="1">
        <v>28098</v>
      </c>
      <c r="J598" s="1">
        <v>29539</v>
      </c>
      <c r="K598">
        <v>0</v>
      </c>
      <c r="L598" t="b">
        <v>1</v>
      </c>
      <c r="N598" s="3">
        <f t="shared" ca="1" si="38"/>
        <v>26772</v>
      </c>
      <c r="O598">
        <f t="shared" si="36"/>
        <v>1441</v>
      </c>
      <c r="P598" s="3">
        <f t="shared" ca="1" si="39"/>
        <v>27094</v>
      </c>
      <c r="Q598" t="str">
        <f t="shared" si="37"/>
        <v>BIGDIFF</v>
      </c>
    </row>
    <row r="599" spans="1:17" x14ac:dyDescent="0.3">
      <c r="A599" t="s">
        <v>1100</v>
      </c>
      <c r="B599" s="1">
        <v>27585</v>
      </c>
      <c r="C599" t="b">
        <v>1</v>
      </c>
      <c r="D599">
        <v>2209</v>
      </c>
      <c r="E599" t="s">
        <v>1101</v>
      </c>
      <c r="F599" s="1">
        <v>25386</v>
      </c>
      <c r="G599" t="b">
        <v>1</v>
      </c>
      <c r="H599">
        <v>-1</v>
      </c>
      <c r="I599" s="1">
        <v>37619</v>
      </c>
      <c r="J599" t="s">
        <v>2</v>
      </c>
      <c r="K599">
        <v>4</v>
      </c>
      <c r="L599" t="b">
        <v>0</v>
      </c>
      <c r="N599" s="3">
        <f t="shared" ca="1" si="38"/>
        <v>15174</v>
      </c>
      <c r="O599" t="b">
        <f t="shared" si="36"/>
        <v>0</v>
      </c>
      <c r="P599" s="3">
        <f t="shared" ca="1" si="39"/>
        <v>17373</v>
      </c>
      <c r="Q599" t="str">
        <f t="shared" si="37"/>
        <v>BIGDIFF</v>
      </c>
    </row>
    <row r="600" spans="1:17" x14ac:dyDescent="0.3">
      <c r="A600" t="s">
        <v>374</v>
      </c>
      <c r="B600" s="1">
        <v>25387</v>
      </c>
      <c r="C600" t="b">
        <v>1</v>
      </c>
      <c r="D600">
        <v>1341</v>
      </c>
      <c r="E600" t="s">
        <v>1102</v>
      </c>
      <c r="F600" t="s">
        <v>2</v>
      </c>
      <c r="G600" t="b">
        <v>0</v>
      </c>
      <c r="H600">
        <v>-1</v>
      </c>
      <c r="I600" s="1">
        <v>38353</v>
      </c>
      <c r="J600" s="1">
        <v>38718</v>
      </c>
      <c r="K600">
        <v>1</v>
      </c>
      <c r="L600" t="b">
        <v>1</v>
      </c>
      <c r="N600" s="3">
        <f t="shared" ca="1" si="38"/>
        <v>17372</v>
      </c>
      <c r="O600">
        <f t="shared" si="36"/>
        <v>365</v>
      </c>
      <c r="P600" s="3" t="e">
        <f t="shared" ca="1" si="39"/>
        <v>#VALUE!</v>
      </c>
      <c r="Q600" t="str">
        <f t="shared" si="37"/>
        <v>BIGDIFF</v>
      </c>
    </row>
    <row r="601" spans="1:17" x14ac:dyDescent="0.3">
      <c r="A601" t="s">
        <v>465</v>
      </c>
      <c r="B601" s="1">
        <v>21358</v>
      </c>
      <c r="C601" t="b">
        <v>1</v>
      </c>
      <c r="D601">
        <v>1904</v>
      </c>
      <c r="E601" t="s">
        <v>1103</v>
      </c>
      <c r="F601" t="s">
        <v>2</v>
      </c>
      <c r="G601" t="b">
        <v>1</v>
      </c>
      <c r="H601">
        <v>-1</v>
      </c>
      <c r="I601" s="1">
        <v>33291</v>
      </c>
      <c r="J601" t="s">
        <v>2</v>
      </c>
      <c r="K601">
        <v>0</v>
      </c>
      <c r="L601" t="b">
        <v>0</v>
      </c>
      <c r="N601" s="3">
        <f t="shared" ca="1" si="38"/>
        <v>21401</v>
      </c>
      <c r="O601" t="b">
        <f t="shared" si="36"/>
        <v>0</v>
      </c>
      <c r="P601" s="3" t="e">
        <f t="shared" ca="1" si="39"/>
        <v>#VALUE!</v>
      </c>
      <c r="Q601" t="str">
        <f t="shared" si="37"/>
        <v>BIGDIFF</v>
      </c>
    </row>
    <row r="602" spans="1:17" x14ac:dyDescent="0.3">
      <c r="A602" t="s">
        <v>1104</v>
      </c>
      <c r="B602" s="1">
        <v>30074</v>
      </c>
      <c r="C602" t="b">
        <v>1</v>
      </c>
      <c r="D602">
        <v>439</v>
      </c>
      <c r="E602" t="s">
        <v>1105</v>
      </c>
      <c r="F602" t="s">
        <v>2</v>
      </c>
      <c r="G602" t="b">
        <v>1</v>
      </c>
      <c r="H602">
        <v>-1</v>
      </c>
      <c r="I602" s="1">
        <v>42273</v>
      </c>
      <c r="J602" t="s">
        <v>2</v>
      </c>
      <c r="K602">
        <v>0</v>
      </c>
      <c r="L602" t="b">
        <v>0</v>
      </c>
      <c r="N602" s="3">
        <f t="shared" ca="1" si="38"/>
        <v>12685</v>
      </c>
      <c r="O602" t="b">
        <f t="shared" si="36"/>
        <v>0</v>
      </c>
      <c r="P602" s="3" t="e">
        <f t="shared" ca="1" si="39"/>
        <v>#VALUE!</v>
      </c>
      <c r="Q602" t="str">
        <f t="shared" si="37"/>
        <v>BIGDIFF</v>
      </c>
    </row>
    <row r="603" spans="1:17" x14ac:dyDescent="0.3">
      <c r="A603" t="s">
        <v>1106</v>
      </c>
      <c r="B603" s="1">
        <v>31167</v>
      </c>
      <c r="C603" t="b">
        <v>1</v>
      </c>
      <c r="D603">
        <v>9</v>
      </c>
      <c r="E603" t="s">
        <v>1107</v>
      </c>
      <c r="F603" t="s">
        <v>2</v>
      </c>
      <c r="G603" t="b">
        <v>0</v>
      </c>
      <c r="H603">
        <v>-1</v>
      </c>
      <c r="I603" s="1">
        <v>39719</v>
      </c>
      <c r="J603" t="s">
        <v>2</v>
      </c>
      <c r="K603">
        <v>1</v>
      </c>
      <c r="L603" t="b">
        <v>0</v>
      </c>
      <c r="N603" s="3">
        <f t="shared" ca="1" si="38"/>
        <v>11592</v>
      </c>
      <c r="O603" t="b">
        <f t="shared" si="36"/>
        <v>0</v>
      </c>
      <c r="P603" s="3" t="e">
        <f t="shared" ca="1" si="39"/>
        <v>#VALUE!</v>
      </c>
      <c r="Q603" t="str">
        <f t="shared" si="37"/>
        <v>BIGDIFF</v>
      </c>
    </row>
    <row r="604" spans="1:17" x14ac:dyDescent="0.3">
      <c r="A604" t="s">
        <v>1108</v>
      </c>
      <c r="B604" s="1">
        <v>7978</v>
      </c>
      <c r="C604" t="b">
        <v>1</v>
      </c>
      <c r="D604">
        <v>1544</v>
      </c>
      <c r="E604" t="s">
        <v>1109</v>
      </c>
      <c r="F604" t="s">
        <v>2</v>
      </c>
      <c r="G604" t="b">
        <v>0</v>
      </c>
      <c r="H604">
        <v>-1</v>
      </c>
      <c r="I604" s="1">
        <v>18171</v>
      </c>
      <c r="J604" s="1">
        <v>24473</v>
      </c>
      <c r="K604">
        <v>2</v>
      </c>
      <c r="L604" t="b">
        <v>1</v>
      </c>
      <c r="N604" s="3">
        <f t="shared" ca="1" si="38"/>
        <v>34781</v>
      </c>
      <c r="O604">
        <f t="shared" si="36"/>
        <v>6302</v>
      </c>
      <c r="P604" s="3" t="e">
        <f t="shared" ca="1" si="39"/>
        <v>#VALUE!</v>
      </c>
      <c r="Q604" t="str">
        <f t="shared" si="37"/>
        <v>BIGDIFF</v>
      </c>
    </row>
    <row r="605" spans="1:17" x14ac:dyDescent="0.3">
      <c r="A605" t="s">
        <v>1110</v>
      </c>
      <c r="B605" s="1">
        <v>29957</v>
      </c>
      <c r="C605" t="b">
        <v>1</v>
      </c>
      <c r="D605">
        <v>158</v>
      </c>
      <c r="E605" t="s">
        <v>1111</v>
      </c>
      <c r="F605" t="s">
        <v>2</v>
      </c>
      <c r="G605" t="b">
        <v>0</v>
      </c>
      <c r="H605">
        <v>-1</v>
      </c>
      <c r="I605" s="1">
        <v>41988</v>
      </c>
      <c r="J605" t="s">
        <v>2</v>
      </c>
      <c r="K605">
        <v>1</v>
      </c>
      <c r="L605" t="b">
        <v>0</v>
      </c>
      <c r="N605" s="3">
        <f t="shared" ca="1" si="38"/>
        <v>12802</v>
      </c>
      <c r="O605" t="b">
        <f t="shared" si="36"/>
        <v>0</v>
      </c>
      <c r="P605" s="3" t="e">
        <f t="shared" ca="1" si="39"/>
        <v>#VALUE!</v>
      </c>
      <c r="Q605" t="str">
        <f t="shared" si="37"/>
        <v>BIGDIFF</v>
      </c>
    </row>
    <row r="606" spans="1:17" x14ac:dyDescent="0.3">
      <c r="A606" t="s">
        <v>563</v>
      </c>
      <c r="B606" s="1">
        <v>15987</v>
      </c>
      <c r="C606" t="b">
        <v>1</v>
      </c>
      <c r="D606">
        <v>1865</v>
      </c>
      <c r="E606" t="s">
        <v>1112</v>
      </c>
      <c r="F606" t="s">
        <v>2</v>
      </c>
      <c r="G606" t="b">
        <v>0</v>
      </c>
      <c r="H606">
        <v>-1</v>
      </c>
      <c r="I606" s="1">
        <v>26718</v>
      </c>
      <c r="J606" s="1">
        <v>27791</v>
      </c>
      <c r="K606">
        <v>0</v>
      </c>
      <c r="L606" t="b">
        <v>1</v>
      </c>
      <c r="N606" s="3">
        <f t="shared" ca="1" si="38"/>
        <v>26772</v>
      </c>
      <c r="O606">
        <f t="shared" si="36"/>
        <v>1073</v>
      </c>
      <c r="P606" s="3" t="e">
        <f t="shared" ca="1" si="39"/>
        <v>#VALUE!</v>
      </c>
      <c r="Q606" t="str">
        <f t="shared" si="37"/>
        <v>BIGDIFF</v>
      </c>
    </row>
    <row r="607" spans="1:17" x14ac:dyDescent="0.3">
      <c r="A607" t="s">
        <v>1113</v>
      </c>
      <c r="B607" s="1">
        <v>11404</v>
      </c>
      <c r="C607" t="b">
        <v>1</v>
      </c>
      <c r="D607">
        <v>2179</v>
      </c>
      <c r="E607" t="s">
        <v>1114</v>
      </c>
      <c r="F607" t="s">
        <v>2</v>
      </c>
      <c r="G607" t="b">
        <v>0</v>
      </c>
      <c r="H607">
        <v>-1</v>
      </c>
      <c r="I607" s="1">
        <v>20679</v>
      </c>
      <c r="J607" s="1">
        <v>25266</v>
      </c>
      <c r="K607">
        <v>3</v>
      </c>
      <c r="L607" t="b">
        <v>1</v>
      </c>
      <c r="N607" s="3">
        <f t="shared" ca="1" si="38"/>
        <v>31355</v>
      </c>
      <c r="O607">
        <f t="shared" si="36"/>
        <v>4587</v>
      </c>
      <c r="P607" s="3" t="e">
        <f t="shared" ca="1" si="39"/>
        <v>#VALUE!</v>
      </c>
      <c r="Q607" t="str">
        <f t="shared" si="37"/>
        <v>BIGDIFF</v>
      </c>
    </row>
    <row r="608" spans="1:17" x14ac:dyDescent="0.3">
      <c r="A608" t="s">
        <v>1115</v>
      </c>
      <c r="B608" s="1">
        <v>22352</v>
      </c>
      <c r="C608" t="b">
        <v>1</v>
      </c>
      <c r="D608">
        <v>2151</v>
      </c>
      <c r="E608" t="s">
        <v>1116</v>
      </c>
      <c r="F608" t="s">
        <v>2</v>
      </c>
      <c r="G608" t="b">
        <v>1</v>
      </c>
      <c r="H608">
        <v>-1</v>
      </c>
      <c r="I608" s="1">
        <v>35796</v>
      </c>
      <c r="J608" s="1">
        <v>37987</v>
      </c>
      <c r="K608">
        <v>2</v>
      </c>
      <c r="L608" t="b">
        <v>1</v>
      </c>
      <c r="N608" s="3">
        <f t="shared" ca="1" si="38"/>
        <v>20407</v>
      </c>
      <c r="O608">
        <f t="shared" si="36"/>
        <v>2191</v>
      </c>
      <c r="P608" s="3" t="e">
        <f t="shared" ca="1" si="39"/>
        <v>#VALUE!</v>
      </c>
      <c r="Q608" t="str">
        <f t="shared" si="37"/>
        <v>BIGDIFF</v>
      </c>
    </row>
    <row r="609" spans="1:17" x14ac:dyDescent="0.3">
      <c r="A609" t="s">
        <v>1117</v>
      </c>
      <c r="B609" s="1">
        <v>25662</v>
      </c>
      <c r="C609" t="b">
        <v>1</v>
      </c>
      <c r="D609">
        <v>1805</v>
      </c>
      <c r="E609" t="s">
        <v>1118</v>
      </c>
      <c r="F609" t="s">
        <v>2</v>
      </c>
      <c r="G609" t="b">
        <v>0</v>
      </c>
      <c r="H609">
        <v>-1</v>
      </c>
      <c r="I609" s="1">
        <v>35750</v>
      </c>
      <c r="J609" t="s">
        <v>2</v>
      </c>
      <c r="K609">
        <v>1</v>
      </c>
      <c r="L609" t="b">
        <v>0</v>
      </c>
      <c r="N609" s="3">
        <f t="shared" ca="1" si="38"/>
        <v>17097</v>
      </c>
      <c r="O609" t="b">
        <f t="shared" si="36"/>
        <v>0</v>
      </c>
      <c r="P609" s="3" t="e">
        <f t="shared" ca="1" si="39"/>
        <v>#VALUE!</v>
      </c>
      <c r="Q609" t="str">
        <f t="shared" si="37"/>
        <v>BIGDIFF</v>
      </c>
    </row>
    <row r="610" spans="1:17" x14ac:dyDescent="0.3">
      <c r="A610" t="s">
        <v>1119</v>
      </c>
      <c r="B610" s="1">
        <v>28625</v>
      </c>
      <c r="C610" t="b">
        <v>1</v>
      </c>
      <c r="D610">
        <v>1658</v>
      </c>
      <c r="E610" t="s">
        <v>1120</v>
      </c>
      <c r="F610" s="1">
        <v>29463</v>
      </c>
      <c r="G610" t="b">
        <v>1</v>
      </c>
      <c r="H610">
        <v>-1</v>
      </c>
      <c r="I610" s="1">
        <v>40320</v>
      </c>
      <c r="J610" t="s">
        <v>2</v>
      </c>
      <c r="K610">
        <v>2</v>
      </c>
      <c r="L610" t="b">
        <v>0</v>
      </c>
      <c r="N610" s="3">
        <f t="shared" ca="1" si="38"/>
        <v>14134</v>
      </c>
      <c r="O610" t="b">
        <f t="shared" si="36"/>
        <v>0</v>
      </c>
      <c r="P610" s="3">
        <f t="shared" ca="1" si="39"/>
        <v>13296</v>
      </c>
      <c r="Q610" t="str">
        <f t="shared" si="37"/>
        <v>BIGDIFF</v>
      </c>
    </row>
    <row r="611" spans="1:17" x14ac:dyDescent="0.3">
      <c r="A611" t="s">
        <v>1121</v>
      </c>
      <c r="B611" s="1">
        <v>27833</v>
      </c>
      <c r="C611" t="b">
        <v>1</v>
      </c>
      <c r="D611">
        <v>1500</v>
      </c>
      <c r="E611" t="s">
        <v>1122</v>
      </c>
      <c r="F611" s="1">
        <v>26867</v>
      </c>
      <c r="G611" t="b">
        <v>1</v>
      </c>
      <c r="H611">
        <v>-1</v>
      </c>
      <c r="I611" s="1">
        <v>42176</v>
      </c>
      <c r="J611" t="s">
        <v>2</v>
      </c>
      <c r="K611">
        <v>1</v>
      </c>
      <c r="L611" t="b">
        <v>0</v>
      </c>
      <c r="N611" s="3">
        <f t="shared" ca="1" si="38"/>
        <v>14926</v>
      </c>
      <c r="O611" t="b">
        <f t="shared" si="36"/>
        <v>0</v>
      </c>
      <c r="P611" s="3">
        <f t="shared" ca="1" si="39"/>
        <v>15892</v>
      </c>
      <c r="Q611" t="str">
        <f t="shared" si="37"/>
        <v>BIGDIFF</v>
      </c>
    </row>
    <row r="612" spans="1:17" x14ac:dyDescent="0.3">
      <c r="A612" t="s">
        <v>1113</v>
      </c>
      <c r="B612" s="1">
        <v>11404</v>
      </c>
      <c r="C612" t="b">
        <v>1</v>
      </c>
      <c r="D612">
        <v>2179</v>
      </c>
      <c r="E612" t="s">
        <v>1123</v>
      </c>
      <c r="F612" t="s">
        <v>2</v>
      </c>
      <c r="G612" t="b">
        <v>1</v>
      </c>
      <c r="H612">
        <v>-1</v>
      </c>
      <c r="I612" s="1">
        <v>36935</v>
      </c>
      <c r="J612" t="s">
        <v>2</v>
      </c>
      <c r="K612">
        <v>0</v>
      </c>
      <c r="L612" t="b">
        <v>0</v>
      </c>
      <c r="N612" s="3">
        <f t="shared" ca="1" si="38"/>
        <v>31355</v>
      </c>
      <c r="O612" t="b">
        <f t="shared" si="36"/>
        <v>0</v>
      </c>
      <c r="P612" s="3" t="e">
        <f t="shared" ca="1" si="39"/>
        <v>#VALUE!</v>
      </c>
      <c r="Q612" t="str">
        <f t="shared" si="37"/>
        <v>BIGDIFF</v>
      </c>
    </row>
    <row r="613" spans="1:17" x14ac:dyDescent="0.3">
      <c r="A613" t="s">
        <v>1124</v>
      </c>
      <c r="B613" s="1">
        <v>26548</v>
      </c>
      <c r="C613" t="b">
        <v>1</v>
      </c>
      <c r="D613">
        <v>252</v>
      </c>
      <c r="E613" t="s">
        <v>1125</v>
      </c>
      <c r="F613" t="s">
        <v>2</v>
      </c>
      <c r="G613" t="b">
        <v>0</v>
      </c>
      <c r="H613">
        <v>-1</v>
      </c>
      <c r="I613" s="1">
        <v>38816</v>
      </c>
      <c r="J613" t="s">
        <v>2</v>
      </c>
      <c r="K613">
        <v>0</v>
      </c>
      <c r="L613" t="b">
        <v>0</v>
      </c>
      <c r="N613" s="3">
        <f t="shared" ca="1" si="38"/>
        <v>16211</v>
      </c>
      <c r="O613" t="b">
        <f t="shared" si="36"/>
        <v>0</v>
      </c>
      <c r="P613" s="3" t="e">
        <f t="shared" ca="1" si="39"/>
        <v>#VALUE!</v>
      </c>
      <c r="Q613" t="str">
        <f t="shared" si="37"/>
        <v>BIGDIFF</v>
      </c>
    </row>
    <row r="614" spans="1:17" x14ac:dyDescent="0.3">
      <c r="A614" t="s">
        <v>1126</v>
      </c>
      <c r="B614" s="1">
        <v>22492</v>
      </c>
      <c r="C614" t="b">
        <v>1</v>
      </c>
      <c r="D614">
        <v>1525</v>
      </c>
      <c r="E614" t="s">
        <v>1127</v>
      </c>
      <c r="F614" t="s">
        <v>2</v>
      </c>
      <c r="G614" t="b">
        <v>1</v>
      </c>
      <c r="H614">
        <v>-1</v>
      </c>
      <c r="I614" s="1">
        <v>31048</v>
      </c>
      <c r="J614" t="s">
        <v>2</v>
      </c>
      <c r="K614">
        <v>2</v>
      </c>
      <c r="L614" t="b">
        <v>1</v>
      </c>
      <c r="N614" s="3">
        <f t="shared" ca="1" si="38"/>
        <v>20267</v>
      </c>
      <c r="O614" t="b">
        <f t="shared" si="36"/>
        <v>0</v>
      </c>
      <c r="P614" s="3" t="e">
        <f t="shared" ca="1" si="39"/>
        <v>#VALUE!</v>
      </c>
      <c r="Q614" t="str">
        <f t="shared" si="37"/>
        <v>BIGDIFF</v>
      </c>
    </row>
    <row r="615" spans="1:17" x14ac:dyDescent="0.3">
      <c r="A615" t="s">
        <v>1128</v>
      </c>
      <c r="B615" s="1">
        <v>30140</v>
      </c>
      <c r="C615" t="b">
        <v>1</v>
      </c>
      <c r="D615">
        <v>555</v>
      </c>
      <c r="E615" t="s">
        <v>1129</v>
      </c>
      <c r="F615" s="1">
        <v>29822</v>
      </c>
      <c r="G615" t="b">
        <v>1</v>
      </c>
      <c r="H615">
        <v>675</v>
      </c>
      <c r="I615" s="1">
        <v>38458</v>
      </c>
      <c r="J615" s="1">
        <v>38718</v>
      </c>
      <c r="K615">
        <v>0</v>
      </c>
      <c r="L615" t="b">
        <v>1</v>
      </c>
      <c r="N615" s="3">
        <f t="shared" ca="1" si="38"/>
        <v>12619</v>
      </c>
      <c r="O615">
        <f t="shared" si="36"/>
        <v>260</v>
      </c>
      <c r="P615" s="3">
        <f t="shared" ca="1" si="39"/>
        <v>12937</v>
      </c>
      <c r="Q615">
        <f t="shared" si="37"/>
        <v>120</v>
      </c>
    </row>
    <row r="616" spans="1:17" x14ac:dyDescent="0.3">
      <c r="A616" t="s">
        <v>1130</v>
      </c>
      <c r="B616" s="1">
        <v>23219</v>
      </c>
      <c r="C616" t="b">
        <v>1</v>
      </c>
      <c r="D616">
        <v>360</v>
      </c>
      <c r="E616" t="s">
        <v>1131</v>
      </c>
      <c r="F616" t="s">
        <v>2</v>
      </c>
      <c r="G616" t="b">
        <v>0</v>
      </c>
      <c r="H616">
        <v>-1</v>
      </c>
      <c r="I616" s="1">
        <v>37622</v>
      </c>
      <c r="J616" t="s">
        <v>2</v>
      </c>
      <c r="K616">
        <v>2</v>
      </c>
      <c r="L616" t="b">
        <v>0</v>
      </c>
      <c r="N616" s="3">
        <f t="shared" ca="1" si="38"/>
        <v>19540</v>
      </c>
      <c r="O616" t="b">
        <f t="shared" si="36"/>
        <v>0</v>
      </c>
      <c r="P616" s="3" t="e">
        <f t="shared" ca="1" si="39"/>
        <v>#VALUE!</v>
      </c>
      <c r="Q616" t="str">
        <f t="shared" si="37"/>
        <v>BIGDIFF</v>
      </c>
    </row>
    <row r="617" spans="1:17" x14ac:dyDescent="0.3">
      <c r="A617" t="s">
        <v>1132</v>
      </c>
      <c r="B617" s="1">
        <v>17085</v>
      </c>
      <c r="C617" t="b">
        <v>1</v>
      </c>
      <c r="D617">
        <v>1159</v>
      </c>
      <c r="E617" t="s">
        <v>1133</v>
      </c>
      <c r="F617" t="s">
        <v>2</v>
      </c>
      <c r="G617" t="b">
        <v>0</v>
      </c>
      <c r="H617">
        <v>-1</v>
      </c>
      <c r="I617" s="1">
        <v>25569</v>
      </c>
      <c r="J617" s="1">
        <v>38018</v>
      </c>
      <c r="K617">
        <v>2</v>
      </c>
      <c r="L617" t="b">
        <v>1</v>
      </c>
      <c r="N617" s="3">
        <f t="shared" ca="1" si="38"/>
        <v>25674</v>
      </c>
      <c r="O617">
        <f t="shared" si="36"/>
        <v>12449</v>
      </c>
      <c r="P617" s="3" t="e">
        <f t="shared" ca="1" si="39"/>
        <v>#VALUE!</v>
      </c>
      <c r="Q617" t="str">
        <f t="shared" si="37"/>
        <v>BIGDIFF</v>
      </c>
    </row>
    <row r="618" spans="1:17" x14ac:dyDescent="0.3">
      <c r="A618" t="s">
        <v>946</v>
      </c>
      <c r="B618" s="1">
        <v>9026</v>
      </c>
      <c r="C618" t="b">
        <v>1</v>
      </c>
      <c r="D618">
        <v>2379</v>
      </c>
      <c r="E618" t="s">
        <v>1134</v>
      </c>
      <c r="F618" t="s">
        <v>1135</v>
      </c>
      <c r="G618" t="b">
        <v>1</v>
      </c>
      <c r="H618">
        <v>-1</v>
      </c>
      <c r="I618" s="1">
        <v>16578</v>
      </c>
      <c r="J618" t="s">
        <v>2</v>
      </c>
      <c r="K618">
        <v>2</v>
      </c>
      <c r="L618" t="b">
        <v>0</v>
      </c>
      <c r="N618" s="3">
        <f t="shared" ca="1" si="38"/>
        <v>33733</v>
      </c>
      <c r="O618" t="b">
        <f t="shared" si="36"/>
        <v>0</v>
      </c>
      <c r="P618" s="3" t="e">
        <f t="shared" ca="1" si="39"/>
        <v>#VALUE!</v>
      </c>
      <c r="Q618" t="str">
        <f t="shared" si="37"/>
        <v>BIGDIFF</v>
      </c>
    </row>
    <row r="619" spans="1:17" x14ac:dyDescent="0.3">
      <c r="A619" t="s">
        <v>1136</v>
      </c>
      <c r="B619" s="1">
        <v>27265</v>
      </c>
      <c r="C619" t="b">
        <v>1</v>
      </c>
      <c r="D619">
        <v>1134</v>
      </c>
      <c r="E619" t="s">
        <v>1137</v>
      </c>
      <c r="F619" t="s">
        <v>2</v>
      </c>
      <c r="G619" t="b">
        <v>1</v>
      </c>
      <c r="H619">
        <v>-1</v>
      </c>
      <c r="I619" t="s">
        <v>2</v>
      </c>
      <c r="J619" t="s">
        <v>2</v>
      </c>
      <c r="K619">
        <v>1</v>
      </c>
      <c r="L619" t="b">
        <v>0</v>
      </c>
      <c r="N619" s="3">
        <f t="shared" ca="1" si="38"/>
        <v>15494</v>
      </c>
      <c r="O619" t="b">
        <f t="shared" si="36"/>
        <v>0</v>
      </c>
      <c r="P619" s="3" t="e">
        <f t="shared" ca="1" si="39"/>
        <v>#VALUE!</v>
      </c>
      <c r="Q619" t="str">
        <f t="shared" si="37"/>
        <v>BIGDIFF</v>
      </c>
    </row>
    <row r="620" spans="1:17" x14ac:dyDescent="0.3">
      <c r="A620" t="s">
        <v>1138</v>
      </c>
      <c r="B620" s="1">
        <v>13177</v>
      </c>
      <c r="C620" t="b">
        <v>1</v>
      </c>
      <c r="D620">
        <v>1968</v>
      </c>
      <c r="E620" t="s">
        <v>1139</v>
      </c>
      <c r="F620" s="1">
        <v>12125</v>
      </c>
      <c r="G620" t="b">
        <v>1</v>
      </c>
      <c r="H620">
        <v>-1</v>
      </c>
      <c r="I620" s="1">
        <v>20894</v>
      </c>
      <c r="J620" t="s">
        <v>2</v>
      </c>
      <c r="K620">
        <v>3</v>
      </c>
      <c r="L620" t="b">
        <v>0</v>
      </c>
      <c r="N620" s="3">
        <f t="shared" ca="1" si="38"/>
        <v>29582</v>
      </c>
      <c r="O620" t="b">
        <f t="shared" si="36"/>
        <v>0</v>
      </c>
      <c r="P620" s="3">
        <f t="shared" ca="1" si="39"/>
        <v>30634</v>
      </c>
      <c r="Q620" t="str">
        <f t="shared" si="37"/>
        <v>BIGDIFF</v>
      </c>
    </row>
    <row r="621" spans="1:17" x14ac:dyDescent="0.3">
      <c r="A621" t="s">
        <v>1053</v>
      </c>
      <c r="B621" s="1">
        <v>8129</v>
      </c>
      <c r="C621" t="b">
        <v>1</v>
      </c>
      <c r="D621">
        <v>1523</v>
      </c>
      <c r="E621" t="s">
        <v>1140</v>
      </c>
      <c r="F621" s="1">
        <v>9508</v>
      </c>
      <c r="G621" t="b">
        <v>1</v>
      </c>
      <c r="H621">
        <v>-1</v>
      </c>
      <c r="I621" s="1">
        <v>16891</v>
      </c>
      <c r="J621" s="1">
        <v>18049</v>
      </c>
      <c r="K621">
        <v>0</v>
      </c>
      <c r="L621" t="b">
        <v>1</v>
      </c>
      <c r="N621" s="3">
        <f t="shared" ca="1" si="38"/>
        <v>34630</v>
      </c>
      <c r="O621">
        <f t="shared" si="36"/>
        <v>1158</v>
      </c>
      <c r="P621" s="3">
        <f t="shared" ca="1" si="39"/>
        <v>33251</v>
      </c>
      <c r="Q621" t="str">
        <f t="shared" si="37"/>
        <v>BIGDIFF</v>
      </c>
    </row>
    <row r="622" spans="1:17" x14ac:dyDescent="0.3">
      <c r="A622" t="s">
        <v>1141</v>
      </c>
      <c r="B622" s="1">
        <v>22546</v>
      </c>
      <c r="C622" t="b">
        <v>1</v>
      </c>
      <c r="D622">
        <v>1827</v>
      </c>
      <c r="E622" t="s">
        <v>1142</v>
      </c>
      <c r="F622" t="s">
        <v>2</v>
      </c>
      <c r="G622" t="b">
        <v>0</v>
      </c>
      <c r="H622">
        <v>-1</v>
      </c>
      <c r="I622" s="1">
        <v>32332</v>
      </c>
      <c r="J622" s="1">
        <v>39448</v>
      </c>
      <c r="K622">
        <v>0</v>
      </c>
      <c r="L622" t="b">
        <v>1</v>
      </c>
      <c r="N622" s="3">
        <f t="shared" ca="1" si="38"/>
        <v>20213</v>
      </c>
      <c r="O622">
        <f t="shared" si="36"/>
        <v>7116</v>
      </c>
      <c r="P622" s="3" t="e">
        <f t="shared" ca="1" si="39"/>
        <v>#VALUE!</v>
      </c>
      <c r="Q622" t="str">
        <f t="shared" si="37"/>
        <v>BIGDIFF</v>
      </c>
    </row>
    <row r="623" spans="1:17" x14ac:dyDescent="0.3">
      <c r="A623" t="s">
        <v>1143</v>
      </c>
      <c r="B623" s="1">
        <v>24388</v>
      </c>
      <c r="C623" t="b">
        <v>1</v>
      </c>
      <c r="D623">
        <v>1824</v>
      </c>
      <c r="E623" t="s">
        <v>1144</v>
      </c>
      <c r="F623" t="s">
        <v>2</v>
      </c>
      <c r="G623" t="b">
        <v>1</v>
      </c>
      <c r="H623">
        <v>-1</v>
      </c>
      <c r="I623" s="1">
        <v>37660</v>
      </c>
      <c r="J623" t="s">
        <v>2</v>
      </c>
      <c r="K623">
        <v>2</v>
      </c>
      <c r="L623" t="b">
        <v>0</v>
      </c>
      <c r="N623" s="3">
        <f t="shared" ca="1" si="38"/>
        <v>18371</v>
      </c>
      <c r="O623" t="b">
        <f t="shared" si="36"/>
        <v>0</v>
      </c>
      <c r="P623" s="3" t="e">
        <f t="shared" ca="1" si="39"/>
        <v>#VALUE!</v>
      </c>
      <c r="Q623" t="str">
        <f t="shared" si="37"/>
        <v>BIGDIFF</v>
      </c>
    </row>
    <row r="624" spans="1:17" x14ac:dyDescent="0.3">
      <c r="A624" t="s">
        <v>250</v>
      </c>
      <c r="B624" s="1">
        <v>28863</v>
      </c>
      <c r="C624" t="b">
        <v>1</v>
      </c>
      <c r="D624">
        <v>805</v>
      </c>
      <c r="E624" t="s">
        <v>1145</v>
      </c>
      <c r="F624" t="s">
        <v>2</v>
      </c>
      <c r="G624" t="b">
        <v>0</v>
      </c>
      <c r="H624">
        <v>-1</v>
      </c>
      <c r="I624" s="1">
        <v>40778</v>
      </c>
      <c r="J624" t="s">
        <v>2</v>
      </c>
      <c r="K624">
        <v>2</v>
      </c>
      <c r="L624" t="b">
        <v>0</v>
      </c>
      <c r="N624" s="3">
        <f t="shared" ca="1" si="38"/>
        <v>13896</v>
      </c>
      <c r="O624" t="b">
        <f t="shared" si="36"/>
        <v>0</v>
      </c>
      <c r="P624" s="3" t="e">
        <f t="shared" ca="1" si="39"/>
        <v>#VALUE!</v>
      </c>
      <c r="Q624" t="str">
        <f t="shared" si="37"/>
        <v>BIGDIFF</v>
      </c>
    </row>
    <row r="625" spans="1:17" x14ac:dyDescent="0.3">
      <c r="A625" t="s">
        <v>1146</v>
      </c>
      <c r="B625" s="1">
        <v>22351</v>
      </c>
      <c r="C625" t="b">
        <v>1</v>
      </c>
      <c r="D625">
        <v>2382</v>
      </c>
      <c r="E625" t="s">
        <v>1147</v>
      </c>
      <c r="F625" s="1">
        <v>22739</v>
      </c>
      <c r="G625" t="b">
        <v>1</v>
      </c>
      <c r="H625">
        <v>-1</v>
      </c>
      <c r="I625" s="1">
        <v>32113</v>
      </c>
      <c r="J625" s="1">
        <v>32874</v>
      </c>
      <c r="K625">
        <v>0</v>
      </c>
      <c r="L625" t="b">
        <v>1</v>
      </c>
      <c r="N625" s="3">
        <f t="shared" ca="1" si="38"/>
        <v>20408</v>
      </c>
      <c r="O625">
        <f t="shared" si="36"/>
        <v>761</v>
      </c>
      <c r="P625" s="3">
        <f t="shared" ca="1" si="39"/>
        <v>20020</v>
      </c>
      <c r="Q625" t="str">
        <f t="shared" si="37"/>
        <v>BIGDIFF</v>
      </c>
    </row>
    <row r="626" spans="1:17" x14ac:dyDescent="0.3">
      <c r="A626" t="s">
        <v>223</v>
      </c>
      <c r="B626" s="1">
        <v>23580</v>
      </c>
      <c r="C626" t="b">
        <v>1</v>
      </c>
      <c r="D626">
        <v>1496</v>
      </c>
      <c r="E626" t="s">
        <v>1148</v>
      </c>
      <c r="F626" s="1">
        <v>24966</v>
      </c>
      <c r="G626" t="b">
        <v>1</v>
      </c>
      <c r="H626">
        <v>-1</v>
      </c>
      <c r="I626" s="1">
        <v>37807</v>
      </c>
      <c r="J626" t="s">
        <v>2</v>
      </c>
      <c r="K626">
        <v>2</v>
      </c>
      <c r="L626" t="b">
        <v>0</v>
      </c>
      <c r="N626" s="3">
        <f t="shared" ca="1" si="38"/>
        <v>19179</v>
      </c>
      <c r="O626" t="b">
        <f t="shared" si="36"/>
        <v>0</v>
      </c>
      <c r="P626" s="3">
        <f t="shared" ca="1" si="39"/>
        <v>17793</v>
      </c>
      <c r="Q626" t="str">
        <f t="shared" si="37"/>
        <v>BIGDIFF</v>
      </c>
    </row>
    <row r="627" spans="1:17" x14ac:dyDescent="0.3">
      <c r="A627" t="s">
        <v>273</v>
      </c>
      <c r="B627" s="1">
        <v>15935</v>
      </c>
      <c r="C627" t="b">
        <v>1</v>
      </c>
      <c r="D627">
        <v>262</v>
      </c>
      <c r="E627" t="s">
        <v>1149</v>
      </c>
      <c r="F627" s="1">
        <v>20186</v>
      </c>
      <c r="G627" t="b">
        <v>1</v>
      </c>
      <c r="H627">
        <v>-1</v>
      </c>
      <c r="I627" s="1">
        <v>35598</v>
      </c>
      <c r="J627" t="s">
        <v>2</v>
      </c>
      <c r="K627">
        <v>2</v>
      </c>
      <c r="L627" t="b">
        <v>0</v>
      </c>
      <c r="N627" s="3">
        <f t="shared" ca="1" si="38"/>
        <v>26824</v>
      </c>
      <c r="O627" t="b">
        <f t="shared" si="36"/>
        <v>0</v>
      </c>
      <c r="P627" s="3">
        <f t="shared" ca="1" si="39"/>
        <v>22573</v>
      </c>
      <c r="Q627" t="str">
        <f t="shared" si="37"/>
        <v>BIGDIFF</v>
      </c>
    </row>
    <row r="628" spans="1:17" x14ac:dyDescent="0.3">
      <c r="A628" t="s">
        <v>1150</v>
      </c>
      <c r="B628" s="1">
        <v>30450</v>
      </c>
      <c r="C628" t="b">
        <v>1</v>
      </c>
      <c r="D628">
        <v>1845</v>
      </c>
      <c r="E628" t="s">
        <v>1151</v>
      </c>
      <c r="F628" s="1">
        <v>23471</v>
      </c>
      <c r="G628" t="b">
        <v>1</v>
      </c>
      <c r="H628">
        <v>2371</v>
      </c>
      <c r="I628" s="1">
        <v>41188</v>
      </c>
      <c r="J628" t="s">
        <v>2</v>
      </c>
      <c r="K628">
        <v>0</v>
      </c>
      <c r="L628" t="b">
        <v>0</v>
      </c>
      <c r="N628" s="3">
        <f t="shared" ca="1" si="38"/>
        <v>12309</v>
      </c>
      <c r="O628" t="b">
        <f t="shared" si="36"/>
        <v>0</v>
      </c>
      <c r="P628" s="3">
        <f t="shared" ca="1" si="39"/>
        <v>19288</v>
      </c>
      <c r="Q628">
        <f t="shared" si="37"/>
        <v>526</v>
      </c>
    </row>
    <row r="629" spans="1:17" x14ac:dyDescent="0.3">
      <c r="A629" t="s">
        <v>889</v>
      </c>
      <c r="B629" s="1">
        <v>24286</v>
      </c>
      <c r="C629" t="b">
        <v>1</v>
      </c>
      <c r="D629">
        <v>1988</v>
      </c>
      <c r="E629" t="s">
        <v>1152</v>
      </c>
      <c r="F629" s="1">
        <v>26291</v>
      </c>
      <c r="G629" t="b">
        <v>1</v>
      </c>
      <c r="H629">
        <v>-1</v>
      </c>
      <c r="I629" s="1">
        <v>38718</v>
      </c>
      <c r="J629" t="s">
        <v>2</v>
      </c>
      <c r="K629">
        <v>4</v>
      </c>
      <c r="L629" t="b">
        <v>0</v>
      </c>
      <c r="N629" s="3">
        <f t="shared" ca="1" si="38"/>
        <v>18473</v>
      </c>
      <c r="O629" t="b">
        <f t="shared" si="36"/>
        <v>0</v>
      </c>
      <c r="P629" s="3">
        <f t="shared" ca="1" si="39"/>
        <v>16468</v>
      </c>
      <c r="Q629" t="str">
        <f t="shared" si="37"/>
        <v>BIGDIFF</v>
      </c>
    </row>
    <row r="630" spans="1:17" x14ac:dyDescent="0.3">
      <c r="A630" t="s">
        <v>1153</v>
      </c>
      <c r="B630" s="1">
        <v>23447</v>
      </c>
      <c r="C630" t="b">
        <v>1</v>
      </c>
      <c r="D630">
        <v>481</v>
      </c>
      <c r="E630" t="s">
        <v>1154</v>
      </c>
      <c r="F630" t="s">
        <v>2</v>
      </c>
      <c r="G630" t="b">
        <v>0</v>
      </c>
      <c r="H630">
        <v>-1</v>
      </c>
      <c r="I630" s="1">
        <v>34209</v>
      </c>
      <c r="J630" s="1">
        <v>37257</v>
      </c>
      <c r="K630">
        <v>1</v>
      </c>
      <c r="L630" t="b">
        <v>1</v>
      </c>
      <c r="N630" s="3">
        <f t="shared" ca="1" si="38"/>
        <v>19312</v>
      </c>
      <c r="O630">
        <f t="shared" si="36"/>
        <v>3048</v>
      </c>
      <c r="P630" s="3" t="e">
        <f t="shared" ca="1" si="39"/>
        <v>#VALUE!</v>
      </c>
      <c r="Q630" t="str">
        <f t="shared" si="37"/>
        <v>BIGDIFF</v>
      </c>
    </row>
    <row r="631" spans="1:17" x14ac:dyDescent="0.3">
      <c r="A631" t="s">
        <v>1155</v>
      </c>
      <c r="B631" s="1">
        <v>14805</v>
      </c>
      <c r="C631" t="b">
        <v>1</v>
      </c>
      <c r="D631">
        <v>1869</v>
      </c>
      <c r="E631" t="s">
        <v>1156</v>
      </c>
      <c r="F631" s="1">
        <v>20021</v>
      </c>
      <c r="G631" t="b">
        <v>1</v>
      </c>
      <c r="H631">
        <v>-1</v>
      </c>
      <c r="I631" s="1">
        <v>36763</v>
      </c>
      <c r="J631" s="1">
        <v>37622</v>
      </c>
      <c r="K631">
        <v>0</v>
      </c>
      <c r="L631" t="b">
        <v>1</v>
      </c>
      <c r="N631" s="3">
        <f t="shared" ca="1" si="38"/>
        <v>27954</v>
      </c>
      <c r="O631">
        <f t="shared" si="36"/>
        <v>859</v>
      </c>
      <c r="P631" s="3">
        <f t="shared" ca="1" si="39"/>
        <v>22738</v>
      </c>
      <c r="Q631" t="str">
        <f t="shared" si="37"/>
        <v>BIGDIFF</v>
      </c>
    </row>
    <row r="632" spans="1:17" x14ac:dyDescent="0.3">
      <c r="A632" t="s">
        <v>1157</v>
      </c>
      <c r="B632" s="1">
        <v>20779</v>
      </c>
      <c r="C632" t="b">
        <v>1</v>
      </c>
      <c r="D632">
        <v>2263</v>
      </c>
      <c r="E632" t="s">
        <v>1158</v>
      </c>
      <c r="F632" s="1">
        <v>9721</v>
      </c>
      <c r="G632" t="b">
        <v>1</v>
      </c>
      <c r="H632">
        <v>-1</v>
      </c>
      <c r="I632" s="1">
        <v>27921</v>
      </c>
      <c r="J632" t="s">
        <v>2</v>
      </c>
      <c r="K632">
        <v>0</v>
      </c>
      <c r="L632" t="b">
        <v>0</v>
      </c>
      <c r="N632" s="3">
        <f t="shared" ca="1" si="38"/>
        <v>21980</v>
      </c>
      <c r="O632" t="b">
        <f t="shared" si="36"/>
        <v>0</v>
      </c>
      <c r="P632" s="3">
        <f t="shared" ca="1" si="39"/>
        <v>33038</v>
      </c>
      <c r="Q632" t="str">
        <f t="shared" si="37"/>
        <v>BIGDIFF</v>
      </c>
    </row>
    <row r="633" spans="1:17" x14ac:dyDescent="0.3">
      <c r="A633" t="s">
        <v>623</v>
      </c>
      <c r="B633" s="1">
        <v>18830</v>
      </c>
      <c r="C633" t="b">
        <v>1</v>
      </c>
      <c r="D633">
        <v>723</v>
      </c>
      <c r="E633" t="s">
        <v>1159</v>
      </c>
      <c r="F633" s="1">
        <v>20624</v>
      </c>
      <c r="G633" t="b">
        <v>1</v>
      </c>
      <c r="H633">
        <v>-1</v>
      </c>
      <c r="I633" s="1">
        <v>32628</v>
      </c>
      <c r="J633" s="1">
        <v>40179</v>
      </c>
      <c r="K633">
        <v>2</v>
      </c>
      <c r="L633" t="b">
        <v>1</v>
      </c>
      <c r="N633" s="3">
        <f t="shared" ca="1" si="38"/>
        <v>23929</v>
      </c>
      <c r="O633">
        <f t="shared" si="36"/>
        <v>7551</v>
      </c>
      <c r="P633" s="3">
        <f t="shared" ca="1" si="39"/>
        <v>22135</v>
      </c>
      <c r="Q633" t="str">
        <f t="shared" si="37"/>
        <v>BIGDIFF</v>
      </c>
    </row>
    <row r="634" spans="1:17" x14ac:dyDescent="0.3">
      <c r="A634" t="s">
        <v>1160</v>
      </c>
      <c r="B634" s="1">
        <v>30539</v>
      </c>
      <c r="C634" t="b">
        <v>1</v>
      </c>
      <c r="D634">
        <v>213</v>
      </c>
      <c r="E634" t="s">
        <v>1161</v>
      </c>
      <c r="F634" s="1">
        <v>27959</v>
      </c>
      <c r="G634" t="b">
        <v>1</v>
      </c>
      <c r="H634">
        <v>286</v>
      </c>
      <c r="I634" s="1">
        <v>40538</v>
      </c>
      <c r="J634" t="s">
        <v>2</v>
      </c>
      <c r="K634">
        <v>3</v>
      </c>
      <c r="L634" t="b">
        <v>0</v>
      </c>
      <c r="N634" s="3">
        <f t="shared" ca="1" si="38"/>
        <v>12220</v>
      </c>
      <c r="O634" t="b">
        <f t="shared" si="36"/>
        <v>0</v>
      </c>
      <c r="P634" s="3">
        <f t="shared" ca="1" si="39"/>
        <v>14800</v>
      </c>
      <c r="Q634">
        <f t="shared" si="37"/>
        <v>73</v>
      </c>
    </row>
    <row r="635" spans="1:17" x14ac:dyDescent="0.3">
      <c r="A635" t="s">
        <v>1162</v>
      </c>
      <c r="B635" s="1">
        <v>31617</v>
      </c>
      <c r="C635" t="b">
        <v>1</v>
      </c>
      <c r="D635">
        <v>2102</v>
      </c>
      <c r="E635" t="s">
        <v>1163</v>
      </c>
      <c r="F635" s="1">
        <v>30642</v>
      </c>
      <c r="G635" t="b">
        <v>1</v>
      </c>
      <c r="H635">
        <v>-1</v>
      </c>
      <c r="I635" s="1">
        <v>42287</v>
      </c>
      <c r="J635" t="s">
        <v>2</v>
      </c>
      <c r="K635">
        <v>0</v>
      </c>
      <c r="L635" t="b">
        <v>0</v>
      </c>
      <c r="N635" s="3">
        <f t="shared" ca="1" si="38"/>
        <v>11142</v>
      </c>
      <c r="O635" t="b">
        <f t="shared" si="36"/>
        <v>0</v>
      </c>
      <c r="P635" s="3">
        <f t="shared" ca="1" si="39"/>
        <v>12117</v>
      </c>
      <c r="Q635" t="str">
        <f t="shared" si="37"/>
        <v>BIGDIFF</v>
      </c>
    </row>
    <row r="636" spans="1:17" x14ac:dyDescent="0.3">
      <c r="A636" t="s">
        <v>649</v>
      </c>
      <c r="B636" s="1">
        <v>8197</v>
      </c>
      <c r="C636" t="b">
        <v>1</v>
      </c>
      <c r="D636">
        <v>1945</v>
      </c>
      <c r="E636" t="s">
        <v>1164</v>
      </c>
      <c r="F636" s="1">
        <v>5785</v>
      </c>
      <c r="G636" t="b">
        <v>1</v>
      </c>
      <c r="H636">
        <v>-1</v>
      </c>
      <c r="I636" s="1">
        <v>19153</v>
      </c>
      <c r="J636" s="1">
        <v>23881</v>
      </c>
      <c r="K636">
        <v>2</v>
      </c>
      <c r="L636" t="b">
        <v>1</v>
      </c>
      <c r="N636" s="3">
        <f t="shared" ca="1" si="38"/>
        <v>34562</v>
      </c>
      <c r="O636">
        <f t="shared" si="36"/>
        <v>4728</v>
      </c>
      <c r="P636" s="3">
        <f t="shared" ca="1" si="39"/>
        <v>36974</v>
      </c>
      <c r="Q636" t="str">
        <f t="shared" si="37"/>
        <v>BIGDIFF</v>
      </c>
    </row>
    <row r="637" spans="1:17" x14ac:dyDescent="0.3">
      <c r="A637" t="s">
        <v>1070</v>
      </c>
      <c r="B637" s="1">
        <v>27841</v>
      </c>
      <c r="C637" t="b">
        <v>1</v>
      </c>
      <c r="D637">
        <v>215</v>
      </c>
      <c r="E637" t="s">
        <v>1165</v>
      </c>
      <c r="F637" t="s">
        <v>2</v>
      </c>
      <c r="G637" t="b">
        <v>1</v>
      </c>
      <c r="H637">
        <v>-1</v>
      </c>
      <c r="I637" s="1">
        <v>40628</v>
      </c>
      <c r="J637" t="s">
        <v>2</v>
      </c>
      <c r="K637">
        <v>1</v>
      </c>
      <c r="L637" t="b">
        <v>0</v>
      </c>
      <c r="N637" s="3">
        <f t="shared" ca="1" si="38"/>
        <v>14918</v>
      </c>
      <c r="O637" t="b">
        <f t="shared" si="36"/>
        <v>0</v>
      </c>
      <c r="P637" s="3" t="e">
        <f t="shared" ca="1" si="39"/>
        <v>#VALUE!</v>
      </c>
      <c r="Q637" t="str">
        <f t="shared" si="37"/>
        <v>BIGDIFF</v>
      </c>
    </row>
    <row r="638" spans="1:17" x14ac:dyDescent="0.3">
      <c r="A638" t="s">
        <v>1166</v>
      </c>
      <c r="B638" s="1">
        <v>27672</v>
      </c>
      <c r="C638" t="b">
        <v>1</v>
      </c>
      <c r="D638">
        <v>451</v>
      </c>
      <c r="E638" t="s">
        <v>1167</v>
      </c>
      <c r="F638" t="s">
        <v>2</v>
      </c>
      <c r="G638" t="b">
        <v>1</v>
      </c>
      <c r="H638">
        <v>-1</v>
      </c>
      <c r="I638" s="1">
        <v>36121</v>
      </c>
      <c r="J638" s="1">
        <v>37238</v>
      </c>
      <c r="K638">
        <v>1</v>
      </c>
      <c r="L638" t="b">
        <v>1</v>
      </c>
      <c r="N638" s="3">
        <f t="shared" ca="1" si="38"/>
        <v>15087</v>
      </c>
      <c r="O638">
        <f t="shared" si="36"/>
        <v>1117</v>
      </c>
      <c r="P638" s="3" t="e">
        <f t="shared" ca="1" si="39"/>
        <v>#VALUE!</v>
      </c>
      <c r="Q638" t="str">
        <f t="shared" si="37"/>
        <v>BIGDIFF</v>
      </c>
    </row>
    <row r="639" spans="1:17" x14ac:dyDescent="0.3">
      <c r="A639" t="s">
        <v>1168</v>
      </c>
      <c r="B639" s="1">
        <v>28261</v>
      </c>
      <c r="C639" t="b">
        <v>1</v>
      </c>
      <c r="D639">
        <v>637</v>
      </c>
      <c r="E639" t="s">
        <v>1169</v>
      </c>
      <c r="F639" s="1">
        <v>30810</v>
      </c>
      <c r="G639" t="b">
        <v>1</v>
      </c>
      <c r="H639">
        <v>-1</v>
      </c>
      <c r="I639" s="1">
        <v>41640</v>
      </c>
      <c r="J639" t="s">
        <v>2</v>
      </c>
      <c r="K639">
        <v>1</v>
      </c>
      <c r="L639" t="b">
        <v>0</v>
      </c>
      <c r="N639" s="3">
        <f t="shared" ca="1" si="38"/>
        <v>14498</v>
      </c>
      <c r="O639" t="b">
        <f t="shared" si="36"/>
        <v>0</v>
      </c>
      <c r="P639" s="3">
        <f t="shared" ca="1" si="39"/>
        <v>11949</v>
      </c>
      <c r="Q639" t="str">
        <f t="shared" si="37"/>
        <v>BIGDIFF</v>
      </c>
    </row>
    <row r="640" spans="1:17" x14ac:dyDescent="0.3">
      <c r="A640" t="s">
        <v>1170</v>
      </c>
      <c r="B640" s="1">
        <v>17079</v>
      </c>
      <c r="C640" t="b">
        <v>1</v>
      </c>
      <c r="D640">
        <v>1045</v>
      </c>
      <c r="E640" t="s">
        <v>1171</v>
      </c>
      <c r="F640" s="1">
        <v>15546</v>
      </c>
      <c r="G640" t="b">
        <v>1</v>
      </c>
      <c r="H640">
        <v>-1</v>
      </c>
      <c r="I640" s="1">
        <v>24731</v>
      </c>
      <c r="J640" s="1">
        <v>29118</v>
      </c>
      <c r="K640">
        <v>0</v>
      </c>
      <c r="L640" t="b">
        <v>1</v>
      </c>
      <c r="N640" s="3">
        <f t="shared" ca="1" si="38"/>
        <v>25680</v>
      </c>
      <c r="O640">
        <f t="shared" si="36"/>
        <v>4387</v>
      </c>
      <c r="P640" s="3">
        <f t="shared" ca="1" si="39"/>
        <v>27213</v>
      </c>
      <c r="Q640" t="str">
        <f t="shared" si="37"/>
        <v>BIGDIFF</v>
      </c>
    </row>
    <row r="641" spans="1:17" x14ac:dyDescent="0.3">
      <c r="A641" t="s">
        <v>43</v>
      </c>
      <c r="B641" s="1">
        <v>9649</v>
      </c>
      <c r="C641" t="b">
        <v>1</v>
      </c>
      <c r="D641">
        <v>1122</v>
      </c>
      <c r="E641" t="s">
        <v>1172</v>
      </c>
      <c r="F641" s="1">
        <v>7773</v>
      </c>
      <c r="G641" t="b">
        <v>1</v>
      </c>
      <c r="H641">
        <v>-1</v>
      </c>
      <c r="I641" s="1">
        <v>15511</v>
      </c>
      <c r="J641" s="1">
        <v>17058</v>
      </c>
      <c r="K641">
        <v>0</v>
      </c>
      <c r="L641" t="b">
        <v>1</v>
      </c>
      <c r="N641" s="3">
        <f t="shared" ca="1" si="38"/>
        <v>33110</v>
      </c>
      <c r="O641">
        <f t="shared" si="36"/>
        <v>1547</v>
      </c>
      <c r="P641" s="3">
        <f t="shared" ca="1" si="39"/>
        <v>34986</v>
      </c>
      <c r="Q641" t="str">
        <f t="shared" si="37"/>
        <v>BIGDIFF</v>
      </c>
    </row>
    <row r="642" spans="1:17" x14ac:dyDescent="0.3">
      <c r="A642" t="s">
        <v>1173</v>
      </c>
      <c r="B642" s="1">
        <v>24579</v>
      </c>
      <c r="C642" t="b">
        <v>1</v>
      </c>
      <c r="D642">
        <v>2132</v>
      </c>
      <c r="E642" t="s">
        <v>1174</v>
      </c>
      <c r="F642" t="s">
        <v>2</v>
      </c>
      <c r="G642" t="b">
        <v>1</v>
      </c>
      <c r="H642">
        <v>-1</v>
      </c>
      <c r="I642" s="1">
        <v>33726</v>
      </c>
      <c r="J642" t="s">
        <v>2</v>
      </c>
      <c r="K642">
        <v>3</v>
      </c>
      <c r="L642" t="b">
        <v>0</v>
      </c>
      <c r="N642" s="3">
        <f t="shared" ca="1" si="38"/>
        <v>18180</v>
      </c>
      <c r="O642" t="b">
        <f t="shared" si="36"/>
        <v>0</v>
      </c>
      <c r="P642" s="3" t="e">
        <f t="shared" ca="1" si="39"/>
        <v>#VALUE!</v>
      </c>
      <c r="Q642" t="str">
        <f t="shared" si="37"/>
        <v>BIGDIFF</v>
      </c>
    </row>
    <row r="643" spans="1:17" x14ac:dyDescent="0.3">
      <c r="A643" t="s">
        <v>649</v>
      </c>
      <c r="B643" s="1">
        <v>8197</v>
      </c>
      <c r="C643" t="b">
        <v>1</v>
      </c>
      <c r="D643">
        <v>1945</v>
      </c>
      <c r="E643" t="s">
        <v>1175</v>
      </c>
      <c r="F643" s="1">
        <v>10417</v>
      </c>
      <c r="G643" t="b">
        <v>1</v>
      </c>
      <c r="H643">
        <v>-1</v>
      </c>
      <c r="I643" s="1">
        <v>24060</v>
      </c>
      <c r="J643" s="1">
        <v>25212</v>
      </c>
      <c r="K643">
        <v>0</v>
      </c>
      <c r="L643" t="b">
        <v>1</v>
      </c>
      <c r="N643" s="3">
        <f t="shared" ca="1" si="38"/>
        <v>34562</v>
      </c>
      <c r="O643">
        <f t="shared" ref="O643:O706" si="40">IF(J643&lt;&gt;"None",$J643-$I643,FALSE)</f>
        <v>1152</v>
      </c>
      <c r="P643" s="3">
        <f t="shared" ca="1" si="39"/>
        <v>32342</v>
      </c>
      <c r="Q643" t="str">
        <f t="shared" ref="Q643:Q706" si="41">IF($H643&lt;&gt;-1,ABS($D643-$H643),"BIGDIFF")</f>
        <v>BIGDIFF</v>
      </c>
    </row>
    <row r="644" spans="1:17" x14ac:dyDescent="0.3">
      <c r="A644" t="s">
        <v>1176</v>
      </c>
      <c r="B644" s="1">
        <v>16762</v>
      </c>
      <c r="C644" t="b">
        <v>1</v>
      </c>
      <c r="D644">
        <v>258</v>
      </c>
      <c r="E644" t="s">
        <v>1177</v>
      </c>
      <c r="F644" s="1">
        <v>18188</v>
      </c>
      <c r="G644" t="b">
        <v>1</v>
      </c>
      <c r="H644">
        <v>-1</v>
      </c>
      <c r="I644" s="1">
        <v>27944</v>
      </c>
      <c r="J644" s="1">
        <v>30029</v>
      </c>
      <c r="K644">
        <v>2</v>
      </c>
      <c r="L644" t="b">
        <v>1</v>
      </c>
      <c r="N644" s="3">
        <f t="shared" ref="N644:N707" ca="1" si="42">TODAY()-$B644</f>
        <v>25997</v>
      </c>
      <c r="O644">
        <f t="shared" si="40"/>
        <v>2085</v>
      </c>
      <c r="P644" s="3">
        <f t="shared" ref="P644:P707" ca="1" si="43">TODAY()-$F644</f>
        <v>24571</v>
      </c>
      <c r="Q644" t="str">
        <f t="shared" si="41"/>
        <v>BIGDIFF</v>
      </c>
    </row>
    <row r="645" spans="1:17" x14ac:dyDescent="0.3">
      <c r="A645" t="s">
        <v>1178</v>
      </c>
      <c r="B645" s="1">
        <v>16094</v>
      </c>
      <c r="C645" t="b">
        <v>1</v>
      </c>
      <c r="D645">
        <v>2027</v>
      </c>
      <c r="E645" t="s">
        <v>1179</v>
      </c>
      <c r="F645" t="s">
        <v>2</v>
      </c>
      <c r="G645" t="b">
        <v>0</v>
      </c>
      <c r="H645">
        <v>-1</v>
      </c>
      <c r="I645" s="1">
        <v>31373</v>
      </c>
      <c r="J645" t="s">
        <v>2</v>
      </c>
      <c r="K645">
        <v>1</v>
      </c>
      <c r="L645" t="b">
        <v>0</v>
      </c>
      <c r="N645" s="3">
        <f t="shared" ca="1" si="42"/>
        <v>26665</v>
      </c>
      <c r="O645" t="b">
        <f t="shared" si="40"/>
        <v>0</v>
      </c>
      <c r="P645" s="3" t="e">
        <f t="shared" ca="1" si="43"/>
        <v>#VALUE!</v>
      </c>
      <c r="Q645" t="str">
        <f t="shared" si="41"/>
        <v>BIGDIFF</v>
      </c>
    </row>
    <row r="646" spans="1:17" x14ac:dyDescent="0.3">
      <c r="A646" t="s">
        <v>772</v>
      </c>
      <c r="B646" s="1">
        <v>23237</v>
      </c>
      <c r="C646" t="b">
        <v>1</v>
      </c>
      <c r="D646">
        <v>2292</v>
      </c>
      <c r="E646" t="s">
        <v>1180</v>
      </c>
      <c r="F646" s="1">
        <v>25915</v>
      </c>
      <c r="G646" t="b">
        <v>1</v>
      </c>
      <c r="H646">
        <v>-1</v>
      </c>
      <c r="I646" s="1">
        <v>39673</v>
      </c>
      <c r="J646" t="s">
        <v>2</v>
      </c>
      <c r="K646">
        <v>1</v>
      </c>
      <c r="L646" t="b">
        <v>1</v>
      </c>
      <c r="N646" s="3">
        <f t="shared" ca="1" si="42"/>
        <v>19522</v>
      </c>
      <c r="O646" t="b">
        <f t="shared" si="40"/>
        <v>0</v>
      </c>
      <c r="P646" s="3">
        <f t="shared" ca="1" si="43"/>
        <v>16844</v>
      </c>
      <c r="Q646" t="str">
        <f t="shared" si="41"/>
        <v>BIGDIFF</v>
      </c>
    </row>
    <row r="647" spans="1:17" x14ac:dyDescent="0.3">
      <c r="A647" t="s">
        <v>1181</v>
      </c>
      <c r="B647" s="1">
        <v>13849</v>
      </c>
      <c r="C647" t="b">
        <v>1</v>
      </c>
      <c r="D647">
        <v>514</v>
      </c>
      <c r="E647" t="s">
        <v>1182</v>
      </c>
      <c r="F647" s="1">
        <v>20342</v>
      </c>
      <c r="G647" t="b">
        <v>1</v>
      </c>
      <c r="H647">
        <v>-1</v>
      </c>
      <c r="I647" s="1">
        <v>42156</v>
      </c>
      <c r="J647" t="s">
        <v>2</v>
      </c>
      <c r="K647">
        <v>0</v>
      </c>
      <c r="L647" t="b">
        <v>0</v>
      </c>
      <c r="N647" s="3">
        <f t="shared" ca="1" si="42"/>
        <v>28910</v>
      </c>
      <c r="O647" t="b">
        <f t="shared" si="40"/>
        <v>0</v>
      </c>
      <c r="P647" s="3">
        <f t="shared" ca="1" si="43"/>
        <v>22417</v>
      </c>
      <c r="Q647" t="str">
        <f t="shared" si="41"/>
        <v>BIGDIFF</v>
      </c>
    </row>
    <row r="648" spans="1:17" x14ac:dyDescent="0.3">
      <c r="A648" t="s">
        <v>1072</v>
      </c>
      <c r="B648" s="1">
        <v>21192</v>
      </c>
      <c r="C648" t="b">
        <v>1</v>
      </c>
      <c r="D648">
        <v>796</v>
      </c>
      <c r="E648" t="s">
        <v>544</v>
      </c>
      <c r="F648" t="s">
        <v>2</v>
      </c>
      <c r="G648" t="b">
        <v>0</v>
      </c>
      <c r="H648">
        <v>-1</v>
      </c>
      <c r="I648" t="s">
        <v>2</v>
      </c>
      <c r="J648" t="s">
        <v>2</v>
      </c>
      <c r="K648">
        <v>0</v>
      </c>
      <c r="L648" t="b">
        <v>1</v>
      </c>
      <c r="N648" s="3">
        <f t="shared" ca="1" si="42"/>
        <v>21567</v>
      </c>
      <c r="O648" t="b">
        <f t="shared" si="40"/>
        <v>0</v>
      </c>
      <c r="P648" s="3" t="e">
        <f t="shared" ca="1" si="43"/>
        <v>#VALUE!</v>
      </c>
      <c r="Q648" t="str">
        <f t="shared" si="41"/>
        <v>BIGDIFF</v>
      </c>
    </row>
    <row r="649" spans="1:17" x14ac:dyDescent="0.3">
      <c r="A649" t="s">
        <v>1183</v>
      </c>
      <c r="B649" s="1">
        <v>22874</v>
      </c>
      <c r="C649" t="b">
        <v>1</v>
      </c>
      <c r="D649">
        <v>547</v>
      </c>
      <c r="E649" t="s">
        <v>1184</v>
      </c>
      <c r="F649" s="1">
        <v>24307</v>
      </c>
      <c r="G649" t="b">
        <v>1</v>
      </c>
      <c r="H649">
        <v>-1</v>
      </c>
      <c r="I649" s="1">
        <v>34916</v>
      </c>
      <c r="J649" t="s">
        <v>2</v>
      </c>
      <c r="K649">
        <v>2</v>
      </c>
      <c r="L649" t="b">
        <v>0</v>
      </c>
      <c r="N649" s="3">
        <f t="shared" ca="1" si="42"/>
        <v>19885</v>
      </c>
      <c r="O649" t="b">
        <f t="shared" si="40"/>
        <v>0</v>
      </c>
      <c r="P649" s="3">
        <f t="shared" ca="1" si="43"/>
        <v>18452</v>
      </c>
      <c r="Q649" t="str">
        <f t="shared" si="41"/>
        <v>BIGDIFF</v>
      </c>
    </row>
    <row r="650" spans="1:17" x14ac:dyDescent="0.3">
      <c r="A650" t="s">
        <v>1185</v>
      </c>
      <c r="B650" s="1">
        <v>20292</v>
      </c>
      <c r="C650" t="b">
        <v>1</v>
      </c>
      <c r="D650">
        <v>1377</v>
      </c>
      <c r="E650" t="s">
        <v>1186</v>
      </c>
      <c r="F650" s="1">
        <v>27683</v>
      </c>
      <c r="G650" t="b">
        <v>1</v>
      </c>
      <c r="H650">
        <v>-1</v>
      </c>
      <c r="I650" s="1">
        <v>38436</v>
      </c>
      <c r="J650" t="s">
        <v>2</v>
      </c>
      <c r="K650">
        <v>0</v>
      </c>
      <c r="L650" t="b">
        <v>0</v>
      </c>
      <c r="N650" s="3">
        <f t="shared" ca="1" si="42"/>
        <v>22467</v>
      </c>
      <c r="O650" t="b">
        <f t="shared" si="40"/>
        <v>0</v>
      </c>
      <c r="P650" s="3">
        <f t="shared" ca="1" si="43"/>
        <v>15076</v>
      </c>
      <c r="Q650" t="str">
        <f t="shared" si="41"/>
        <v>BIGDIFF</v>
      </c>
    </row>
    <row r="651" spans="1:17" x14ac:dyDescent="0.3">
      <c r="A651" t="s">
        <v>1187</v>
      </c>
      <c r="B651" s="1">
        <v>19598</v>
      </c>
      <c r="C651" t="b">
        <v>1</v>
      </c>
      <c r="D651">
        <v>933</v>
      </c>
      <c r="E651" t="s">
        <v>1188</v>
      </c>
      <c r="F651" s="1">
        <v>23167</v>
      </c>
      <c r="G651" t="b">
        <v>1</v>
      </c>
      <c r="H651">
        <v>-1</v>
      </c>
      <c r="I651" s="1">
        <v>32509</v>
      </c>
      <c r="J651" s="1">
        <v>38718</v>
      </c>
      <c r="K651">
        <v>0</v>
      </c>
      <c r="L651" t="b">
        <v>1</v>
      </c>
      <c r="N651" s="3">
        <f t="shared" ca="1" si="42"/>
        <v>23161</v>
      </c>
      <c r="O651">
        <f t="shared" si="40"/>
        <v>6209</v>
      </c>
      <c r="P651" s="3">
        <f t="shared" ca="1" si="43"/>
        <v>19592</v>
      </c>
      <c r="Q651" t="str">
        <f t="shared" si="41"/>
        <v>BIGDIFF</v>
      </c>
    </row>
    <row r="652" spans="1:17" x14ac:dyDescent="0.3">
      <c r="A652" t="s">
        <v>1189</v>
      </c>
      <c r="B652" s="1">
        <v>14378</v>
      </c>
      <c r="C652" t="b">
        <v>1</v>
      </c>
      <c r="D652">
        <v>2171</v>
      </c>
      <c r="E652" t="s">
        <v>1190</v>
      </c>
      <c r="F652" s="1">
        <v>22388</v>
      </c>
      <c r="G652" t="b">
        <v>1</v>
      </c>
      <c r="H652">
        <v>-1</v>
      </c>
      <c r="I652" s="1">
        <v>37171</v>
      </c>
      <c r="J652" t="s">
        <v>2</v>
      </c>
      <c r="K652">
        <v>1</v>
      </c>
      <c r="L652" t="b">
        <v>0</v>
      </c>
      <c r="N652" s="3">
        <f t="shared" ca="1" si="42"/>
        <v>28381</v>
      </c>
      <c r="O652" t="b">
        <f t="shared" si="40"/>
        <v>0</v>
      </c>
      <c r="P652" s="3">
        <f t="shared" ca="1" si="43"/>
        <v>20371</v>
      </c>
      <c r="Q652" t="str">
        <f t="shared" si="41"/>
        <v>BIGDIFF</v>
      </c>
    </row>
    <row r="653" spans="1:17" x14ac:dyDescent="0.3">
      <c r="A653" t="s">
        <v>1191</v>
      </c>
      <c r="B653" s="1">
        <v>30234</v>
      </c>
      <c r="C653" t="b">
        <v>1</v>
      </c>
      <c r="D653">
        <v>52</v>
      </c>
      <c r="E653" t="s">
        <v>1192</v>
      </c>
      <c r="F653" t="s">
        <v>2</v>
      </c>
      <c r="G653" t="b">
        <v>0</v>
      </c>
      <c r="H653">
        <v>-1</v>
      </c>
      <c r="I653" s="1">
        <v>39814</v>
      </c>
      <c r="J653" t="s">
        <v>2</v>
      </c>
      <c r="K653">
        <v>2</v>
      </c>
      <c r="L653" t="b">
        <v>0</v>
      </c>
      <c r="N653" s="3">
        <f t="shared" ca="1" si="42"/>
        <v>12525</v>
      </c>
      <c r="O653" t="b">
        <f t="shared" si="40"/>
        <v>0</v>
      </c>
      <c r="P653" s="3" t="e">
        <f t="shared" ca="1" si="43"/>
        <v>#VALUE!</v>
      </c>
      <c r="Q653" t="str">
        <f t="shared" si="41"/>
        <v>BIGDIFF</v>
      </c>
    </row>
    <row r="654" spans="1:17" x14ac:dyDescent="0.3">
      <c r="A654" t="s">
        <v>1193</v>
      </c>
      <c r="B654" s="1">
        <v>29217</v>
      </c>
      <c r="C654" t="b">
        <v>1</v>
      </c>
      <c r="D654">
        <v>368</v>
      </c>
      <c r="E654" t="s">
        <v>1194</v>
      </c>
      <c r="F654" s="1">
        <v>26270</v>
      </c>
      <c r="G654" t="b">
        <v>1</v>
      </c>
      <c r="H654">
        <v>-1</v>
      </c>
      <c r="I654" s="1">
        <v>36892</v>
      </c>
      <c r="J654" s="1">
        <v>40544</v>
      </c>
      <c r="K654">
        <v>1</v>
      </c>
      <c r="L654" t="b">
        <v>1</v>
      </c>
      <c r="N654" s="3">
        <f t="shared" ca="1" si="42"/>
        <v>13542</v>
      </c>
      <c r="O654">
        <f t="shared" si="40"/>
        <v>3652</v>
      </c>
      <c r="P654" s="3">
        <f t="shared" ca="1" si="43"/>
        <v>16489</v>
      </c>
      <c r="Q654" t="str">
        <f t="shared" si="41"/>
        <v>BIGDIFF</v>
      </c>
    </row>
    <row r="655" spans="1:17" x14ac:dyDescent="0.3">
      <c r="A655" t="s">
        <v>1195</v>
      </c>
      <c r="B655" s="1">
        <v>22778</v>
      </c>
      <c r="C655" t="b">
        <v>1</v>
      </c>
      <c r="D655">
        <v>1497</v>
      </c>
      <c r="E655" t="s">
        <v>1196</v>
      </c>
      <c r="F655" s="1">
        <v>22816</v>
      </c>
      <c r="G655" t="b">
        <v>1</v>
      </c>
      <c r="H655">
        <v>-1</v>
      </c>
      <c r="I655" s="1">
        <v>33723</v>
      </c>
      <c r="J655" s="1">
        <v>34335</v>
      </c>
      <c r="K655">
        <v>0</v>
      </c>
      <c r="L655" t="b">
        <v>1</v>
      </c>
      <c r="N655" s="3">
        <f t="shared" ca="1" si="42"/>
        <v>19981</v>
      </c>
      <c r="O655">
        <f t="shared" si="40"/>
        <v>612</v>
      </c>
      <c r="P655" s="3">
        <f t="shared" ca="1" si="43"/>
        <v>19943</v>
      </c>
      <c r="Q655" t="str">
        <f t="shared" si="41"/>
        <v>BIGDIFF</v>
      </c>
    </row>
    <row r="656" spans="1:17" x14ac:dyDescent="0.3">
      <c r="A656" t="s">
        <v>1197</v>
      </c>
      <c r="B656" s="1">
        <v>26480</v>
      </c>
      <c r="C656" t="b">
        <v>1</v>
      </c>
      <c r="D656">
        <v>995</v>
      </c>
      <c r="E656" t="s">
        <v>1198</v>
      </c>
      <c r="F656" t="s">
        <v>2</v>
      </c>
      <c r="G656" t="b">
        <v>1</v>
      </c>
      <c r="H656">
        <v>-1</v>
      </c>
      <c r="I656" s="1">
        <v>37257</v>
      </c>
      <c r="J656" s="1">
        <v>40909</v>
      </c>
      <c r="K656">
        <v>1</v>
      </c>
      <c r="L656" t="b">
        <v>1</v>
      </c>
      <c r="N656" s="3">
        <f t="shared" ca="1" si="42"/>
        <v>16279</v>
      </c>
      <c r="O656">
        <f t="shared" si="40"/>
        <v>3652</v>
      </c>
      <c r="P656" s="3" t="e">
        <f t="shared" ca="1" si="43"/>
        <v>#VALUE!</v>
      </c>
      <c r="Q656" t="str">
        <f t="shared" si="41"/>
        <v>BIGDIFF</v>
      </c>
    </row>
    <row r="657" spans="1:17" x14ac:dyDescent="0.3">
      <c r="A657" t="s">
        <v>1199</v>
      </c>
      <c r="B657" s="1">
        <v>26190</v>
      </c>
      <c r="C657" t="b">
        <v>1</v>
      </c>
      <c r="D657">
        <v>2329</v>
      </c>
      <c r="E657" t="s">
        <v>1200</v>
      </c>
      <c r="F657" s="1">
        <v>26600</v>
      </c>
      <c r="G657" t="b">
        <v>1</v>
      </c>
      <c r="H657">
        <v>-1</v>
      </c>
      <c r="I657" s="1">
        <v>37695</v>
      </c>
      <c r="J657" t="s">
        <v>2</v>
      </c>
      <c r="K657">
        <v>2</v>
      </c>
      <c r="L657" t="b">
        <v>0</v>
      </c>
      <c r="N657" s="3">
        <f t="shared" ca="1" si="42"/>
        <v>16569</v>
      </c>
      <c r="O657" t="b">
        <f t="shared" si="40"/>
        <v>0</v>
      </c>
      <c r="P657" s="3">
        <f t="shared" ca="1" si="43"/>
        <v>16159</v>
      </c>
      <c r="Q657" t="str">
        <f t="shared" si="41"/>
        <v>BIGDIFF</v>
      </c>
    </row>
    <row r="658" spans="1:17" x14ac:dyDescent="0.3">
      <c r="A658" t="s">
        <v>271</v>
      </c>
      <c r="B658" s="1">
        <v>10940</v>
      </c>
      <c r="C658" t="b">
        <v>1</v>
      </c>
      <c r="D658">
        <v>1843</v>
      </c>
      <c r="E658" t="s">
        <v>1201</v>
      </c>
      <c r="F658" s="1">
        <v>15996</v>
      </c>
      <c r="G658" t="b">
        <v>1</v>
      </c>
      <c r="H658">
        <v>-1</v>
      </c>
      <c r="I658" s="1">
        <v>25843</v>
      </c>
      <c r="J658" t="s">
        <v>2</v>
      </c>
      <c r="K658">
        <v>0</v>
      </c>
      <c r="L658" t="b">
        <v>0</v>
      </c>
      <c r="N658" s="3">
        <f t="shared" ca="1" si="42"/>
        <v>31819</v>
      </c>
      <c r="O658" t="b">
        <f t="shared" si="40"/>
        <v>0</v>
      </c>
      <c r="P658" s="3">
        <f t="shared" ca="1" si="43"/>
        <v>26763</v>
      </c>
      <c r="Q658" t="str">
        <f t="shared" si="41"/>
        <v>BIGDIFF</v>
      </c>
    </row>
    <row r="659" spans="1:17" x14ac:dyDescent="0.3">
      <c r="A659" t="s">
        <v>1202</v>
      </c>
      <c r="B659" s="1">
        <v>23412</v>
      </c>
      <c r="C659" t="b">
        <v>1</v>
      </c>
      <c r="D659">
        <v>804</v>
      </c>
      <c r="E659" t="s">
        <v>1203</v>
      </c>
      <c r="F659" t="s">
        <v>2</v>
      </c>
      <c r="G659" t="b">
        <v>1</v>
      </c>
      <c r="H659">
        <v>-1</v>
      </c>
      <c r="I659" s="1">
        <v>39935</v>
      </c>
      <c r="J659" t="s">
        <v>2</v>
      </c>
      <c r="K659">
        <v>1</v>
      </c>
      <c r="L659" t="b">
        <v>0</v>
      </c>
      <c r="N659" s="3">
        <f t="shared" ca="1" si="42"/>
        <v>19347</v>
      </c>
      <c r="O659" t="b">
        <f t="shared" si="40"/>
        <v>0</v>
      </c>
      <c r="P659" s="3" t="e">
        <f t="shared" ca="1" si="43"/>
        <v>#VALUE!</v>
      </c>
      <c r="Q659" t="str">
        <f t="shared" si="41"/>
        <v>BIGDIFF</v>
      </c>
    </row>
    <row r="660" spans="1:17" x14ac:dyDescent="0.3">
      <c r="A660" t="s">
        <v>1204</v>
      </c>
      <c r="B660" s="1">
        <v>29714</v>
      </c>
      <c r="C660" t="b">
        <v>1</v>
      </c>
      <c r="D660">
        <v>855</v>
      </c>
      <c r="E660" t="s">
        <v>1205</v>
      </c>
      <c r="F660" s="1">
        <v>31325</v>
      </c>
      <c r="G660" t="b">
        <v>1</v>
      </c>
      <c r="H660">
        <v>-1</v>
      </c>
      <c r="I660" s="1">
        <v>41268</v>
      </c>
      <c r="J660" t="s">
        <v>2</v>
      </c>
      <c r="K660">
        <v>1</v>
      </c>
      <c r="L660" t="b">
        <v>0</v>
      </c>
      <c r="N660" s="3">
        <f t="shared" ca="1" si="42"/>
        <v>13045</v>
      </c>
      <c r="O660" t="b">
        <f t="shared" si="40"/>
        <v>0</v>
      </c>
      <c r="P660" s="3">
        <f t="shared" ca="1" si="43"/>
        <v>11434</v>
      </c>
      <c r="Q660" t="str">
        <f t="shared" si="41"/>
        <v>BIGDIFF</v>
      </c>
    </row>
    <row r="661" spans="1:17" x14ac:dyDescent="0.3">
      <c r="A661" t="s">
        <v>252</v>
      </c>
      <c r="B661" s="1">
        <v>16115</v>
      </c>
      <c r="C661" t="b">
        <v>1</v>
      </c>
      <c r="D661">
        <v>1545</v>
      </c>
      <c r="E661" t="s">
        <v>1206</v>
      </c>
      <c r="F661" t="s">
        <v>2</v>
      </c>
      <c r="G661" t="b">
        <v>1</v>
      </c>
      <c r="H661">
        <v>-1</v>
      </c>
      <c r="I661" s="1">
        <v>25561</v>
      </c>
      <c r="J661" s="1">
        <v>28006</v>
      </c>
      <c r="K661">
        <v>0</v>
      </c>
      <c r="L661" t="b">
        <v>1</v>
      </c>
      <c r="N661" s="3">
        <f t="shared" ca="1" si="42"/>
        <v>26644</v>
      </c>
      <c r="O661">
        <f t="shared" si="40"/>
        <v>2445</v>
      </c>
      <c r="P661" s="3" t="e">
        <f t="shared" ca="1" si="43"/>
        <v>#VALUE!</v>
      </c>
      <c r="Q661" t="str">
        <f t="shared" si="41"/>
        <v>BIGDIFF</v>
      </c>
    </row>
    <row r="662" spans="1:17" x14ac:dyDescent="0.3">
      <c r="A662" t="s">
        <v>1207</v>
      </c>
      <c r="B662" s="1">
        <v>33010</v>
      </c>
      <c r="C662" t="b">
        <v>1</v>
      </c>
      <c r="D662">
        <v>847</v>
      </c>
      <c r="E662" t="s">
        <v>1208</v>
      </c>
      <c r="F662" s="1">
        <v>29625</v>
      </c>
      <c r="G662" t="b">
        <v>1</v>
      </c>
      <c r="H662">
        <v>-1</v>
      </c>
      <c r="I662" s="1">
        <v>42287</v>
      </c>
      <c r="J662" t="s">
        <v>2</v>
      </c>
      <c r="K662">
        <v>0</v>
      </c>
      <c r="L662" t="b">
        <v>0</v>
      </c>
      <c r="N662" s="3">
        <f t="shared" ca="1" si="42"/>
        <v>9749</v>
      </c>
      <c r="O662" t="b">
        <f t="shared" si="40"/>
        <v>0</v>
      </c>
      <c r="P662" s="3">
        <f t="shared" ca="1" si="43"/>
        <v>13134</v>
      </c>
      <c r="Q662" t="str">
        <f t="shared" si="41"/>
        <v>BIGDIFF</v>
      </c>
    </row>
    <row r="663" spans="1:17" x14ac:dyDescent="0.3">
      <c r="A663" t="s">
        <v>1209</v>
      </c>
      <c r="B663" s="1">
        <v>26801</v>
      </c>
      <c r="C663" t="b">
        <v>1</v>
      </c>
      <c r="D663">
        <v>1081</v>
      </c>
      <c r="E663" t="s">
        <v>1210</v>
      </c>
      <c r="F663" s="1">
        <v>26670</v>
      </c>
      <c r="G663" t="b">
        <v>1</v>
      </c>
      <c r="H663">
        <v>-1</v>
      </c>
      <c r="I663" s="1">
        <v>39305</v>
      </c>
      <c r="J663" t="s">
        <v>2</v>
      </c>
      <c r="K663">
        <v>2</v>
      </c>
      <c r="L663" t="b">
        <v>0</v>
      </c>
      <c r="N663" s="3">
        <f t="shared" ca="1" si="42"/>
        <v>15958</v>
      </c>
      <c r="O663" t="b">
        <f t="shared" si="40"/>
        <v>0</v>
      </c>
      <c r="P663" s="3">
        <f t="shared" ca="1" si="43"/>
        <v>16089</v>
      </c>
      <c r="Q663" t="str">
        <f t="shared" si="41"/>
        <v>BIGDIFF</v>
      </c>
    </row>
    <row r="664" spans="1:17" x14ac:dyDescent="0.3">
      <c r="A664" t="s">
        <v>1211</v>
      </c>
      <c r="B664" s="1">
        <v>29789</v>
      </c>
      <c r="C664" t="b">
        <v>1</v>
      </c>
      <c r="D664">
        <v>336</v>
      </c>
      <c r="E664" t="s">
        <v>1212</v>
      </c>
      <c r="F664" t="s">
        <v>2</v>
      </c>
      <c r="G664" t="b">
        <v>0</v>
      </c>
      <c r="H664">
        <v>-1</v>
      </c>
      <c r="I664" s="1">
        <v>39083</v>
      </c>
      <c r="J664" t="s">
        <v>2</v>
      </c>
      <c r="K664">
        <v>3</v>
      </c>
      <c r="L664" t="b">
        <v>0</v>
      </c>
      <c r="N664" s="3">
        <f t="shared" ca="1" si="42"/>
        <v>12970</v>
      </c>
      <c r="O664" t="b">
        <f t="shared" si="40"/>
        <v>0</v>
      </c>
      <c r="P664" s="3" t="e">
        <f t="shared" ca="1" si="43"/>
        <v>#VALUE!</v>
      </c>
      <c r="Q664" t="str">
        <f t="shared" si="41"/>
        <v>BIGDIFF</v>
      </c>
    </row>
    <row r="665" spans="1:17" x14ac:dyDescent="0.3">
      <c r="A665" t="s">
        <v>941</v>
      </c>
      <c r="B665" s="1">
        <v>18340</v>
      </c>
      <c r="C665" t="b">
        <v>1</v>
      </c>
      <c r="D665">
        <v>1282</v>
      </c>
      <c r="E665" t="s">
        <v>1213</v>
      </c>
      <c r="F665" t="s">
        <v>2</v>
      </c>
      <c r="G665" t="b">
        <v>0</v>
      </c>
      <c r="H665">
        <v>-1</v>
      </c>
      <c r="I665" t="s">
        <v>2</v>
      </c>
      <c r="J665" s="1">
        <v>29392</v>
      </c>
      <c r="K665">
        <v>1</v>
      </c>
      <c r="L665" t="b">
        <v>1</v>
      </c>
      <c r="N665" s="3">
        <f t="shared" ca="1" si="42"/>
        <v>24419</v>
      </c>
      <c r="O665" t="e">
        <f t="shared" si="40"/>
        <v>#VALUE!</v>
      </c>
      <c r="P665" s="3" t="e">
        <f t="shared" ca="1" si="43"/>
        <v>#VALUE!</v>
      </c>
      <c r="Q665" t="str">
        <f t="shared" si="41"/>
        <v>BIGDIFF</v>
      </c>
    </row>
    <row r="666" spans="1:17" x14ac:dyDescent="0.3">
      <c r="A666" t="s">
        <v>1214</v>
      </c>
      <c r="B666" s="1">
        <v>11340</v>
      </c>
      <c r="C666" t="b">
        <v>1</v>
      </c>
      <c r="D666">
        <v>1389</v>
      </c>
      <c r="E666" t="s">
        <v>1215</v>
      </c>
      <c r="F666" s="1">
        <v>12134</v>
      </c>
      <c r="G666" t="b">
        <v>1</v>
      </c>
      <c r="H666">
        <v>-1</v>
      </c>
      <c r="I666" s="1">
        <v>24839</v>
      </c>
      <c r="J666" s="1">
        <v>26299</v>
      </c>
      <c r="K666">
        <v>0</v>
      </c>
      <c r="L666" t="b">
        <v>1</v>
      </c>
      <c r="N666" s="3">
        <f t="shared" ca="1" si="42"/>
        <v>31419</v>
      </c>
      <c r="O666">
        <f t="shared" si="40"/>
        <v>1460</v>
      </c>
      <c r="P666" s="3">
        <f t="shared" ca="1" si="43"/>
        <v>30625</v>
      </c>
      <c r="Q666" t="str">
        <f t="shared" si="41"/>
        <v>BIGDIFF</v>
      </c>
    </row>
    <row r="667" spans="1:17" x14ac:dyDescent="0.3">
      <c r="A667" t="s">
        <v>1216</v>
      </c>
      <c r="B667" s="1">
        <v>14632</v>
      </c>
      <c r="C667" t="b">
        <v>1</v>
      </c>
      <c r="D667">
        <v>1478</v>
      </c>
      <c r="E667" t="s">
        <v>1217</v>
      </c>
      <c r="F667" t="s">
        <v>2</v>
      </c>
      <c r="G667" t="b">
        <v>1</v>
      </c>
      <c r="H667">
        <v>-1</v>
      </c>
      <c r="I667" s="1">
        <v>22647</v>
      </c>
      <c r="J667" s="1">
        <v>23377</v>
      </c>
      <c r="K667">
        <v>0</v>
      </c>
      <c r="L667" t="b">
        <v>1</v>
      </c>
      <c r="N667" s="3">
        <f t="shared" ca="1" si="42"/>
        <v>28127</v>
      </c>
      <c r="O667">
        <f t="shared" si="40"/>
        <v>730</v>
      </c>
      <c r="P667" s="3" t="e">
        <f t="shared" ca="1" si="43"/>
        <v>#VALUE!</v>
      </c>
      <c r="Q667" t="str">
        <f t="shared" si="41"/>
        <v>BIGDIFF</v>
      </c>
    </row>
    <row r="668" spans="1:17" x14ac:dyDescent="0.3">
      <c r="A668" t="s">
        <v>1209</v>
      </c>
      <c r="B668" s="1">
        <v>26801</v>
      </c>
      <c r="C668" t="b">
        <v>1</v>
      </c>
      <c r="D668">
        <v>1081</v>
      </c>
      <c r="E668" t="s">
        <v>1218</v>
      </c>
      <c r="F668" s="1">
        <v>26116</v>
      </c>
      <c r="G668" t="b">
        <v>1</v>
      </c>
      <c r="H668">
        <v>-1</v>
      </c>
      <c r="I668" s="1">
        <v>36421</v>
      </c>
      <c r="J668" t="s">
        <v>2</v>
      </c>
      <c r="K668">
        <v>0</v>
      </c>
      <c r="L668" t="b">
        <v>0</v>
      </c>
      <c r="N668" s="3">
        <f t="shared" ca="1" si="42"/>
        <v>15958</v>
      </c>
      <c r="O668" t="b">
        <f t="shared" si="40"/>
        <v>0</v>
      </c>
      <c r="P668" s="3">
        <f t="shared" ca="1" si="43"/>
        <v>16643</v>
      </c>
      <c r="Q668" t="str">
        <f t="shared" si="41"/>
        <v>BIGDIFF</v>
      </c>
    </row>
    <row r="669" spans="1:17" x14ac:dyDescent="0.3">
      <c r="A669" t="s">
        <v>232</v>
      </c>
      <c r="B669" s="1">
        <v>23732</v>
      </c>
      <c r="C669" t="b">
        <v>1</v>
      </c>
      <c r="D669">
        <v>2024</v>
      </c>
      <c r="E669" t="s">
        <v>1219</v>
      </c>
      <c r="F669" t="s">
        <v>2</v>
      </c>
      <c r="G669" t="b">
        <v>0</v>
      </c>
      <c r="H669">
        <v>-1</v>
      </c>
      <c r="I669" s="1">
        <v>38340</v>
      </c>
      <c r="J669" s="1">
        <v>39814</v>
      </c>
      <c r="K669">
        <v>1</v>
      </c>
      <c r="L669" t="b">
        <v>1</v>
      </c>
      <c r="N669" s="3">
        <f t="shared" ca="1" si="42"/>
        <v>19027</v>
      </c>
      <c r="O669">
        <f t="shared" si="40"/>
        <v>1474</v>
      </c>
      <c r="P669" s="3" t="e">
        <f t="shared" ca="1" si="43"/>
        <v>#VALUE!</v>
      </c>
      <c r="Q669" t="str">
        <f t="shared" si="41"/>
        <v>BIGDIFF</v>
      </c>
    </row>
    <row r="670" spans="1:17" x14ac:dyDescent="0.3">
      <c r="A670" t="s">
        <v>1220</v>
      </c>
      <c r="B670" s="1">
        <v>20521</v>
      </c>
      <c r="C670" t="b">
        <v>1</v>
      </c>
      <c r="D670">
        <v>179</v>
      </c>
      <c r="E670" t="s">
        <v>1221</v>
      </c>
      <c r="F670" s="1">
        <v>19697</v>
      </c>
      <c r="G670" t="b">
        <v>1</v>
      </c>
      <c r="H670">
        <v>-1</v>
      </c>
      <c r="I670" s="1">
        <v>32697</v>
      </c>
      <c r="J670" t="s">
        <v>2</v>
      </c>
      <c r="K670">
        <v>1</v>
      </c>
      <c r="L670" t="b">
        <v>0</v>
      </c>
      <c r="N670" s="3">
        <f t="shared" ca="1" si="42"/>
        <v>22238</v>
      </c>
      <c r="O670" t="b">
        <f t="shared" si="40"/>
        <v>0</v>
      </c>
      <c r="P670" s="3">
        <f t="shared" ca="1" si="43"/>
        <v>23062</v>
      </c>
      <c r="Q670" t="str">
        <f t="shared" si="41"/>
        <v>BIGDIFF</v>
      </c>
    </row>
    <row r="671" spans="1:17" x14ac:dyDescent="0.3">
      <c r="A671" t="s">
        <v>1222</v>
      </c>
      <c r="B671" s="1">
        <v>7989</v>
      </c>
      <c r="C671" t="b">
        <v>1</v>
      </c>
      <c r="D671">
        <v>1783</v>
      </c>
      <c r="E671" t="s">
        <v>1223</v>
      </c>
      <c r="F671" t="s">
        <v>2</v>
      </c>
      <c r="G671" t="b">
        <v>1</v>
      </c>
      <c r="H671">
        <v>-1</v>
      </c>
      <c r="I671" s="1">
        <v>19898</v>
      </c>
      <c r="J671" s="1">
        <v>25325</v>
      </c>
      <c r="K671">
        <v>5</v>
      </c>
      <c r="L671" t="b">
        <v>1</v>
      </c>
      <c r="N671" s="3">
        <f t="shared" ca="1" si="42"/>
        <v>34770</v>
      </c>
      <c r="O671">
        <f t="shared" si="40"/>
        <v>5427</v>
      </c>
      <c r="P671" s="3" t="e">
        <f t="shared" ca="1" si="43"/>
        <v>#VALUE!</v>
      </c>
      <c r="Q671" t="str">
        <f t="shared" si="41"/>
        <v>BIGDIFF</v>
      </c>
    </row>
    <row r="672" spans="1:17" x14ac:dyDescent="0.3">
      <c r="A672" t="s">
        <v>1224</v>
      </c>
      <c r="B672" s="1">
        <v>20279</v>
      </c>
      <c r="C672" t="b">
        <v>1</v>
      </c>
      <c r="D672">
        <v>1274</v>
      </c>
      <c r="E672" t="s">
        <v>1225</v>
      </c>
      <c r="F672" t="s">
        <v>2</v>
      </c>
      <c r="G672" t="b">
        <v>0</v>
      </c>
      <c r="H672">
        <v>-1</v>
      </c>
      <c r="I672" s="1">
        <v>29382</v>
      </c>
      <c r="J672" s="1">
        <v>31950</v>
      </c>
      <c r="K672">
        <v>2</v>
      </c>
      <c r="L672" t="b">
        <v>1</v>
      </c>
      <c r="N672" s="3">
        <f t="shared" ca="1" si="42"/>
        <v>22480</v>
      </c>
      <c r="O672">
        <f t="shared" si="40"/>
        <v>2568</v>
      </c>
      <c r="P672" s="3" t="e">
        <f t="shared" ca="1" si="43"/>
        <v>#VALUE!</v>
      </c>
      <c r="Q672" t="str">
        <f t="shared" si="41"/>
        <v>BIGDIFF</v>
      </c>
    </row>
    <row r="673" spans="1:17" x14ac:dyDescent="0.3">
      <c r="A673" t="s">
        <v>1226</v>
      </c>
      <c r="B673" s="1">
        <v>18133</v>
      </c>
      <c r="C673" t="b">
        <v>1</v>
      </c>
      <c r="D673">
        <v>1129</v>
      </c>
      <c r="E673" t="s">
        <v>1227</v>
      </c>
      <c r="F673" t="s">
        <v>2</v>
      </c>
      <c r="G673" t="b">
        <v>0</v>
      </c>
      <c r="H673">
        <v>-1</v>
      </c>
      <c r="I673" s="1">
        <v>29875</v>
      </c>
      <c r="J673" s="1">
        <v>38305</v>
      </c>
      <c r="K673">
        <v>1</v>
      </c>
      <c r="L673" t="b">
        <v>1</v>
      </c>
      <c r="N673" s="3">
        <f t="shared" ca="1" si="42"/>
        <v>24626</v>
      </c>
      <c r="O673">
        <f t="shared" si="40"/>
        <v>8430</v>
      </c>
      <c r="P673" s="3" t="e">
        <f t="shared" ca="1" si="43"/>
        <v>#VALUE!</v>
      </c>
      <c r="Q673" t="str">
        <f t="shared" si="41"/>
        <v>BIGDIFF</v>
      </c>
    </row>
    <row r="674" spans="1:17" x14ac:dyDescent="0.3">
      <c r="A674" t="s">
        <v>1228</v>
      </c>
      <c r="B674" s="1">
        <v>17431</v>
      </c>
      <c r="C674" t="b">
        <v>1</v>
      </c>
      <c r="D674">
        <v>2353</v>
      </c>
      <c r="E674" t="s">
        <v>1229</v>
      </c>
      <c r="F674" s="1">
        <v>17981</v>
      </c>
      <c r="G674" t="b">
        <v>1</v>
      </c>
      <c r="H674">
        <v>-1</v>
      </c>
      <c r="I674" s="1">
        <v>25935</v>
      </c>
      <c r="J674" t="s">
        <v>2</v>
      </c>
      <c r="K674">
        <v>3</v>
      </c>
      <c r="L674" t="b">
        <v>0</v>
      </c>
      <c r="N674" s="3">
        <f t="shared" ca="1" si="42"/>
        <v>25328</v>
      </c>
      <c r="O674" t="b">
        <f t="shared" si="40"/>
        <v>0</v>
      </c>
      <c r="P674" s="3">
        <f t="shared" ca="1" si="43"/>
        <v>24778</v>
      </c>
      <c r="Q674" t="str">
        <f t="shared" si="41"/>
        <v>BIGDIFF</v>
      </c>
    </row>
    <row r="675" spans="1:17" x14ac:dyDescent="0.3">
      <c r="A675" t="s">
        <v>1230</v>
      </c>
      <c r="B675" s="1">
        <v>25683</v>
      </c>
      <c r="C675" t="b">
        <v>1</v>
      </c>
      <c r="D675">
        <v>1436</v>
      </c>
      <c r="E675" t="s">
        <v>1231</v>
      </c>
      <c r="F675" s="1">
        <v>26892</v>
      </c>
      <c r="G675" t="b">
        <v>1</v>
      </c>
      <c r="H675">
        <v>-1</v>
      </c>
      <c r="I675" s="1">
        <v>34700</v>
      </c>
      <c r="J675" s="1">
        <v>36892</v>
      </c>
      <c r="K675">
        <v>0</v>
      </c>
      <c r="L675" t="b">
        <v>1</v>
      </c>
      <c r="N675" s="3">
        <f t="shared" ca="1" si="42"/>
        <v>17076</v>
      </c>
      <c r="O675">
        <f t="shared" si="40"/>
        <v>2192</v>
      </c>
      <c r="P675" s="3">
        <f t="shared" ca="1" si="43"/>
        <v>15867</v>
      </c>
      <c r="Q675" t="str">
        <f t="shared" si="41"/>
        <v>BIGDIFF</v>
      </c>
    </row>
    <row r="676" spans="1:17" x14ac:dyDescent="0.3">
      <c r="A676" t="s">
        <v>1232</v>
      </c>
      <c r="B676" s="1">
        <v>23383</v>
      </c>
      <c r="C676" t="b">
        <v>1</v>
      </c>
      <c r="D676">
        <v>127</v>
      </c>
      <c r="E676" t="s">
        <v>1233</v>
      </c>
      <c r="F676" t="s">
        <v>2</v>
      </c>
      <c r="G676" t="b">
        <v>1</v>
      </c>
      <c r="H676">
        <v>-1</v>
      </c>
      <c r="I676" s="1">
        <v>38198</v>
      </c>
      <c r="J676" t="s">
        <v>2</v>
      </c>
      <c r="K676">
        <v>1</v>
      </c>
      <c r="L676" t="b">
        <v>0</v>
      </c>
      <c r="N676" s="3">
        <f t="shared" ca="1" si="42"/>
        <v>19376</v>
      </c>
      <c r="O676" t="b">
        <f t="shared" si="40"/>
        <v>0</v>
      </c>
      <c r="P676" s="3" t="e">
        <f t="shared" ca="1" si="43"/>
        <v>#VALUE!</v>
      </c>
      <c r="Q676" t="str">
        <f t="shared" si="41"/>
        <v>BIGDIFF</v>
      </c>
    </row>
    <row r="677" spans="1:17" x14ac:dyDescent="0.3">
      <c r="A677" t="s">
        <v>1234</v>
      </c>
      <c r="B677" s="1">
        <v>26898</v>
      </c>
      <c r="C677" t="b">
        <v>1</v>
      </c>
      <c r="D677">
        <v>167</v>
      </c>
      <c r="E677" t="s">
        <v>1235</v>
      </c>
      <c r="F677" t="s">
        <v>2</v>
      </c>
      <c r="G677" t="b">
        <v>1</v>
      </c>
      <c r="H677">
        <v>-1</v>
      </c>
      <c r="I677" s="1">
        <v>38353</v>
      </c>
      <c r="J677" s="1">
        <v>39814</v>
      </c>
      <c r="K677">
        <v>0</v>
      </c>
      <c r="L677" t="b">
        <v>1</v>
      </c>
      <c r="N677" s="3">
        <f t="shared" ca="1" si="42"/>
        <v>15861</v>
      </c>
      <c r="O677">
        <f t="shared" si="40"/>
        <v>1461</v>
      </c>
      <c r="P677" s="3" t="e">
        <f t="shared" ca="1" si="43"/>
        <v>#VALUE!</v>
      </c>
      <c r="Q677" t="str">
        <f t="shared" si="41"/>
        <v>BIGDIFF</v>
      </c>
    </row>
    <row r="678" spans="1:17" x14ac:dyDescent="0.3">
      <c r="A678" t="s">
        <v>1222</v>
      </c>
      <c r="B678" s="1">
        <v>7989</v>
      </c>
      <c r="C678" t="b">
        <v>1</v>
      </c>
      <c r="D678">
        <v>1783</v>
      </c>
      <c r="E678" t="s">
        <v>1236</v>
      </c>
      <c r="F678" t="s">
        <v>2</v>
      </c>
      <c r="G678" t="b">
        <v>1</v>
      </c>
      <c r="H678">
        <v>-1</v>
      </c>
      <c r="I678" s="1">
        <v>25569</v>
      </c>
      <c r="J678" t="s">
        <v>2</v>
      </c>
      <c r="K678">
        <v>2</v>
      </c>
      <c r="L678" t="b">
        <v>0</v>
      </c>
      <c r="N678" s="3">
        <f t="shared" ca="1" si="42"/>
        <v>34770</v>
      </c>
      <c r="O678" t="b">
        <f t="shared" si="40"/>
        <v>0</v>
      </c>
      <c r="P678" s="3" t="e">
        <f t="shared" ca="1" si="43"/>
        <v>#VALUE!</v>
      </c>
      <c r="Q678" t="str">
        <f t="shared" si="41"/>
        <v>BIGDIFF</v>
      </c>
    </row>
    <row r="679" spans="1:17" x14ac:dyDescent="0.3">
      <c r="A679" t="s">
        <v>1237</v>
      </c>
      <c r="B679" s="1">
        <v>18947</v>
      </c>
      <c r="C679" t="b">
        <v>1</v>
      </c>
      <c r="D679">
        <v>1675</v>
      </c>
      <c r="E679" t="s">
        <v>1238</v>
      </c>
      <c r="F679" t="s">
        <v>2</v>
      </c>
      <c r="G679" t="b">
        <v>1</v>
      </c>
      <c r="H679">
        <v>-1</v>
      </c>
      <c r="I679" s="1">
        <v>29837</v>
      </c>
      <c r="J679" s="1">
        <v>35008</v>
      </c>
      <c r="K679">
        <v>0</v>
      </c>
      <c r="L679" t="b">
        <v>1</v>
      </c>
      <c r="N679" s="3">
        <f t="shared" ca="1" si="42"/>
        <v>23812</v>
      </c>
      <c r="O679">
        <f t="shared" si="40"/>
        <v>5171</v>
      </c>
      <c r="P679" s="3" t="e">
        <f t="shared" ca="1" si="43"/>
        <v>#VALUE!</v>
      </c>
      <c r="Q679" t="str">
        <f t="shared" si="41"/>
        <v>BIGDIFF</v>
      </c>
    </row>
    <row r="680" spans="1:17" x14ac:dyDescent="0.3">
      <c r="A680" t="s">
        <v>1239</v>
      </c>
      <c r="B680" s="1">
        <v>14254</v>
      </c>
      <c r="C680" t="b">
        <v>1</v>
      </c>
      <c r="D680">
        <v>1199</v>
      </c>
      <c r="E680" t="s">
        <v>1240</v>
      </c>
      <c r="F680" t="s">
        <v>2</v>
      </c>
      <c r="G680" t="b">
        <v>1</v>
      </c>
      <c r="H680">
        <v>-1</v>
      </c>
      <c r="I680" s="1">
        <v>21672</v>
      </c>
      <c r="J680" s="1">
        <v>27760</v>
      </c>
      <c r="K680">
        <v>2</v>
      </c>
      <c r="L680" t="b">
        <v>1</v>
      </c>
      <c r="N680" s="3">
        <f t="shared" ca="1" si="42"/>
        <v>28505</v>
      </c>
      <c r="O680">
        <f t="shared" si="40"/>
        <v>6088</v>
      </c>
      <c r="P680" s="3" t="e">
        <f t="shared" ca="1" si="43"/>
        <v>#VALUE!</v>
      </c>
      <c r="Q680" t="str">
        <f t="shared" si="41"/>
        <v>BIGDIFF</v>
      </c>
    </row>
    <row r="681" spans="1:17" x14ac:dyDescent="0.3">
      <c r="A681" t="s">
        <v>1241</v>
      </c>
      <c r="B681" s="1">
        <v>25878</v>
      </c>
      <c r="C681" t="b">
        <v>1</v>
      </c>
      <c r="D681">
        <v>557</v>
      </c>
      <c r="E681" t="s">
        <v>1242</v>
      </c>
      <c r="F681" s="1">
        <v>25687</v>
      </c>
      <c r="G681" t="b">
        <v>1</v>
      </c>
      <c r="H681">
        <v>876</v>
      </c>
      <c r="I681" s="1">
        <v>35916</v>
      </c>
      <c r="J681" s="1">
        <v>38188</v>
      </c>
      <c r="K681">
        <v>2</v>
      </c>
      <c r="L681" t="b">
        <v>1</v>
      </c>
      <c r="N681" s="3">
        <f t="shared" ca="1" si="42"/>
        <v>16881</v>
      </c>
      <c r="O681">
        <f t="shared" si="40"/>
        <v>2272</v>
      </c>
      <c r="P681" s="3">
        <f t="shared" ca="1" si="43"/>
        <v>17072</v>
      </c>
      <c r="Q681">
        <f t="shared" si="41"/>
        <v>319</v>
      </c>
    </row>
    <row r="682" spans="1:17" x14ac:dyDescent="0.3">
      <c r="A682" t="s">
        <v>1243</v>
      </c>
      <c r="B682" s="1">
        <v>22060</v>
      </c>
      <c r="C682" t="b">
        <v>1</v>
      </c>
      <c r="D682">
        <v>1112</v>
      </c>
      <c r="E682" t="s">
        <v>1244</v>
      </c>
      <c r="F682" t="s">
        <v>2</v>
      </c>
      <c r="G682" t="b">
        <v>1</v>
      </c>
      <c r="H682">
        <v>-1</v>
      </c>
      <c r="I682" s="1">
        <v>30786</v>
      </c>
      <c r="J682" t="s">
        <v>2</v>
      </c>
      <c r="K682">
        <v>0</v>
      </c>
      <c r="L682" t="b">
        <v>0</v>
      </c>
      <c r="N682" s="3">
        <f t="shared" ca="1" si="42"/>
        <v>20699</v>
      </c>
      <c r="O682" t="b">
        <f t="shared" si="40"/>
        <v>0</v>
      </c>
      <c r="P682" s="3" t="e">
        <f t="shared" ca="1" si="43"/>
        <v>#VALUE!</v>
      </c>
      <c r="Q682" t="str">
        <f t="shared" si="41"/>
        <v>BIGDIFF</v>
      </c>
    </row>
    <row r="683" spans="1:17" x14ac:dyDescent="0.3">
      <c r="A683" t="s">
        <v>1245</v>
      </c>
      <c r="B683" s="1">
        <v>25776</v>
      </c>
      <c r="C683" t="b">
        <v>1</v>
      </c>
      <c r="D683">
        <v>749</v>
      </c>
      <c r="E683" t="s">
        <v>1246</v>
      </c>
      <c r="F683" s="1">
        <v>25987</v>
      </c>
      <c r="G683" t="b">
        <v>1</v>
      </c>
      <c r="H683">
        <v>-1</v>
      </c>
      <c r="I683" s="1">
        <v>35796</v>
      </c>
      <c r="J683" t="s">
        <v>2</v>
      </c>
      <c r="K683">
        <v>2</v>
      </c>
      <c r="L683" t="b">
        <v>0</v>
      </c>
      <c r="N683" s="3">
        <f t="shared" ca="1" si="42"/>
        <v>16983</v>
      </c>
      <c r="O683" t="b">
        <f t="shared" si="40"/>
        <v>0</v>
      </c>
      <c r="P683" s="3">
        <f t="shared" ca="1" si="43"/>
        <v>16772</v>
      </c>
      <c r="Q683" t="str">
        <f t="shared" si="41"/>
        <v>BIGDIFF</v>
      </c>
    </row>
    <row r="684" spans="1:17" x14ac:dyDescent="0.3">
      <c r="A684" t="s">
        <v>1247</v>
      </c>
      <c r="B684" s="1">
        <v>20218</v>
      </c>
      <c r="C684" t="b">
        <v>1</v>
      </c>
      <c r="D684">
        <v>1878</v>
      </c>
      <c r="E684" t="s">
        <v>1248</v>
      </c>
      <c r="F684" s="1">
        <v>17116</v>
      </c>
      <c r="G684" t="b">
        <v>1</v>
      </c>
      <c r="H684">
        <v>-1</v>
      </c>
      <c r="I684" s="1">
        <v>32506</v>
      </c>
      <c r="J684" t="s">
        <v>2</v>
      </c>
      <c r="K684">
        <v>2</v>
      </c>
      <c r="L684" t="b">
        <v>0</v>
      </c>
      <c r="N684" s="3">
        <f t="shared" ca="1" si="42"/>
        <v>22541</v>
      </c>
      <c r="O684" t="b">
        <f t="shared" si="40"/>
        <v>0</v>
      </c>
      <c r="P684" s="3">
        <f t="shared" ca="1" si="43"/>
        <v>25643</v>
      </c>
      <c r="Q684" t="str">
        <f t="shared" si="41"/>
        <v>BIGDIFF</v>
      </c>
    </row>
    <row r="685" spans="1:17" x14ac:dyDescent="0.3">
      <c r="A685" t="s">
        <v>1249</v>
      </c>
      <c r="B685" s="1">
        <v>21506</v>
      </c>
      <c r="C685" t="b">
        <v>1</v>
      </c>
      <c r="D685">
        <v>2301</v>
      </c>
      <c r="E685" t="s">
        <v>1250</v>
      </c>
      <c r="F685" t="s">
        <v>2</v>
      </c>
      <c r="G685" t="b">
        <v>1</v>
      </c>
      <c r="H685">
        <v>-1</v>
      </c>
      <c r="I685" s="1">
        <v>32874</v>
      </c>
      <c r="J685" t="s">
        <v>2</v>
      </c>
      <c r="K685">
        <v>2</v>
      </c>
      <c r="L685" t="b">
        <v>0</v>
      </c>
      <c r="N685" s="3">
        <f t="shared" ca="1" si="42"/>
        <v>21253</v>
      </c>
      <c r="O685" t="b">
        <f t="shared" si="40"/>
        <v>0</v>
      </c>
      <c r="P685" s="3" t="e">
        <f t="shared" ca="1" si="43"/>
        <v>#VALUE!</v>
      </c>
      <c r="Q685" t="str">
        <f t="shared" si="41"/>
        <v>BIGDIFF</v>
      </c>
    </row>
    <row r="686" spans="1:17" x14ac:dyDescent="0.3">
      <c r="A686" t="s">
        <v>29</v>
      </c>
      <c r="B686" s="1">
        <v>17175</v>
      </c>
      <c r="C686" t="b">
        <v>1</v>
      </c>
      <c r="D686">
        <v>236</v>
      </c>
      <c r="E686" t="s">
        <v>1251</v>
      </c>
      <c r="F686" s="1">
        <v>20295</v>
      </c>
      <c r="G686" t="b">
        <v>1</v>
      </c>
      <c r="H686">
        <v>-1</v>
      </c>
      <c r="I686" s="1">
        <v>33761</v>
      </c>
      <c r="J686" t="s">
        <v>2</v>
      </c>
      <c r="K686">
        <v>1</v>
      </c>
      <c r="L686" t="b">
        <v>0</v>
      </c>
      <c r="N686" s="3">
        <f t="shared" ca="1" si="42"/>
        <v>25584</v>
      </c>
      <c r="O686" t="b">
        <f t="shared" si="40"/>
        <v>0</v>
      </c>
      <c r="P686" s="3">
        <f t="shared" ca="1" si="43"/>
        <v>22464</v>
      </c>
      <c r="Q686" t="str">
        <f t="shared" si="41"/>
        <v>BIGDIFF</v>
      </c>
    </row>
    <row r="687" spans="1:17" x14ac:dyDescent="0.3">
      <c r="A687" t="s">
        <v>744</v>
      </c>
      <c r="B687" s="1">
        <v>25408</v>
      </c>
      <c r="C687" t="b">
        <v>1</v>
      </c>
      <c r="D687">
        <v>881</v>
      </c>
      <c r="E687" t="s">
        <v>1252</v>
      </c>
      <c r="F687" s="1">
        <v>25430</v>
      </c>
      <c r="G687" t="b">
        <v>1</v>
      </c>
      <c r="H687">
        <v>-1</v>
      </c>
      <c r="I687" s="1">
        <v>37163</v>
      </c>
      <c r="J687" s="1">
        <v>37647</v>
      </c>
      <c r="K687">
        <v>0</v>
      </c>
      <c r="L687" t="b">
        <v>1</v>
      </c>
      <c r="N687" s="3">
        <f t="shared" ca="1" si="42"/>
        <v>17351</v>
      </c>
      <c r="O687">
        <f t="shared" si="40"/>
        <v>484</v>
      </c>
      <c r="P687" s="3">
        <f t="shared" ca="1" si="43"/>
        <v>17329</v>
      </c>
      <c r="Q687" t="str">
        <f t="shared" si="41"/>
        <v>BIGDIFF</v>
      </c>
    </row>
    <row r="688" spans="1:17" x14ac:dyDescent="0.3">
      <c r="A688" t="s">
        <v>314</v>
      </c>
      <c r="B688" s="1">
        <v>11328</v>
      </c>
      <c r="C688" t="b">
        <v>1</v>
      </c>
      <c r="D688">
        <v>1169</v>
      </c>
      <c r="E688" t="s">
        <v>1253</v>
      </c>
      <c r="F688" s="1">
        <v>20006</v>
      </c>
      <c r="G688" t="b">
        <v>1</v>
      </c>
      <c r="H688">
        <v>-1</v>
      </c>
      <c r="I688" s="1">
        <v>30185</v>
      </c>
      <c r="J688" s="1">
        <v>31413</v>
      </c>
      <c r="K688">
        <v>0</v>
      </c>
      <c r="L688" t="b">
        <v>1</v>
      </c>
      <c r="N688" s="3">
        <f t="shared" ca="1" si="42"/>
        <v>31431</v>
      </c>
      <c r="O688">
        <f t="shared" si="40"/>
        <v>1228</v>
      </c>
      <c r="P688" s="3">
        <f t="shared" ca="1" si="43"/>
        <v>22753</v>
      </c>
      <c r="Q688" t="str">
        <f t="shared" si="41"/>
        <v>BIGDIFF</v>
      </c>
    </row>
    <row r="689" spans="1:17" x14ac:dyDescent="0.3">
      <c r="A689" t="s">
        <v>1254</v>
      </c>
      <c r="B689" s="1">
        <v>25355</v>
      </c>
      <c r="C689" t="b">
        <v>1</v>
      </c>
      <c r="D689">
        <v>2135</v>
      </c>
      <c r="E689" t="s">
        <v>1255</v>
      </c>
      <c r="F689" s="1">
        <v>25080</v>
      </c>
      <c r="G689" t="b">
        <v>1</v>
      </c>
      <c r="H689">
        <v>-1</v>
      </c>
      <c r="I689" s="1">
        <v>35540</v>
      </c>
      <c r="J689" s="1">
        <v>38461</v>
      </c>
      <c r="K689">
        <v>1</v>
      </c>
      <c r="L689" t="b">
        <v>1</v>
      </c>
      <c r="N689" s="3">
        <f t="shared" ca="1" si="42"/>
        <v>17404</v>
      </c>
      <c r="O689">
        <f t="shared" si="40"/>
        <v>2921</v>
      </c>
      <c r="P689" s="3">
        <f t="shared" ca="1" si="43"/>
        <v>17679</v>
      </c>
      <c r="Q689" t="str">
        <f t="shared" si="41"/>
        <v>BIGDIFF</v>
      </c>
    </row>
    <row r="690" spans="1:17" x14ac:dyDescent="0.3">
      <c r="A690" t="s">
        <v>955</v>
      </c>
      <c r="B690" s="1">
        <v>11780</v>
      </c>
      <c r="C690" t="b">
        <v>1</v>
      </c>
      <c r="D690">
        <v>79</v>
      </c>
      <c r="E690" t="s">
        <v>1256</v>
      </c>
      <c r="F690" t="s">
        <v>2</v>
      </c>
      <c r="G690" t="b">
        <v>0</v>
      </c>
      <c r="H690">
        <v>-1</v>
      </c>
      <c r="I690" s="1">
        <v>30827</v>
      </c>
      <c r="J690" s="1">
        <v>35065</v>
      </c>
      <c r="K690">
        <v>0</v>
      </c>
      <c r="L690" t="b">
        <v>1</v>
      </c>
      <c r="N690" s="3">
        <f t="shared" ca="1" si="42"/>
        <v>30979</v>
      </c>
      <c r="O690">
        <f t="shared" si="40"/>
        <v>4238</v>
      </c>
      <c r="P690" s="3" t="e">
        <f t="shared" ca="1" si="43"/>
        <v>#VALUE!</v>
      </c>
      <c r="Q690" t="str">
        <f t="shared" si="41"/>
        <v>BIGDIFF</v>
      </c>
    </row>
    <row r="691" spans="1:17" x14ac:dyDescent="0.3">
      <c r="A691" t="s">
        <v>1257</v>
      </c>
      <c r="B691" s="1">
        <v>19253</v>
      </c>
      <c r="C691" t="b">
        <v>1</v>
      </c>
      <c r="D691">
        <v>850</v>
      </c>
      <c r="E691" t="s">
        <v>1258</v>
      </c>
      <c r="F691" s="1">
        <v>25109</v>
      </c>
      <c r="G691" t="b">
        <v>1</v>
      </c>
      <c r="H691">
        <v>-1</v>
      </c>
      <c r="I691" s="1">
        <v>33781</v>
      </c>
      <c r="J691" s="1">
        <v>35796</v>
      </c>
      <c r="K691">
        <v>0</v>
      </c>
      <c r="L691" t="b">
        <v>1</v>
      </c>
      <c r="N691" s="3">
        <f t="shared" ca="1" si="42"/>
        <v>23506</v>
      </c>
      <c r="O691">
        <f t="shared" si="40"/>
        <v>2015</v>
      </c>
      <c r="P691" s="3">
        <f t="shared" ca="1" si="43"/>
        <v>17650</v>
      </c>
      <c r="Q691" t="str">
        <f t="shared" si="41"/>
        <v>BIGDIFF</v>
      </c>
    </row>
    <row r="692" spans="1:17" x14ac:dyDescent="0.3">
      <c r="A692" t="s">
        <v>1259</v>
      </c>
      <c r="B692" s="1">
        <v>28852</v>
      </c>
      <c r="C692" t="b">
        <v>1</v>
      </c>
      <c r="D692">
        <v>2136</v>
      </c>
      <c r="E692" t="s">
        <v>1260</v>
      </c>
      <c r="F692" s="1">
        <v>31381</v>
      </c>
      <c r="G692" t="b">
        <v>1</v>
      </c>
      <c r="H692">
        <v>-1</v>
      </c>
      <c r="I692" s="1">
        <v>41531</v>
      </c>
      <c r="J692" t="s">
        <v>2</v>
      </c>
      <c r="K692">
        <v>1</v>
      </c>
      <c r="L692" t="b">
        <v>0</v>
      </c>
      <c r="N692" s="3">
        <f t="shared" ca="1" si="42"/>
        <v>13907</v>
      </c>
      <c r="O692" t="b">
        <f t="shared" si="40"/>
        <v>0</v>
      </c>
      <c r="P692" s="3">
        <f t="shared" ca="1" si="43"/>
        <v>11378</v>
      </c>
      <c r="Q692" t="str">
        <f t="shared" si="41"/>
        <v>BIGDIFF</v>
      </c>
    </row>
    <row r="693" spans="1:17" x14ac:dyDescent="0.3">
      <c r="A693" t="s">
        <v>35</v>
      </c>
      <c r="B693" s="1">
        <v>11746</v>
      </c>
      <c r="C693" t="b">
        <v>1</v>
      </c>
      <c r="D693">
        <v>580</v>
      </c>
      <c r="E693" t="s">
        <v>1261</v>
      </c>
      <c r="F693" s="1">
        <v>3461</v>
      </c>
      <c r="G693" t="b">
        <v>1</v>
      </c>
      <c r="H693">
        <v>-1</v>
      </c>
      <c r="I693" s="1">
        <v>20853</v>
      </c>
      <c r="J693" t="s">
        <v>2</v>
      </c>
      <c r="K693">
        <v>1</v>
      </c>
      <c r="L693" t="b">
        <v>0</v>
      </c>
      <c r="N693" s="3">
        <f t="shared" ca="1" si="42"/>
        <v>31013</v>
      </c>
      <c r="O693" t="b">
        <f t="shared" si="40"/>
        <v>0</v>
      </c>
      <c r="P693" s="3">
        <f t="shared" ca="1" si="43"/>
        <v>39298</v>
      </c>
      <c r="Q693" t="str">
        <f t="shared" si="41"/>
        <v>BIGDIFF</v>
      </c>
    </row>
    <row r="694" spans="1:17" x14ac:dyDescent="0.3">
      <c r="A694" t="s">
        <v>1262</v>
      </c>
      <c r="B694" s="1">
        <v>32382</v>
      </c>
      <c r="C694" t="b">
        <v>1</v>
      </c>
      <c r="D694">
        <v>789</v>
      </c>
      <c r="E694" t="s">
        <v>1263</v>
      </c>
      <c r="F694" s="1">
        <v>27823</v>
      </c>
      <c r="G694" t="b">
        <v>1</v>
      </c>
      <c r="H694">
        <v>-1</v>
      </c>
      <c r="I694" s="1">
        <v>40461</v>
      </c>
      <c r="J694" s="1">
        <v>40909</v>
      </c>
      <c r="K694">
        <v>0</v>
      </c>
      <c r="L694" t="b">
        <v>1</v>
      </c>
      <c r="N694" s="3">
        <f t="shared" ca="1" si="42"/>
        <v>10377</v>
      </c>
      <c r="O694">
        <f t="shared" si="40"/>
        <v>448</v>
      </c>
      <c r="P694" s="3">
        <f t="shared" ca="1" si="43"/>
        <v>14936</v>
      </c>
      <c r="Q694" t="str">
        <f t="shared" si="41"/>
        <v>BIGDIFF</v>
      </c>
    </row>
    <row r="695" spans="1:17" x14ac:dyDescent="0.3">
      <c r="A695" t="s">
        <v>1264</v>
      </c>
      <c r="B695" s="1">
        <v>26995</v>
      </c>
      <c r="C695" t="b">
        <v>1</v>
      </c>
      <c r="D695">
        <v>1978</v>
      </c>
      <c r="E695" t="s">
        <v>1265</v>
      </c>
      <c r="F695" s="1">
        <v>29488</v>
      </c>
      <c r="G695" t="b">
        <v>1</v>
      </c>
      <c r="H695">
        <v>-1</v>
      </c>
      <c r="I695" s="1">
        <v>42415</v>
      </c>
      <c r="J695" t="s">
        <v>2</v>
      </c>
      <c r="K695">
        <v>0</v>
      </c>
      <c r="L695" t="b">
        <v>0</v>
      </c>
      <c r="N695" s="3">
        <f t="shared" ca="1" si="42"/>
        <v>15764</v>
      </c>
      <c r="O695" t="b">
        <f t="shared" si="40"/>
        <v>0</v>
      </c>
      <c r="P695" s="3">
        <f t="shared" ca="1" si="43"/>
        <v>13271</v>
      </c>
      <c r="Q695" t="str">
        <f t="shared" si="41"/>
        <v>BIGDIFF</v>
      </c>
    </row>
    <row r="696" spans="1:17" x14ac:dyDescent="0.3">
      <c r="A696" t="s">
        <v>1266</v>
      </c>
      <c r="B696" s="1">
        <v>19434</v>
      </c>
      <c r="C696" t="b">
        <v>1</v>
      </c>
      <c r="D696">
        <v>72</v>
      </c>
      <c r="E696" t="s">
        <v>1267</v>
      </c>
      <c r="F696" s="1">
        <v>18630</v>
      </c>
      <c r="G696" t="b">
        <v>1</v>
      </c>
      <c r="H696">
        <v>-1</v>
      </c>
      <c r="I696" s="1">
        <v>29952</v>
      </c>
      <c r="J696" t="s">
        <v>2</v>
      </c>
      <c r="K696">
        <v>3</v>
      </c>
      <c r="L696" t="b">
        <v>0</v>
      </c>
      <c r="N696" s="3">
        <f t="shared" ca="1" si="42"/>
        <v>23325</v>
      </c>
      <c r="O696" t="b">
        <f t="shared" si="40"/>
        <v>0</v>
      </c>
      <c r="P696" s="3">
        <f t="shared" ca="1" si="43"/>
        <v>24129</v>
      </c>
      <c r="Q696" t="str">
        <f t="shared" si="41"/>
        <v>BIGDIFF</v>
      </c>
    </row>
    <row r="697" spans="1:17" x14ac:dyDescent="0.3">
      <c r="A697" t="s">
        <v>859</v>
      </c>
      <c r="B697" s="1">
        <v>24535</v>
      </c>
      <c r="C697" t="b">
        <v>1</v>
      </c>
      <c r="D697">
        <v>260</v>
      </c>
      <c r="E697" t="s">
        <v>1268</v>
      </c>
      <c r="F697" t="s">
        <v>2</v>
      </c>
      <c r="G697" t="b">
        <v>1</v>
      </c>
      <c r="H697">
        <v>-1</v>
      </c>
      <c r="I697" s="1">
        <v>35431</v>
      </c>
      <c r="J697" s="1">
        <v>39814</v>
      </c>
      <c r="K697">
        <v>2</v>
      </c>
      <c r="L697" t="b">
        <v>1</v>
      </c>
      <c r="N697" s="3">
        <f t="shared" ca="1" si="42"/>
        <v>18224</v>
      </c>
      <c r="O697">
        <f t="shared" si="40"/>
        <v>4383</v>
      </c>
      <c r="P697" s="3" t="e">
        <f t="shared" ca="1" si="43"/>
        <v>#VALUE!</v>
      </c>
      <c r="Q697" t="str">
        <f t="shared" si="41"/>
        <v>BIGDIFF</v>
      </c>
    </row>
    <row r="698" spans="1:17" x14ac:dyDescent="0.3">
      <c r="A698" t="s">
        <v>1269</v>
      </c>
      <c r="B698" s="1">
        <v>28550</v>
      </c>
      <c r="C698" t="b">
        <v>1</v>
      </c>
      <c r="D698">
        <v>696</v>
      </c>
      <c r="E698" t="s">
        <v>1270</v>
      </c>
      <c r="F698" s="1">
        <v>28932</v>
      </c>
      <c r="G698" t="b">
        <v>1</v>
      </c>
      <c r="H698">
        <v>1172</v>
      </c>
      <c r="I698" s="1">
        <v>40313</v>
      </c>
      <c r="J698" t="s">
        <v>2</v>
      </c>
      <c r="K698">
        <v>3</v>
      </c>
      <c r="L698" t="b">
        <v>0</v>
      </c>
      <c r="N698" s="3">
        <f t="shared" ca="1" si="42"/>
        <v>14209</v>
      </c>
      <c r="O698" t="b">
        <f t="shared" si="40"/>
        <v>0</v>
      </c>
      <c r="P698" s="3">
        <f t="shared" ca="1" si="43"/>
        <v>13827</v>
      </c>
      <c r="Q698">
        <f t="shared" si="41"/>
        <v>476</v>
      </c>
    </row>
    <row r="699" spans="1:17" x14ac:dyDescent="0.3">
      <c r="A699" t="s">
        <v>1271</v>
      </c>
      <c r="B699" s="1">
        <v>19702</v>
      </c>
      <c r="C699" t="b">
        <v>1</v>
      </c>
      <c r="D699">
        <v>1157</v>
      </c>
      <c r="E699" t="s">
        <v>1272</v>
      </c>
      <c r="F699" s="1">
        <v>20161</v>
      </c>
      <c r="G699" t="b">
        <v>1</v>
      </c>
      <c r="H699">
        <v>-1</v>
      </c>
      <c r="I699" s="1">
        <v>30165</v>
      </c>
      <c r="J699" s="1">
        <v>32143</v>
      </c>
      <c r="K699">
        <v>0</v>
      </c>
      <c r="L699" t="b">
        <v>1</v>
      </c>
      <c r="N699" s="3">
        <f t="shared" ca="1" si="42"/>
        <v>23057</v>
      </c>
      <c r="O699">
        <f t="shared" si="40"/>
        <v>1978</v>
      </c>
      <c r="P699" s="3">
        <f t="shared" ca="1" si="43"/>
        <v>22598</v>
      </c>
      <c r="Q699" t="str">
        <f t="shared" si="41"/>
        <v>BIGDIFF</v>
      </c>
    </row>
    <row r="700" spans="1:17" x14ac:dyDescent="0.3">
      <c r="A700" t="s">
        <v>1273</v>
      </c>
      <c r="B700" s="1">
        <v>27917</v>
      </c>
      <c r="C700" t="b">
        <v>1</v>
      </c>
      <c r="D700">
        <v>2346</v>
      </c>
      <c r="E700" t="s">
        <v>1274</v>
      </c>
      <c r="F700" t="s">
        <v>2</v>
      </c>
      <c r="G700" t="b">
        <v>1</v>
      </c>
      <c r="H700">
        <v>-1</v>
      </c>
      <c r="I700" t="s">
        <v>2</v>
      </c>
      <c r="J700" t="s">
        <v>2</v>
      </c>
      <c r="K700">
        <v>0</v>
      </c>
      <c r="L700" t="b">
        <v>0</v>
      </c>
      <c r="N700" s="3">
        <f t="shared" ca="1" si="42"/>
        <v>14842</v>
      </c>
      <c r="O700" t="b">
        <f t="shared" si="40"/>
        <v>0</v>
      </c>
      <c r="P700" s="3" t="e">
        <f t="shared" ca="1" si="43"/>
        <v>#VALUE!</v>
      </c>
      <c r="Q700" t="str">
        <f t="shared" si="41"/>
        <v>BIGDIFF</v>
      </c>
    </row>
    <row r="701" spans="1:17" x14ac:dyDescent="0.3">
      <c r="A701" t="s">
        <v>1275</v>
      </c>
      <c r="B701" s="1">
        <v>22886</v>
      </c>
      <c r="C701" t="b">
        <v>1</v>
      </c>
      <c r="D701">
        <v>832</v>
      </c>
      <c r="E701" t="s">
        <v>38</v>
      </c>
      <c r="F701" s="1">
        <v>24786</v>
      </c>
      <c r="G701" t="b">
        <v>1</v>
      </c>
      <c r="H701">
        <v>-1</v>
      </c>
      <c r="I701" s="1">
        <v>32874</v>
      </c>
      <c r="J701" s="1">
        <v>34700</v>
      </c>
      <c r="K701">
        <v>1</v>
      </c>
      <c r="L701" t="b">
        <v>1</v>
      </c>
      <c r="N701" s="3">
        <f t="shared" ca="1" si="42"/>
        <v>19873</v>
      </c>
      <c r="O701">
        <f t="shared" si="40"/>
        <v>1826</v>
      </c>
      <c r="P701" s="3">
        <f t="shared" ca="1" si="43"/>
        <v>17973</v>
      </c>
      <c r="Q701" t="str">
        <f t="shared" si="41"/>
        <v>BIGDIFF</v>
      </c>
    </row>
    <row r="702" spans="1:17" x14ac:dyDescent="0.3">
      <c r="A702" t="s">
        <v>1276</v>
      </c>
      <c r="B702" s="1">
        <v>8053</v>
      </c>
      <c r="C702" t="b">
        <v>1</v>
      </c>
      <c r="D702">
        <v>1539</v>
      </c>
      <c r="E702" t="s">
        <v>1277</v>
      </c>
      <c r="F702" s="1">
        <v>5330</v>
      </c>
      <c r="G702" t="b">
        <v>1</v>
      </c>
      <c r="H702">
        <v>-1</v>
      </c>
      <c r="I702" s="1">
        <v>17479</v>
      </c>
      <c r="J702" s="1">
        <v>18096</v>
      </c>
      <c r="K702">
        <v>0</v>
      </c>
      <c r="L702" t="b">
        <v>1</v>
      </c>
      <c r="N702" s="3">
        <f t="shared" ca="1" si="42"/>
        <v>34706</v>
      </c>
      <c r="O702">
        <f t="shared" si="40"/>
        <v>617</v>
      </c>
      <c r="P702" s="3">
        <f t="shared" ca="1" si="43"/>
        <v>37429</v>
      </c>
      <c r="Q702" t="str">
        <f t="shared" si="41"/>
        <v>BIGDIFF</v>
      </c>
    </row>
    <row r="703" spans="1:17" x14ac:dyDescent="0.3">
      <c r="A703" t="s">
        <v>1278</v>
      </c>
      <c r="B703" s="1">
        <v>22407</v>
      </c>
      <c r="C703" t="b">
        <v>1</v>
      </c>
      <c r="D703">
        <v>511</v>
      </c>
      <c r="E703" t="s">
        <v>1279</v>
      </c>
      <c r="F703" s="1">
        <v>21614</v>
      </c>
      <c r="G703" t="b">
        <v>1</v>
      </c>
      <c r="H703">
        <v>-1</v>
      </c>
      <c r="I703" s="1">
        <v>32857</v>
      </c>
      <c r="J703" s="1">
        <v>34229</v>
      </c>
      <c r="K703">
        <v>0</v>
      </c>
      <c r="L703" t="b">
        <v>1</v>
      </c>
      <c r="N703" s="3">
        <f t="shared" ca="1" si="42"/>
        <v>20352</v>
      </c>
      <c r="O703">
        <f t="shared" si="40"/>
        <v>1372</v>
      </c>
      <c r="P703" s="3">
        <f t="shared" ca="1" si="43"/>
        <v>21145</v>
      </c>
      <c r="Q703" t="str">
        <f t="shared" si="41"/>
        <v>BIGDIFF</v>
      </c>
    </row>
    <row r="704" spans="1:17" x14ac:dyDescent="0.3">
      <c r="A704" t="s">
        <v>162</v>
      </c>
      <c r="B704" s="1">
        <v>16967</v>
      </c>
      <c r="C704" t="b">
        <v>1</v>
      </c>
      <c r="D704">
        <v>1315</v>
      </c>
      <c r="E704" t="s">
        <v>1280</v>
      </c>
      <c r="F704" s="1">
        <v>23311</v>
      </c>
      <c r="G704" t="b">
        <v>1</v>
      </c>
      <c r="H704">
        <v>-1</v>
      </c>
      <c r="I704" s="1">
        <v>34322</v>
      </c>
      <c r="J704" s="1">
        <v>36319</v>
      </c>
      <c r="K704">
        <v>1</v>
      </c>
      <c r="L704" t="b">
        <v>1</v>
      </c>
      <c r="N704" s="3">
        <f t="shared" ca="1" si="42"/>
        <v>25792</v>
      </c>
      <c r="O704">
        <f t="shared" si="40"/>
        <v>1997</v>
      </c>
      <c r="P704" s="3">
        <f t="shared" ca="1" si="43"/>
        <v>19448</v>
      </c>
      <c r="Q704" t="str">
        <f t="shared" si="41"/>
        <v>BIGDIFF</v>
      </c>
    </row>
    <row r="705" spans="1:17" x14ac:dyDescent="0.3">
      <c r="A705" t="s">
        <v>1281</v>
      </c>
      <c r="B705" s="1">
        <v>25382</v>
      </c>
      <c r="C705" t="b">
        <v>1</v>
      </c>
      <c r="D705">
        <v>1687</v>
      </c>
      <c r="E705" t="s">
        <v>1282</v>
      </c>
      <c r="F705" t="s">
        <v>2</v>
      </c>
      <c r="G705" t="b">
        <v>0</v>
      </c>
      <c r="H705">
        <v>-1</v>
      </c>
      <c r="I705" s="1">
        <v>37622</v>
      </c>
      <c r="J705" t="s">
        <v>2</v>
      </c>
      <c r="K705">
        <v>1</v>
      </c>
      <c r="L705" t="b">
        <v>0</v>
      </c>
      <c r="N705" s="3">
        <f t="shared" ca="1" si="42"/>
        <v>17377</v>
      </c>
      <c r="O705" t="b">
        <f t="shared" si="40"/>
        <v>0</v>
      </c>
      <c r="P705" s="3" t="e">
        <f t="shared" ca="1" si="43"/>
        <v>#VALUE!</v>
      </c>
      <c r="Q705" t="str">
        <f t="shared" si="41"/>
        <v>BIGDIFF</v>
      </c>
    </row>
    <row r="706" spans="1:17" x14ac:dyDescent="0.3">
      <c r="A706" t="s">
        <v>1283</v>
      </c>
      <c r="B706" s="1">
        <v>26392</v>
      </c>
      <c r="C706" t="b">
        <v>1</v>
      </c>
      <c r="D706">
        <v>2333</v>
      </c>
      <c r="E706" t="s">
        <v>1284</v>
      </c>
      <c r="F706" t="s">
        <v>2</v>
      </c>
      <c r="G706" t="b">
        <v>1</v>
      </c>
      <c r="H706">
        <v>-1</v>
      </c>
      <c r="I706" s="1">
        <v>42196</v>
      </c>
      <c r="J706" t="s">
        <v>2</v>
      </c>
      <c r="K706">
        <v>0</v>
      </c>
      <c r="L706" t="b">
        <v>0</v>
      </c>
      <c r="N706" s="3">
        <f t="shared" ca="1" si="42"/>
        <v>16367</v>
      </c>
      <c r="O706" t="b">
        <f t="shared" si="40"/>
        <v>0</v>
      </c>
      <c r="P706" s="3" t="e">
        <f t="shared" ca="1" si="43"/>
        <v>#VALUE!</v>
      </c>
      <c r="Q706" t="str">
        <f t="shared" si="41"/>
        <v>BIGDIFF</v>
      </c>
    </row>
    <row r="707" spans="1:17" x14ac:dyDescent="0.3">
      <c r="A707" t="s">
        <v>1285</v>
      </c>
      <c r="B707" s="1">
        <v>23926</v>
      </c>
      <c r="C707" t="b">
        <v>1</v>
      </c>
      <c r="D707">
        <v>1140</v>
      </c>
      <c r="E707" t="s">
        <v>1286</v>
      </c>
      <c r="F707" t="s">
        <v>2</v>
      </c>
      <c r="G707" t="b">
        <v>0</v>
      </c>
      <c r="H707">
        <v>-1</v>
      </c>
      <c r="I707" s="1">
        <v>39439</v>
      </c>
      <c r="J707" s="1">
        <v>40339</v>
      </c>
      <c r="K707">
        <v>0</v>
      </c>
      <c r="L707" t="b">
        <v>1</v>
      </c>
      <c r="N707" s="3">
        <f t="shared" ca="1" si="42"/>
        <v>18833</v>
      </c>
      <c r="O707">
        <f t="shared" ref="O707:O770" si="44">IF(J707&lt;&gt;"None",$J707-$I707,FALSE)</f>
        <v>900</v>
      </c>
      <c r="P707" s="3" t="e">
        <f t="shared" ca="1" si="43"/>
        <v>#VALUE!</v>
      </c>
      <c r="Q707" t="str">
        <f t="shared" ref="Q707:Q770" si="45">IF($H707&lt;&gt;-1,ABS($D707-$H707),"BIGDIFF")</f>
        <v>BIGDIFF</v>
      </c>
    </row>
    <row r="708" spans="1:17" x14ac:dyDescent="0.3">
      <c r="A708" t="s">
        <v>548</v>
      </c>
      <c r="B708" s="1">
        <v>23312</v>
      </c>
      <c r="C708" t="b">
        <v>1</v>
      </c>
      <c r="D708">
        <v>1534</v>
      </c>
      <c r="E708" t="s">
        <v>1287</v>
      </c>
      <c r="F708" t="s">
        <v>2</v>
      </c>
      <c r="G708" t="b">
        <v>0</v>
      </c>
      <c r="H708">
        <v>-1</v>
      </c>
      <c r="I708" s="1">
        <v>36960</v>
      </c>
      <c r="J708" s="1">
        <v>41640</v>
      </c>
      <c r="K708">
        <v>3</v>
      </c>
      <c r="L708" t="b">
        <v>1</v>
      </c>
      <c r="N708" s="3">
        <f t="shared" ref="N708:N771" ca="1" si="46">TODAY()-$B708</f>
        <v>19447</v>
      </c>
      <c r="O708">
        <f t="shared" si="44"/>
        <v>4680</v>
      </c>
      <c r="P708" s="3" t="e">
        <f t="shared" ref="P708:P771" ca="1" si="47">TODAY()-$F708</f>
        <v>#VALUE!</v>
      </c>
      <c r="Q708" t="str">
        <f t="shared" si="45"/>
        <v>BIGDIFF</v>
      </c>
    </row>
    <row r="709" spans="1:17" x14ac:dyDescent="0.3">
      <c r="A709" t="s">
        <v>988</v>
      </c>
      <c r="B709" s="1">
        <v>19743</v>
      </c>
      <c r="C709" t="b">
        <v>1</v>
      </c>
      <c r="D709">
        <v>913</v>
      </c>
      <c r="E709" t="s">
        <v>1288</v>
      </c>
      <c r="F709" t="s">
        <v>2</v>
      </c>
      <c r="G709" t="b">
        <v>0</v>
      </c>
      <c r="H709">
        <v>-1</v>
      </c>
      <c r="I709" s="1">
        <v>28246</v>
      </c>
      <c r="J709" s="1">
        <v>29587</v>
      </c>
      <c r="K709">
        <v>0</v>
      </c>
      <c r="L709" t="b">
        <v>1</v>
      </c>
      <c r="N709" s="3">
        <f t="shared" ca="1" si="46"/>
        <v>23016</v>
      </c>
      <c r="O709">
        <f t="shared" si="44"/>
        <v>1341</v>
      </c>
      <c r="P709" s="3" t="e">
        <f t="shared" ca="1" si="47"/>
        <v>#VALUE!</v>
      </c>
      <c r="Q709" t="str">
        <f t="shared" si="45"/>
        <v>BIGDIFF</v>
      </c>
    </row>
    <row r="710" spans="1:17" x14ac:dyDescent="0.3">
      <c r="A710" t="s">
        <v>1289</v>
      </c>
      <c r="B710" s="1">
        <v>27845</v>
      </c>
      <c r="C710" t="b">
        <v>1</v>
      </c>
      <c r="D710">
        <v>711</v>
      </c>
      <c r="E710" t="s">
        <v>1290</v>
      </c>
      <c r="F710" s="1">
        <v>28022</v>
      </c>
      <c r="G710" t="b">
        <v>1</v>
      </c>
      <c r="H710">
        <v>-1</v>
      </c>
      <c r="I710" s="1">
        <v>40796</v>
      </c>
      <c r="J710" t="s">
        <v>2</v>
      </c>
      <c r="K710">
        <v>1</v>
      </c>
      <c r="L710" t="b">
        <v>0</v>
      </c>
      <c r="N710" s="3">
        <f t="shared" ca="1" si="46"/>
        <v>14914</v>
      </c>
      <c r="O710" t="b">
        <f t="shared" si="44"/>
        <v>0</v>
      </c>
      <c r="P710" s="3">
        <f t="shared" ca="1" si="47"/>
        <v>14737</v>
      </c>
      <c r="Q710" t="str">
        <f t="shared" si="45"/>
        <v>BIGDIFF</v>
      </c>
    </row>
    <row r="711" spans="1:17" x14ac:dyDescent="0.3">
      <c r="A711" t="s">
        <v>1291</v>
      </c>
      <c r="B711" s="1">
        <v>26420</v>
      </c>
      <c r="C711" t="b">
        <v>1</v>
      </c>
      <c r="D711">
        <v>894</v>
      </c>
      <c r="E711" t="s">
        <v>1292</v>
      </c>
      <c r="F711" t="s">
        <v>2</v>
      </c>
      <c r="G711" t="b">
        <v>1</v>
      </c>
      <c r="H711">
        <v>-1</v>
      </c>
      <c r="I711" s="1">
        <v>41034</v>
      </c>
      <c r="J711" t="s">
        <v>2</v>
      </c>
      <c r="K711">
        <v>0</v>
      </c>
      <c r="L711" t="b">
        <v>0</v>
      </c>
      <c r="N711" s="3">
        <f t="shared" ca="1" si="46"/>
        <v>16339</v>
      </c>
      <c r="O711" t="b">
        <f t="shared" si="44"/>
        <v>0</v>
      </c>
      <c r="P711" s="3" t="e">
        <f t="shared" ca="1" si="47"/>
        <v>#VALUE!</v>
      </c>
      <c r="Q711" t="str">
        <f t="shared" si="45"/>
        <v>BIGDIFF</v>
      </c>
    </row>
    <row r="712" spans="1:17" x14ac:dyDescent="0.3">
      <c r="A712" t="s">
        <v>1293</v>
      </c>
      <c r="B712" s="1">
        <v>25715</v>
      </c>
      <c r="C712" t="b">
        <v>1</v>
      </c>
      <c r="D712">
        <v>94</v>
      </c>
      <c r="E712" t="s">
        <v>1294</v>
      </c>
      <c r="F712" t="s">
        <v>2</v>
      </c>
      <c r="G712" t="b">
        <v>1</v>
      </c>
      <c r="H712">
        <v>-1</v>
      </c>
      <c r="I712" s="1">
        <v>40040</v>
      </c>
      <c r="J712" t="s">
        <v>2</v>
      </c>
      <c r="K712">
        <v>2</v>
      </c>
      <c r="L712" t="b">
        <v>0</v>
      </c>
      <c r="N712" s="3">
        <f t="shared" ca="1" si="46"/>
        <v>17044</v>
      </c>
      <c r="O712" t="b">
        <f t="shared" si="44"/>
        <v>0</v>
      </c>
      <c r="P712" s="3" t="e">
        <f t="shared" ca="1" si="47"/>
        <v>#VALUE!</v>
      </c>
      <c r="Q712" t="str">
        <f t="shared" si="45"/>
        <v>BIGDIFF</v>
      </c>
    </row>
    <row r="713" spans="1:17" x14ac:dyDescent="0.3">
      <c r="A713" t="s">
        <v>1295</v>
      </c>
      <c r="B713" s="1">
        <v>25745</v>
      </c>
      <c r="C713" t="b">
        <v>1</v>
      </c>
      <c r="D713">
        <v>2014</v>
      </c>
      <c r="E713" t="s">
        <v>1296</v>
      </c>
      <c r="F713" s="1">
        <v>26667</v>
      </c>
      <c r="G713" t="b">
        <v>1</v>
      </c>
      <c r="H713">
        <v>-1</v>
      </c>
      <c r="I713" s="1">
        <v>35539</v>
      </c>
      <c r="J713" t="s">
        <v>2</v>
      </c>
      <c r="K713">
        <v>5</v>
      </c>
      <c r="L713" t="b">
        <v>0</v>
      </c>
      <c r="N713" s="3">
        <f t="shared" ca="1" si="46"/>
        <v>17014</v>
      </c>
      <c r="O713" t="b">
        <f t="shared" si="44"/>
        <v>0</v>
      </c>
      <c r="P713" s="3">
        <f t="shared" ca="1" si="47"/>
        <v>16092</v>
      </c>
      <c r="Q713" t="str">
        <f t="shared" si="45"/>
        <v>BIGDIFF</v>
      </c>
    </row>
    <row r="714" spans="1:17" x14ac:dyDescent="0.3">
      <c r="A714" t="s">
        <v>1297</v>
      </c>
      <c r="B714" s="1">
        <v>25208</v>
      </c>
      <c r="C714" t="b">
        <v>1</v>
      </c>
      <c r="D714">
        <v>1669</v>
      </c>
      <c r="E714" t="s">
        <v>1298</v>
      </c>
      <c r="F714" s="1">
        <v>26570</v>
      </c>
      <c r="G714" t="b">
        <v>1</v>
      </c>
      <c r="H714">
        <v>-1</v>
      </c>
      <c r="I714" s="1">
        <v>38689</v>
      </c>
      <c r="J714" s="1">
        <v>39445</v>
      </c>
      <c r="K714">
        <v>0</v>
      </c>
      <c r="L714" t="b">
        <v>1</v>
      </c>
      <c r="N714" s="3">
        <f t="shared" ca="1" si="46"/>
        <v>17551</v>
      </c>
      <c r="O714">
        <f t="shared" si="44"/>
        <v>756</v>
      </c>
      <c r="P714" s="3">
        <f t="shared" ca="1" si="47"/>
        <v>16189</v>
      </c>
      <c r="Q714" t="str">
        <f t="shared" si="45"/>
        <v>BIGDIFF</v>
      </c>
    </row>
    <row r="715" spans="1:17" x14ac:dyDescent="0.3">
      <c r="A715" t="s">
        <v>1299</v>
      </c>
      <c r="B715" s="1">
        <v>4236</v>
      </c>
      <c r="C715" t="b">
        <v>1</v>
      </c>
      <c r="D715">
        <v>2189</v>
      </c>
      <c r="E715" t="s">
        <v>1300</v>
      </c>
      <c r="F715" s="1">
        <v>9120</v>
      </c>
      <c r="G715" t="b">
        <v>1</v>
      </c>
      <c r="H715">
        <v>-1</v>
      </c>
      <c r="I715" s="1">
        <v>22604</v>
      </c>
      <c r="J715" t="s">
        <v>2</v>
      </c>
      <c r="K715">
        <v>0</v>
      </c>
      <c r="L715" t="b">
        <v>0</v>
      </c>
      <c r="N715" s="3">
        <f t="shared" ca="1" si="46"/>
        <v>38523</v>
      </c>
      <c r="O715" t="b">
        <f t="shared" si="44"/>
        <v>0</v>
      </c>
      <c r="P715" s="3">
        <f t="shared" ca="1" si="47"/>
        <v>33639</v>
      </c>
      <c r="Q715" t="str">
        <f t="shared" si="45"/>
        <v>BIGDIFF</v>
      </c>
    </row>
    <row r="716" spans="1:17" x14ac:dyDescent="0.3">
      <c r="A716" t="s">
        <v>306</v>
      </c>
      <c r="B716" s="1">
        <v>12127</v>
      </c>
      <c r="C716" t="b">
        <v>1</v>
      </c>
      <c r="D716">
        <v>1387</v>
      </c>
      <c r="E716" t="s">
        <v>1301</v>
      </c>
      <c r="F716" s="1">
        <v>11722</v>
      </c>
      <c r="G716" t="b">
        <v>1</v>
      </c>
      <c r="H716">
        <v>-1</v>
      </c>
      <c r="I716" s="1">
        <v>19817</v>
      </c>
      <c r="J716" s="1">
        <v>21186</v>
      </c>
      <c r="K716">
        <v>1</v>
      </c>
      <c r="L716" t="b">
        <v>1</v>
      </c>
      <c r="N716" s="3">
        <f t="shared" ca="1" si="46"/>
        <v>30632</v>
      </c>
      <c r="O716">
        <f t="shared" si="44"/>
        <v>1369</v>
      </c>
      <c r="P716" s="3">
        <f t="shared" ca="1" si="47"/>
        <v>31037</v>
      </c>
      <c r="Q716" t="str">
        <f t="shared" si="45"/>
        <v>BIGDIFF</v>
      </c>
    </row>
    <row r="717" spans="1:17" x14ac:dyDescent="0.3">
      <c r="A717" t="s">
        <v>1302</v>
      </c>
      <c r="B717" s="1">
        <v>27719</v>
      </c>
      <c r="C717" t="b">
        <v>1</v>
      </c>
      <c r="D717">
        <v>425</v>
      </c>
      <c r="E717" t="s">
        <v>1303</v>
      </c>
      <c r="F717" s="1">
        <v>28261</v>
      </c>
      <c r="G717" t="b">
        <v>1</v>
      </c>
      <c r="H717">
        <v>947</v>
      </c>
      <c r="I717" s="1">
        <v>39186</v>
      </c>
      <c r="J717" s="1">
        <v>41781</v>
      </c>
      <c r="K717">
        <v>0</v>
      </c>
      <c r="L717" t="b">
        <v>1</v>
      </c>
      <c r="N717" s="3">
        <f t="shared" ca="1" si="46"/>
        <v>15040</v>
      </c>
      <c r="O717">
        <f t="shared" si="44"/>
        <v>2595</v>
      </c>
      <c r="P717" s="3">
        <f t="shared" ca="1" si="47"/>
        <v>14498</v>
      </c>
      <c r="Q717">
        <f t="shared" si="45"/>
        <v>522</v>
      </c>
    </row>
    <row r="718" spans="1:17" x14ac:dyDescent="0.3">
      <c r="A718" t="s">
        <v>1304</v>
      </c>
      <c r="B718" s="1">
        <v>21494</v>
      </c>
      <c r="C718" t="b">
        <v>1</v>
      </c>
      <c r="D718">
        <v>1552</v>
      </c>
      <c r="E718" t="s">
        <v>1305</v>
      </c>
      <c r="F718" t="s">
        <v>2</v>
      </c>
      <c r="G718" t="b">
        <v>1</v>
      </c>
      <c r="H718">
        <v>-1</v>
      </c>
      <c r="I718" s="1">
        <v>33201</v>
      </c>
      <c r="J718" t="s">
        <v>2</v>
      </c>
      <c r="K718">
        <v>2</v>
      </c>
      <c r="L718" t="b">
        <v>0</v>
      </c>
      <c r="N718" s="3">
        <f t="shared" ca="1" si="46"/>
        <v>21265</v>
      </c>
      <c r="O718" t="b">
        <f t="shared" si="44"/>
        <v>0</v>
      </c>
      <c r="P718" s="3" t="e">
        <f t="shared" ca="1" si="47"/>
        <v>#VALUE!</v>
      </c>
      <c r="Q718" t="str">
        <f t="shared" si="45"/>
        <v>BIGDIFF</v>
      </c>
    </row>
    <row r="719" spans="1:17" x14ac:dyDescent="0.3">
      <c r="A719" t="s">
        <v>1306</v>
      </c>
      <c r="B719" s="1">
        <v>25706</v>
      </c>
      <c r="C719" t="b">
        <v>1</v>
      </c>
      <c r="D719">
        <v>1124</v>
      </c>
      <c r="E719" t="s">
        <v>1307</v>
      </c>
      <c r="F719" s="1">
        <v>22288</v>
      </c>
      <c r="G719" t="b">
        <v>1</v>
      </c>
      <c r="H719">
        <v>-1</v>
      </c>
      <c r="I719" s="1">
        <v>37045</v>
      </c>
      <c r="J719" t="s">
        <v>2</v>
      </c>
      <c r="K719">
        <v>2</v>
      </c>
      <c r="L719" t="b">
        <v>0</v>
      </c>
      <c r="N719" s="3">
        <f t="shared" ca="1" si="46"/>
        <v>17053</v>
      </c>
      <c r="O719" t="b">
        <f t="shared" si="44"/>
        <v>0</v>
      </c>
      <c r="P719" s="3">
        <f t="shared" ca="1" si="47"/>
        <v>20471</v>
      </c>
      <c r="Q719" t="str">
        <f t="shared" si="45"/>
        <v>BIGDIFF</v>
      </c>
    </row>
    <row r="720" spans="1:17" x14ac:dyDescent="0.3">
      <c r="A720" t="s">
        <v>1308</v>
      </c>
      <c r="B720" s="1">
        <v>17744</v>
      </c>
      <c r="C720" t="b">
        <v>1</v>
      </c>
      <c r="D720">
        <v>2366</v>
      </c>
      <c r="E720" t="s">
        <v>1309</v>
      </c>
      <c r="F720" t="s">
        <v>2</v>
      </c>
      <c r="G720" t="b">
        <v>0</v>
      </c>
      <c r="H720">
        <v>-1</v>
      </c>
      <c r="I720" s="1">
        <v>35065</v>
      </c>
      <c r="J720" s="1">
        <v>36892</v>
      </c>
      <c r="K720">
        <v>2</v>
      </c>
      <c r="L720" t="b">
        <v>1</v>
      </c>
      <c r="N720" s="3">
        <f t="shared" ca="1" si="46"/>
        <v>25015</v>
      </c>
      <c r="O720">
        <f t="shared" si="44"/>
        <v>1827</v>
      </c>
      <c r="P720" s="3" t="e">
        <f t="shared" ca="1" si="47"/>
        <v>#VALUE!</v>
      </c>
      <c r="Q720" t="str">
        <f t="shared" si="45"/>
        <v>BIGDIFF</v>
      </c>
    </row>
    <row r="721" spans="1:17" x14ac:dyDescent="0.3">
      <c r="A721" t="s">
        <v>1310</v>
      </c>
      <c r="B721" s="1">
        <v>27089</v>
      </c>
      <c r="C721" t="b">
        <v>1</v>
      </c>
      <c r="D721">
        <v>1767</v>
      </c>
      <c r="E721" t="s">
        <v>1311</v>
      </c>
      <c r="F721" s="1">
        <v>26379</v>
      </c>
      <c r="G721" t="b">
        <v>1</v>
      </c>
      <c r="H721">
        <v>-1</v>
      </c>
      <c r="I721" s="1">
        <v>35303</v>
      </c>
      <c r="J721" s="1">
        <v>40690</v>
      </c>
      <c r="K721">
        <v>2</v>
      </c>
      <c r="L721" t="b">
        <v>1</v>
      </c>
      <c r="N721" s="3">
        <f t="shared" ca="1" si="46"/>
        <v>15670</v>
      </c>
      <c r="O721">
        <f t="shared" si="44"/>
        <v>5387</v>
      </c>
      <c r="P721" s="3">
        <f t="shared" ca="1" si="47"/>
        <v>16380</v>
      </c>
      <c r="Q721" t="str">
        <f t="shared" si="45"/>
        <v>BIGDIFF</v>
      </c>
    </row>
    <row r="722" spans="1:17" x14ac:dyDescent="0.3">
      <c r="A722" t="s">
        <v>1312</v>
      </c>
      <c r="B722" s="1">
        <v>25107</v>
      </c>
      <c r="C722" t="b">
        <v>1</v>
      </c>
      <c r="D722">
        <v>2376</v>
      </c>
      <c r="E722" t="s">
        <v>1313</v>
      </c>
      <c r="F722" s="1">
        <v>28428</v>
      </c>
      <c r="G722" t="b">
        <v>1</v>
      </c>
      <c r="H722">
        <v>-1</v>
      </c>
      <c r="I722" s="1">
        <v>39269</v>
      </c>
      <c r="J722" t="s">
        <v>2</v>
      </c>
      <c r="K722">
        <v>2</v>
      </c>
      <c r="L722" t="b">
        <v>0</v>
      </c>
      <c r="N722" s="3">
        <f t="shared" ca="1" si="46"/>
        <v>17652</v>
      </c>
      <c r="O722" t="b">
        <f t="shared" si="44"/>
        <v>0</v>
      </c>
      <c r="P722" s="3">
        <f t="shared" ca="1" si="47"/>
        <v>14331</v>
      </c>
      <c r="Q722" t="str">
        <f t="shared" si="45"/>
        <v>BIGDIFF</v>
      </c>
    </row>
    <row r="723" spans="1:17" x14ac:dyDescent="0.3">
      <c r="A723" t="s">
        <v>1314</v>
      </c>
      <c r="B723" s="1">
        <v>24357</v>
      </c>
      <c r="C723" t="b">
        <v>1</v>
      </c>
      <c r="D723">
        <v>47</v>
      </c>
      <c r="E723" t="s">
        <v>1315</v>
      </c>
      <c r="F723" t="s">
        <v>2</v>
      </c>
      <c r="G723" t="b">
        <v>0</v>
      </c>
      <c r="H723">
        <v>-1</v>
      </c>
      <c r="I723" t="s">
        <v>2</v>
      </c>
      <c r="J723" t="s">
        <v>2</v>
      </c>
      <c r="K723">
        <v>2</v>
      </c>
      <c r="L723" t="b">
        <v>0</v>
      </c>
      <c r="N723" s="3">
        <f t="shared" ca="1" si="46"/>
        <v>18402</v>
      </c>
      <c r="O723" t="b">
        <f t="shared" si="44"/>
        <v>0</v>
      </c>
      <c r="P723" s="3" t="e">
        <f t="shared" ca="1" si="47"/>
        <v>#VALUE!</v>
      </c>
      <c r="Q723" t="str">
        <f t="shared" si="45"/>
        <v>BIGDIFF</v>
      </c>
    </row>
    <row r="724" spans="1:17" x14ac:dyDescent="0.3">
      <c r="A724" t="s">
        <v>441</v>
      </c>
      <c r="B724" s="1">
        <v>24880</v>
      </c>
      <c r="C724" t="b">
        <v>1</v>
      </c>
      <c r="D724">
        <v>741</v>
      </c>
      <c r="E724" t="s">
        <v>1316</v>
      </c>
      <c r="F724" t="s">
        <v>2</v>
      </c>
      <c r="G724" t="b">
        <v>1</v>
      </c>
      <c r="H724">
        <v>-1</v>
      </c>
      <c r="I724" s="1">
        <v>32143</v>
      </c>
      <c r="J724" s="1">
        <v>33604</v>
      </c>
      <c r="K724">
        <v>2</v>
      </c>
      <c r="L724" t="b">
        <v>1</v>
      </c>
      <c r="N724" s="3">
        <f t="shared" ca="1" si="46"/>
        <v>17879</v>
      </c>
      <c r="O724">
        <f t="shared" si="44"/>
        <v>1461</v>
      </c>
      <c r="P724" s="3" t="e">
        <f t="shared" ca="1" si="47"/>
        <v>#VALUE!</v>
      </c>
      <c r="Q724" t="str">
        <f t="shared" si="45"/>
        <v>BIGDIFF</v>
      </c>
    </row>
    <row r="725" spans="1:17" x14ac:dyDescent="0.3">
      <c r="A725" t="s">
        <v>196</v>
      </c>
      <c r="B725" s="1">
        <v>15015</v>
      </c>
      <c r="C725" t="b">
        <v>1</v>
      </c>
      <c r="D725">
        <v>1871</v>
      </c>
      <c r="E725" t="s">
        <v>1317</v>
      </c>
      <c r="F725" t="s">
        <v>2</v>
      </c>
      <c r="G725" t="b">
        <v>0</v>
      </c>
      <c r="H725">
        <v>-1</v>
      </c>
      <c r="I725" s="1">
        <v>28620</v>
      </c>
      <c r="J725" s="1">
        <v>30728</v>
      </c>
      <c r="K725">
        <v>0</v>
      </c>
      <c r="L725" t="b">
        <v>1</v>
      </c>
      <c r="N725" s="3">
        <f t="shared" ca="1" si="46"/>
        <v>27744</v>
      </c>
      <c r="O725">
        <f t="shared" si="44"/>
        <v>2108</v>
      </c>
      <c r="P725" s="3" t="e">
        <f t="shared" ca="1" si="47"/>
        <v>#VALUE!</v>
      </c>
      <c r="Q725" t="str">
        <f t="shared" si="45"/>
        <v>BIGDIFF</v>
      </c>
    </row>
    <row r="726" spans="1:17" x14ac:dyDescent="0.3">
      <c r="A726" t="s">
        <v>1318</v>
      </c>
      <c r="B726" s="1">
        <v>30798</v>
      </c>
      <c r="C726" t="b">
        <v>1</v>
      </c>
      <c r="D726">
        <v>2474</v>
      </c>
      <c r="E726" t="s">
        <v>1319</v>
      </c>
      <c r="F726" t="s">
        <v>2</v>
      </c>
      <c r="G726" t="b">
        <v>0</v>
      </c>
      <c r="H726">
        <v>-1</v>
      </c>
      <c r="I726" s="1">
        <v>40505</v>
      </c>
      <c r="J726" t="s">
        <v>2</v>
      </c>
      <c r="K726">
        <v>0</v>
      </c>
      <c r="L726" t="b">
        <v>0</v>
      </c>
      <c r="N726" s="3">
        <f t="shared" ca="1" si="46"/>
        <v>11961</v>
      </c>
      <c r="O726" t="b">
        <f t="shared" si="44"/>
        <v>0</v>
      </c>
      <c r="P726" s="3" t="e">
        <f t="shared" ca="1" si="47"/>
        <v>#VALUE!</v>
      </c>
      <c r="Q726" t="str">
        <f t="shared" si="45"/>
        <v>BIGDIFF</v>
      </c>
    </row>
    <row r="727" spans="1:17" x14ac:dyDescent="0.3">
      <c r="A727" t="s">
        <v>1130</v>
      </c>
      <c r="B727" s="1">
        <v>23219</v>
      </c>
      <c r="C727" t="b">
        <v>1</v>
      </c>
      <c r="D727">
        <v>360</v>
      </c>
      <c r="E727" t="s">
        <v>1320</v>
      </c>
      <c r="F727" t="s">
        <v>2</v>
      </c>
      <c r="G727" t="b">
        <v>0</v>
      </c>
      <c r="H727">
        <v>-1</v>
      </c>
      <c r="I727" s="1">
        <v>33970</v>
      </c>
      <c r="J727" s="1">
        <v>34700</v>
      </c>
      <c r="K727">
        <v>1</v>
      </c>
      <c r="L727" t="b">
        <v>1</v>
      </c>
      <c r="N727" s="3">
        <f t="shared" ca="1" si="46"/>
        <v>19540</v>
      </c>
      <c r="O727">
        <f t="shared" si="44"/>
        <v>730</v>
      </c>
      <c r="P727" s="3" t="e">
        <f t="shared" ca="1" si="47"/>
        <v>#VALUE!</v>
      </c>
      <c r="Q727" t="str">
        <f t="shared" si="45"/>
        <v>BIGDIFF</v>
      </c>
    </row>
    <row r="728" spans="1:17" x14ac:dyDescent="0.3">
      <c r="A728" t="s">
        <v>1321</v>
      </c>
      <c r="B728" s="1">
        <v>24903</v>
      </c>
      <c r="C728" t="b">
        <v>1</v>
      </c>
      <c r="D728">
        <v>2468</v>
      </c>
      <c r="E728" t="s">
        <v>1322</v>
      </c>
      <c r="F728" t="s">
        <v>2</v>
      </c>
      <c r="G728" t="b">
        <v>0</v>
      </c>
      <c r="H728">
        <v>-1</v>
      </c>
      <c r="I728" s="1">
        <v>36743</v>
      </c>
      <c r="J728" t="s">
        <v>2</v>
      </c>
      <c r="K728">
        <v>2</v>
      </c>
      <c r="L728" t="b">
        <v>0</v>
      </c>
      <c r="N728" s="3">
        <f t="shared" ca="1" si="46"/>
        <v>17856</v>
      </c>
      <c r="O728" t="b">
        <f t="shared" si="44"/>
        <v>0</v>
      </c>
      <c r="P728" s="3" t="e">
        <f t="shared" ca="1" si="47"/>
        <v>#VALUE!</v>
      </c>
      <c r="Q728" t="str">
        <f t="shared" si="45"/>
        <v>BIGDIFF</v>
      </c>
    </row>
    <row r="729" spans="1:17" x14ac:dyDescent="0.3">
      <c r="A729" t="s">
        <v>1323</v>
      </c>
      <c r="B729" s="1">
        <v>28174</v>
      </c>
      <c r="C729" t="b">
        <v>1</v>
      </c>
      <c r="D729">
        <v>907</v>
      </c>
      <c r="E729" t="s">
        <v>1324</v>
      </c>
      <c r="F729" t="s">
        <v>2</v>
      </c>
      <c r="G729" t="b">
        <v>1</v>
      </c>
      <c r="H729">
        <v>-1</v>
      </c>
      <c r="I729" s="1">
        <v>39814</v>
      </c>
      <c r="J729" t="s">
        <v>2</v>
      </c>
      <c r="K729">
        <v>2</v>
      </c>
      <c r="L729" t="b">
        <v>0</v>
      </c>
      <c r="N729" s="3">
        <f t="shared" ca="1" si="46"/>
        <v>14585</v>
      </c>
      <c r="O729" t="b">
        <f t="shared" si="44"/>
        <v>0</v>
      </c>
      <c r="P729" s="3" t="e">
        <f t="shared" ca="1" si="47"/>
        <v>#VALUE!</v>
      </c>
      <c r="Q729" t="str">
        <f t="shared" si="45"/>
        <v>BIGDIFF</v>
      </c>
    </row>
    <row r="730" spans="1:17" x14ac:dyDescent="0.3">
      <c r="A730" t="s">
        <v>1325</v>
      </c>
      <c r="B730" s="1">
        <v>21927</v>
      </c>
      <c r="C730" t="b">
        <v>1</v>
      </c>
      <c r="D730">
        <v>2322</v>
      </c>
      <c r="E730" t="s">
        <v>1326</v>
      </c>
      <c r="F730" t="s">
        <v>2</v>
      </c>
      <c r="G730" t="b">
        <v>0</v>
      </c>
      <c r="H730">
        <v>-1</v>
      </c>
      <c r="I730" s="1">
        <v>33859</v>
      </c>
      <c r="J730" t="s">
        <v>2</v>
      </c>
      <c r="K730">
        <v>3</v>
      </c>
      <c r="L730" t="b">
        <v>0</v>
      </c>
      <c r="N730" s="3">
        <f t="shared" ca="1" si="46"/>
        <v>20832</v>
      </c>
      <c r="O730" t="b">
        <f t="shared" si="44"/>
        <v>0</v>
      </c>
      <c r="P730" s="3" t="e">
        <f t="shared" ca="1" si="47"/>
        <v>#VALUE!</v>
      </c>
      <c r="Q730" t="str">
        <f t="shared" si="45"/>
        <v>BIGDIFF</v>
      </c>
    </row>
    <row r="731" spans="1:17" x14ac:dyDescent="0.3">
      <c r="A731" t="s">
        <v>1327</v>
      </c>
      <c r="B731" s="1">
        <v>25895</v>
      </c>
      <c r="C731" t="b">
        <v>1</v>
      </c>
      <c r="D731">
        <v>1938</v>
      </c>
      <c r="E731" t="s">
        <v>1328</v>
      </c>
      <c r="F731" t="s">
        <v>2</v>
      </c>
      <c r="G731" t="b">
        <v>1</v>
      </c>
      <c r="H731">
        <v>-1</v>
      </c>
      <c r="I731" s="1">
        <v>36882</v>
      </c>
      <c r="J731" t="s">
        <v>2</v>
      </c>
      <c r="K731">
        <v>3</v>
      </c>
      <c r="L731" t="b">
        <v>0</v>
      </c>
      <c r="N731" s="3">
        <f t="shared" ca="1" si="46"/>
        <v>16864</v>
      </c>
      <c r="O731" t="b">
        <f t="shared" si="44"/>
        <v>0</v>
      </c>
      <c r="P731" s="3" t="e">
        <f t="shared" ca="1" si="47"/>
        <v>#VALUE!</v>
      </c>
      <c r="Q731" t="str">
        <f t="shared" si="45"/>
        <v>BIGDIFF</v>
      </c>
    </row>
    <row r="732" spans="1:17" x14ac:dyDescent="0.3">
      <c r="A732" t="s">
        <v>1329</v>
      </c>
      <c r="B732" s="1">
        <v>32430</v>
      </c>
      <c r="C732" t="b">
        <v>1</v>
      </c>
      <c r="D732">
        <v>1238</v>
      </c>
      <c r="E732" t="s">
        <v>1330</v>
      </c>
      <c r="F732" t="s">
        <v>2</v>
      </c>
      <c r="G732" t="b">
        <v>0</v>
      </c>
      <c r="H732">
        <v>-1</v>
      </c>
      <c r="I732" s="1">
        <v>41426</v>
      </c>
      <c r="J732" t="s">
        <v>2</v>
      </c>
      <c r="K732">
        <v>1</v>
      </c>
      <c r="L732" t="b">
        <v>0</v>
      </c>
      <c r="N732" s="3">
        <f t="shared" ca="1" si="46"/>
        <v>10329</v>
      </c>
      <c r="O732" t="b">
        <f t="shared" si="44"/>
        <v>0</v>
      </c>
      <c r="P732" s="3" t="e">
        <f t="shared" ca="1" si="47"/>
        <v>#VALUE!</v>
      </c>
      <c r="Q732" t="str">
        <f t="shared" si="45"/>
        <v>BIGDIFF</v>
      </c>
    </row>
    <row r="733" spans="1:17" x14ac:dyDescent="0.3">
      <c r="A733" t="s">
        <v>1331</v>
      </c>
      <c r="B733" s="1">
        <v>26088</v>
      </c>
      <c r="C733" t="b">
        <v>1</v>
      </c>
      <c r="D733">
        <v>2395</v>
      </c>
      <c r="E733" t="s">
        <v>1332</v>
      </c>
      <c r="F733" t="s">
        <v>2</v>
      </c>
      <c r="G733" t="b">
        <v>1</v>
      </c>
      <c r="H733">
        <v>-1</v>
      </c>
      <c r="I733" s="1">
        <v>41797</v>
      </c>
      <c r="J733" t="s">
        <v>2</v>
      </c>
      <c r="K733">
        <v>1</v>
      </c>
      <c r="L733" t="b">
        <v>0</v>
      </c>
      <c r="N733" s="3">
        <f t="shared" ca="1" si="46"/>
        <v>16671</v>
      </c>
      <c r="O733" t="b">
        <f t="shared" si="44"/>
        <v>0</v>
      </c>
      <c r="P733" s="3" t="e">
        <f t="shared" ca="1" si="47"/>
        <v>#VALUE!</v>
      </c>
      <c r="Q733" t="str">
        <f t="shared" si="45"/>
        <v>BIGDIFF</v>
      </c>
    </row>
    <row r="734" spans="1:17" x14ac:dyDescent="0.3">
      <c r="A734" t="s">
        <v>1333</v>
      </c>
      <c r="B734" s="1">
        <v>23503</v>
      </c>
      <c r="C734" t="b">
        <v>1</v>
      </c>
      <c r="D734">
        <v>1741</v>
      </c>
      <c r="E734" t="s">
        <v>1334</v>
      </c>
      <c r="F734" s="1">
        <v>24680</v>
      </c>
      <c r="G734" t="b">
        <v>1</v>
      </c>
      <c r="H734">
        <v>-1</v>
      </c>
      <c r="I734" s="1">
        <v>32791</v>
      </c>
      <c r="J734" t="s">
        <v>2</v>
      </c>
      <c r="K734">
        <v>2</v>
      </c>
      <c r="L734" t="b">
        <v>0</v>
      </c>
      <c r="N734" s="3">
        <f t="shared" ca="1" si="46"/>
        <v>19256</v>
      </c>
      <c r="O734" t="b">
        <f t="shared" si="44"/>
        <v>0</v>
      </c>
      <c r="P734" s="3">
        <f t="shared" ca="1" si="47"/>
        <v>18079</v>
      </c>
      <c r="Q734" t="str">
        <f t="shared" si="45"/>
        <v>BIGDIFF</v>
      </c>
    </row>
    <row r="735" spans="1:17" x14ac:dyDescent="0.3">
      <c r="A735" t="s">
        <v>1335</v>
      </c>
      <c r="B735" s="1">
        <v>30156</v>
      </c>
      <c r="C735" t="b">
        <v>1</v>
      </c>
      <c r="D735">
        <v>722</v>
      </c>
      <c r="E735" t="s">
        <v>1336</v>
      </c>
      <c r="F735" s="1">
        <v>25487</v>
      </c>
      <c r="G735" t="b">
        <v>1</v>
      </c>
      <c r="H735">
        <v>-1</v>
      </c>
      <c r="I735" s="1">
        <v>40411</v>
      </c>
      <c r="J735" t="s">
        <v>2</v>
      </c>
      <c r="K735">
        <v>2</v>
      </c>
      <c r="L735" t="b">
        <v>0</v>
      </c>
      <c r="N735" s="3">
        <f t="shared" ca="1" si="46"/>
        <v>12603</v>
      </c>
      <c r="O735" t="b">
        <f t="shared" si="44"/>
        <v>0</v>
      </c>
      <c r="P735" s="3">
        <f t="shared" ca="1" si="47"/>
        <v>17272</v>
      </c>
      <c r="Q735" t="str">
        <f t="shared" si="45"/>
        <v>BIGDIFF</v>
      </c>
    </row>
    <row r="736" spans="1:17" x14ac:dyDescent="0.3">
      <c r="A736" t="s">
        <v>1337</v>
      </c>
      <c r="B736" s="1">
        <v>23645</v>
      </c>
      <c r="C736" t="b">
        <v>1</v>
      </c>
      <c r="D736">
        <v>2276</v>
      </c>
      <c r="E736" t="s">
        <v>1338</v>
      </c>
      <c r="F736" t="s">
        <v>2</v>
      </c>
      <c r="G736" t="b">
        <v>1</v>
      </c>
      <c r="H736">
        <v>-1</v>
      </c>
      <c r="I736" s="1">
        <v>32143</v>
      </c>
      <c r="J736" t="s">
        <v>2</v>
      </c>
      <c r="K736">
        <v>4</v>
      </c>
      <c r="L736" t="b">
        <v>0</v>
      </c>
      <c r="N736" s="3">
        <f t="shared" ca="1" si="46"/>
        <v>19114</v>
      </c>
      <c r="O736" t="b">
        <f t="shared" si="44"/>
        <v>0</v>
      </c>
      <c r="P736" s="3" t="e">
        <f t="shared" ca="1" si="47"/>
        <v>#VALUE!</v>
      </c>
      <c r="Q736" t="str">
        <f t="shared" si="45"/>
        <v>BIGDIFF</v>
      </c>
    </row>
    <row r="737" spans="1:17" x14ac:dyDescent="0.3">
      <c r="A737" t="s">
        <v>1339</v>
      </c>
      <c r="B737" s="1">
        <v>26109</v>
      </c>
      <c r="C737" t="b">
        <v>1</v>
      </c>
      <c r="D737">
        <v>2042</v>
      </c>
      <c r="E737" t="s">
        <v>1340</v>
      </c>
      <c r="F737" t="s">
        <v>2</v>
      </c>
      <c r="G737" t="b">
        <v>1</v>
      </c>
      <c r="H737">
        <v>-1</v>
      </c>
      <c r="I737" s="1">
        <v>42687</v>
      </c>
      <c r="J737" t="s">
        <v>2</v>
      </c>
      <c r="K737">
        <v>0</v>
      </c>
      <c r="L737" t="b">
        <v>0</v>
      </c>
      <c r="N737" s="3">
        <f t="shared" ca="1" si="46"/>
        <v>16650</v>
      </c>
      <c r="O737" t="b">
        <f t="shared" si="44"/>
        <v>0</v>
      </c>
      <c r="P737" s="3" t="e">
        <f t="shared" ca="1" si="47"/>
        <v>#VALUE!</v>
      </c>
      <c r="Q737" t="str">
        <f t="shared" si="45"/>
        <v>BIGDIFF</v>
      </c>
    </row>
    <row r="738" spans="1:17" x14ac:dyDescent="0.3">
      <c r="A738" t="s">
        <v>1341</v>
      </c>
      <c r="B738" s="1">
        <v>29042</v>
      </c>
      <c r="C738" t="b">
        <v>1</v>
      </c>
      <c r="D738">
        <v>687</v>
      </c>
      <c r="E738" t="s">
        <v>1342</v>
      </c>
      <c r="F738" s="1">
        <v>30912</v>
      </c>
      <c r="G738" t="b">
        <v>1</v>
      </c>
      <c r="H738">
        <v>-1</v>
      </c>
      <c r="I738" s="1">
        <v>42595</v>
      </c>
      <c r="J738" t="s">
        <v>2</v>
      </c>
      <c r="K738">
        <v>0</v>
      </c>
      <c r="L738" t="b">
        <v>0</v>
      </c>
      <c r="N738" s="3">
        <f t="shared" ca="1" si="46"/>
        <v>13717</v>
      </c>
      <c r="O738" t="b">
        <f t="shared" si="44"/>
        <v>0</v>
      </c>
      <c r="P738" s="3">
        <f t="shared" ca="1" si="47"/>
        <v>11847</v>
      </c>
      <c r="Q738" t="str">
        <f t="shared" si="45"/>
        <v>BIGDIFF</v>
      </c>
    </row>
    <row r="739" spans="1:17" x14ac:dyDescent="0.3">
      <c r="A739" t="s">
        <v>1343</v>
      </c>
      <c r="B739" s="1">
        <v>23192</v>
      </c>
      <c r="C739" t="b">
        <v>1</v>
      </c>
      <c r="D739">
        <v>1857</v>
      </c>
      <c r="E739" t="s">
        <v>1344</v>
      </c>
      <c r="F739" t="s">
        <v>2</v>
      </c>
      <c r="G739" t="b">
        <v>0</v>
      </c>
      <c r="H739">
        <v>-1</v>
      </c>
      <c r="I739" s="1">
        <v>36892</v>
      </c>
      <c r="J739" t="s">
        <v>2</v>
      </c>
      <c r="K739">
        <v>5</v>
      </c>
      <c r="L739" t="b">
        <v>0</v>
      </c>
      <c r="N739" s="3">
        <f t="shared" ca="1" si="46"/>
        <v>19567</v>
      </c>
      <c r="O739" t="b">
        <f t="shared" si="44"/>
        <v>0</v>
      </c>
      <c r="P739" s="3" t="e">
        <f t="shared" ca="1" si="47"/>
        <v>#VALUE!</v>
      </c>
      <c r="Q739" t="str">
        <f t="shared" si="45"/>
        <v>BIGDIFF</v>
      </c>
    </row>
    <row r="740" spans="1:17" x14ac:dyDescent="0.3">
      <c r="A740" t="s">
        <v>1345</v>
      </c>
      <c r="B740" s="1">
        <v>16854</v>
      </c>
      <c r="C740" t="b">
        <v>1</v>
      </c>
      <c r="D740">
        <v>577</v>
      </c>
      <c r="E740" t="s">
        <v>1346</v>
      </c>
      <c r="F740" t="s">
        <v>2</v>
      </c>
      <c r="G740" t="b">
        <v>0</v>
      </c>
      <c r="H740">
        <v>-1</v>
      </c>
      <c r="I740" s="1">
        <v>40909</v>
      </c>
      <c r="J740" t="s">
        <v>2</v>
      </c>
      <c r="K740">
        <v>0</v>
      </c>
      <c r="L740" t="b">
        <v>0</v>
      </c>
      <c r="N740" s="3">
        <f t="shared" ca="1" si="46"/>
        <v>25905</v>
      </c>
      <c r="O740" t="b">
        <f t="shared" si="44"/>
        <v>0</v>
      </c>
      <c r="P740" s="3" t="e">
        <f t="shared" ca="1" si="47"/>
        <v>#VALUE!</v>
      </c>
      <c r="Q740" t="str">
        <f t="shared" si="45"/>
        <v>BIGDIFF</v>
      </c>
    </row>
    <row r="741" spans="1:17" x14ac:dyDescent="0.3">
      <c r="A741" t="s">
        <v>1347</v>
      </c>
      <c r="B741" s="1">
        <v>12792</v>
      </c>
      <c r="C741" t="b">
        <v>1</v>
      </c>
      <c r="D741">
        <v>497</v>
      </c>
      <c r="E741" t="s">
        <v>1348</v>
      </c>
      <c r="F741" s="1">
        <v>16581</v>
      </c>
      <c r="G741" t="b">
        <v>1</v>
      </c>
      <c r="H741">
        <v>-1</v>
      </c>
      <c r="I741" s="1">
        <v>24593</v>
      </c>
      <c r="J741" s="1">
        <v>26946</v>
      </c>
      <c r="K741">
        <v>1</v>
      </c>
      <c r="L741" t="b">
        <v>1</v>
      </c>
      <c r="N741" s="3">
        <f t="shared" ca="1" si="46"/>
        <v>29967</v>
      </c>
      <c r="O741">
        <f t="shared" si="44"/>
        <v>2353</v>
      </c>
      <c r="P741" s="3">
        <f t="shared" ca="1" si="47"/>
        <v>26178</v>
      </c>
      <c r="Q741" t="str">
        <f t="shared" si="45"/>
        <v>BIGDIFF</v>
      </c>
    </row>
    <row r="742" spans="1:17" x14ac:dyDescent="0.3">
      <c r="A742" t="s">
        <v>1349</v>
      </c>
      <c r="B742" s="1">
        <v>22969</v>
      </c>
      <c r="C742" t="b">
        <v>1</v>
      </c>
      <c r="D742">
        <v>691</v>
      </c>
      <c r="E742" t="s">
        <v>1350</v>
      </c>
      <c r="F742" s="1">
        <v>25394</v>
      </c>
      <c r="G742" t="b">
        <v>1</v>
      </c>
      <c r="H742">
        <v>-1</v>
      </c>
      <c r="I742" s="1">
        <v>41749</v>
      </c>
      <c r="J742" t="s">
        <v>2</v>
      </c>
      <c r="K742">
        <v>0</v>
      </c>
      <c r="L742" t="b">
        <v>0</v>
      </c>
      <c r="N742" s="3">
        <f t="shared" ca="1" si="46"/>
        <v>19790</v>
      </c>
      <c r="O742" t="b">
        <f t="shared" si="44"/>
        <v>0</v>
      </c>
      <c r="P742" s="3">
        <f t="shared" ca="1" si="47"/>
        <v>17365</v>
      </c>
      <c r="Q742" t="str">
        <f t="shared" si="45"/>
        <v>BIGDIFF</v>
      </c>
    </row>
    <row r="743" spans="1:17" x14ac:dyDescent="0.3">
      <c r="A743" t="s">
        <v>1351</v>
      </c>
      <c r="B743" s="1">
        <v>11232</v>
      </c>
      <c r="C743" t="b">
        <v>1</v>
      </c>
      <c r="D743">
        <v>685</v>
      </c>
      <c r="E743" t="s">
        <v>1352</v>
      </c>
      <c r="F743" s="1">
        <v>13271</v>
      </c>
      <c r="G743" t="b">
        <v>1</v>
      </c>
      <c r="H743">
        <v>-1</v>
      </c>
      <c r="I743" s="1">
        <v>20860</v>
      </c>
      <c r="J743" s="1">
        <v>25204</v>
      </c>
      <c r="K743">
        <v>3</v>
      </c>
      <c r="L743" t="b">
        <v>1</v>
      </c>
      <c r="N743" s="3">
        <f t="shared" ca="1" si="46"/>
        <v>31527</v>
      </c>
      <c r="O743">
        <f t="shared" si="44"/>
        <v>4344</v>
      </c>
      <c r="P743" s="3">
        <f t="shared" ca="1" si="47"/>
        <v>29488</v>
      </c>
      <c r="Q743" t="str">
        <f t="shared" si="45"/>
        <v>BIGDIFF</v>
      </c>
    </row>
    <row r="744" spans="1:17" x14ac:dyDescent="0.3">
      <c r="A744" t="s">
        <v>11</v>
      </c>
      <c r="B744" s="1">
        <v>21657</v>
      </c>
      <c r="C744" t="b">
        <v>1</v>
      </c>
      <c r="D744">
        <v>823</v>
      </c>
      <c r="E744" t="s">
        <v>1353</v>
      </c>
      <c r="F744" t="s">
        <v>2</v>
      </c>
      <c r="G744" t="b">
        <v>0</v>
      </c>
      <c r="H744">
        <v>-1</v>
      </c>
      <c r="I744" s="1">
        <v>29687</v>
      </c>
      <c r="J744" s="1">
        <v>32143</v>
      </c>
      <c r="K744">
        <v>0</v>
      </c>
      <c r="L744" t="b">
        <v>1</v>
      </c>
      <c r="N744" s="3">
        <f t="shared" ca="1" si="46"/>
        <v>21102</v>
      </c>
      <c r="O744">
        <f t="shared" si="44"/>
        <v>2456</v>
      </c>
      <c r="P744" s="3" t="e">
        <f t="shared" ca="1" si="47"/>
        <v>#VALUE!</v>
      </c>
      <c r="Q744" t="str">
        <f t="shared" si="45"/>
        <v>BIGDIFF</v>
      </c>
    </row>
    <row r="745" spans="1:17" x14ac:dyDescent="0.3">
      <c r="A745" t="s">
        <v>1354</v>
      </c>
      <c r="B745" s="1">
        <v>20167</v>
      </c>
      <c r="C745" t="b">
        <v>1</v>
      </c>
      <c r="D745">
        <v>329</v>
      </c>
      <c r="E745" t="s">
        <v>1355</v>
      </c>
      <c r="F745" s="1">
        <v>28659</v>
      </c>
      <c r="G745" t="b">
        <v>1</v>
      </c>
      <c r="H745">
        <v>-1</v>
      </c>
      <c r="I745" s="1">
        <v>39893</v>
      </c>
      <c r="J745" t="s">
        <v>2</v>
      </c>
      <c r="K745">
        <v>2</v>
      </c>
      <c r="L745" t="b">
        <v>0</v>
      </c>
      <c r="N745" s="3">
        <f t="shared" ca="1" si="46"/>
        <v>22592</v>
      </c>
      <c r="O745" t="b">
        <f t="shared" si="44"/>
        <v>0</v>
      </c>
      <c r="P745" s="3">
        <f t="shared" ca="1" si="47"/>
        <v>14100</v>
      </c>
      <c r="Q745" t="str">
        <f t="shared" si="45"/>
        <v>BIGDIFF</v>
      </c>
    </row>
    <row r="746" spans="1:17" x14ac:dyDescent="0.3">
      <c r="A746" t="s">
        <v>649</v>
      </c>
      <c r="B746" s="1">
        <v>8197</v>
      </c>
      <c r="C746" t="b">
        <v>1</v>
      </c>
      <c r="D746">
        <v>1945</v>
      </c>
      <c r="E746" t="s">
        <v>1356</v>
      </c>
      <c r="F746" s="1">
        <v>1155</v>
      </c>
      <c r="G746" t="b">
        <v>1</v>
      </c>
      <c r="H746">
        <v>-1</v>
      </c>
      <c r="I746" s="1">
        <v>16603</v>
      </c>
      <c r="J746" s="1">
        <v>18716</v>
      </c>
      <c r="K746">
        <v>1</v>
      </c>
      <c r="L746" t="b">
        <v>1</v>
      </c>
      <c r="N746" s="3">
        <f t="shared" ca="1" si="46"/>
        <v>34562</v>
      </c>
      <c r="O746">
        <f t="shared" si="44"/>
        <v>2113</v>
      </c>
      <c r="P746" s="3">
        <f t="shared" ca="1" si="47"/>
        <v>41604</v>
      </c>
      <c r="Q746" t="str">
        <f t="shared" si="45"/>
        <v>BIGDIFF</v>
      </c>
    </row>
    <row r="747" spans="1:17" x14ac:dyDescent="0.3">
      <c r="A747" t="s">
        <v>1357</v>
      </c>
      <c r="B747" s="1">
        <v>20749</v>
      </c>
      <c r="C747" t="b">
        <v>1</v>
      </c>
      <c r="D747">
        <v>16</v>
      </c>
      <c r="E747" t="s">
        <v>1358</v>
      </c>
      <c r="F747" s="1">
        <v>15262</v>
      </c>
      <c r="G747" t="b">
        <v>1</v>
      </c>
      <c r="H747">
        <v>-1</v>
      </c>
      <c r="I747" s="1">
        <v>30544</v>
      </c>
      <c r="J747" s="1">
        <v>30682</v>
      </c>
      <c r="K747">
        <v>0</v>
      </c>
      <c r="L747" t="b">
        <v>1</v>
      </c>
      <c r="N747" s="3">
        <f t="shared" ca="1" si="46"/>
        <v>22010</v>
      </c>
      <c r="O747">
        <f t="shared" si="44"/>
        <v>138</v>
      </c>
      <c r="P747" s="3">
        <f t="shared" ca="1" si="47"/>
        <v>27497</v>
      </c>
      <c r="Q747" t="str">
        <f t="shared" si="45"/>
        <v>BIGDIFF</v>
      </c>
    </row>
    <row r="748" spans="1:17" x14ac:dyDescent="0.3">
      <c r="A748" t="s">
        <v>1359</v>
      </c>
      <c r="B748" s="1">
        <v>21660</v>
      </c>
      <c r="C748" t="b">
        <v>1</v>
      </c>
      <c r="D748">
        <v>2148</v>
      </c>
      <c r="E748" t="s">
        <v>544</v>
      </c>
      <c r="F748" t="s">
        <v>2</v>
      </c>
      <c r="G748" t="b">
        <v>0</v>
      </c>
      <c r="H748">
        <v>-1</v>
      </c>
      <c r="I748" s="1">
        <v>31413</v>
      </c>
      <c r="J748" s="1">
        <v>31778</v>
      </c>
      <c r="K748">
        <v>0</v>
      </c>
      <c r="L748" t="b">
        <v>1</v>
      </c>
      <c r="N748" s="3">
        <f t="shared" ca="1" si="46"/>
        <v>21099</v>
      </c>
      <c r="O748">
        <f t="shared" si="44"/>
        <v>365</v>
      </c>
      <c r="P748" s="3" t="e">
        <f t="shared" ca="1" si="47"/>
        <v>#VALUE!</v>
      </c>
      <c r="Q748" t="str">
        <f t="shared" si="45"/>
        <v>BIGDIFF</v>
      </c>
    </row>
    <row r="749" spans="1:17" x14ac:dyDescent="0.3">
      <c r="A749" t="s">
        <v>1360</v>
      </c>
      <c r="B749" s="1">
        <v>20878</v>
      </c>
      <c r="C749" t="b">
        <v>1</v>
      </c>
      <c r="D749">
        <v>2422</v>
      </c>
      <c r="E749" t="s">
        <v>1361</v>
      </c>
      <c r="F749" t="s">
        <v>2</v>
      </c>
      <c r="G749" t="b">
        <v>1</v>
      </c>
      <c r="H749">
        <v>-1</v>
      </c>
      <c r="I749" s="1">
        <v>29921</v>
      </c>
      <c r="J749" t="s">
        <v>2</v>
      </c>
      <c r="K749">
        <v>3</v>
      </c>
      <c r="L749" t="b">
        <v>0</v>
      </c>
      <c r="N749" s="3">
        <f t="shared" ca="1" si="46"/>
        <v>21881</v>
      </c>
      <c r="O749" t="b">
        <f t="shared" si="44"/>
        <v>0</v>
      </c>
      <c r="P749" s="3" t="e">
        <f t="shared" ca="1" si="47"/>
        <v>#VALUE!</v>
      </c>
      <c r="Q749" t="str">
        <f t="shared" si="45"/>
        <v>BIGDIFF</v>
      </c>
    </row>
    <row r="750" spans="1:17" x14ac:dyDescent="0.3">
      <c r="A750" t="s">
        <v>368</v>
      </c>
      <c r="B750" s="1">
        <v>21627</v>
      </c>
      <c r="C750" t="b">
        <v>1</v>
      </c>
      <c r="D750">
        <v>2173</v>
      </c>
      <c r="E750" t="s">
        <v>1362</v>
      </c>
      <c r="F750" s="1">
        <v>27867</v>
      </c>
      <c r="G750" t="b">
        <v>1</v>
      </c>
      <c r="H750">
        <v>-1</v>
      </c>
      <c r="I750" s="1">
        <v>33971</v>
      </c>
      <c r="J750" s="1">
        <v>35431</v>
      </c>
      <c r="K750">
        <v>1</v>
      </c>
      <c r="L750" t="b">
        <v>1</v>
      </c>
      <c r="N750" s="3">
        <f t="shared" ca="1" si="46"/>
        <v>21132</v>
      </c>
      <c r="O750">
        <f t="shared" si="44"/>
        <v>1460</v>
      </c>
      <c r="P750" s="3">
        <f t="shared" ca="1" si="47"/>
        <v>14892</v>
      </c>
      <c r="Q750" t="str">
        <f t="shared" si="45"/>
        <v>BIGDIFF</v>
      </c>
    </row>
    <row r="751" spans="1:17" x14ac:dyDescent="0.3">
      <c r="A751" t="s">
        <v>1363</v>
      </c>
      <c r="B751" s="1">
        <v>13880</v>
      </c>
      <c r="C751" t="b">
        <v>1</v>
      </c>
      <c r="D751">
        <v>422</v>
      </c>
      <c r="E751" t="s">
        <v>1364</v>
      </c>
      <c r="F751" t="s">
        <v>2</v>
      </c>
      <c r="G751" t="b">
        <v>1</v>
      </c>
      <c r="H751">
        <v>-1</v>
      </c>
      <c r="I751" s="1">
        <v>24716</v>
      </c>
      <c r="J751" s="1">
        <v>26299</v>
      </c>
      <c r="K751">
        <v>1</v>
      </c>
      <c r="L751" t="b">
        <v>1</v>
      </c>
      <c r="N751" s="3">
        <f t="shared" ca="1" si="46"/>
        <v>28879</v>
      </c>
      <c r="O751">
        <f t="shared" si="44"/>
        <v>1583</v>
      </c>
      <c r="P751" s="3" t="e">
        <f t="shared" ca="1" si="47"/>
        <v>#VALUE!</v>
      </c>
      <c r="Q751" t="str">
        <f t="shared" si="45"/>
        <v>BIGDIFF</v>
      </c>
    </row>
    <row r="752" spans="1:17" x14ac:dyDescent="0.3">
      <c r="A752" t="s">
        <v>394</v>
      </c>
      <c r="B752" s="1">
        <v>10988</v>
      </c>
      <c r="C752" t="b">
        <v>1</v>
      </c>
      <c r="D752">
        <v>1474</v>
      </c>
      <c r="E752" t="s">
        <v>1365</v>
      </c>
      <c r="F752" t="s">
        <v>2</v>
      </c>
      <c r="G752" t="b">
        <v>0</v>
      </c>
      <c r="H752">
        <v>-1</v>
      </c>
      <c r="I752" s="1">
        <v>20455</v>
      </c>
      <c r="J752" s="1">
        <v>31413</v>
      </c>
      <c r="K752">
        <v>3</v>
      </c>
      <c r="L752" t="b">
        <v>1</v>
      </c>
      <c r="N752" s="3">
        <f t="shared" ca="1" si="46"/>
        <v>31771</v>
      </c>
      <c r="O752">
        <f t="shared" si="44"/>
        <v>10958</v>
      </c>
      <c r="P752" s="3" t="e">
        <f t="shared" ca="1" si="47"/>
        <v>#VALUE!</v>
      </c>
      <c r="Q752" t="str">
        <f t="shared" si="45"/>
        <v>BIGDIFF</v>
      </c>
    </row>
    <row r="753" spans="1:17" x14ac:dyDescent="0.3">
      <c r="A753" t="s">
        <v>1366</v>
      </c>
      <c r="B753" s="1">
        <v>22535</v>
      </c>
      <c r="C753" t="b">
        <v>1</v>
      </c>
      <c r="D753">
        <v>1592</v>
      </c>
      <c r="E753" t="s">
        <v>170</v>
      </c>
      <c r="F753" s="1">
        <v>24861</v>
      </c>
      <c r="G753" t="b">
        <v>1</v>
      </c>
      <c r="H753">
        <v>-1</v>
      </c>
      <c r="I753" s="1">
        <v>34884</v>
      </c>
      <c r="J753" s="1">
        <v>36602</v>
      </c>
      <c r="K753">
        <v>2</v>
      </c>
      <c r="L753" t="b">
        <v>1</v>
      </c>
      <c r="N753" s="3">
        <f t="shared" ca="1" si="46"/>
        <v>20224</v>
      </c>
      <c r="O753">
        <f t="shared" si="44"/>
        <v>1718</v>
      </c>
      <c r="P753" s="3">
        <f t="shared" ca="1" si="47"/>
        <v>17898</v>
      </c>
      <c r="Q753" t="str">
        <f t="shared" si="45"/>
        <v>BIGDIFF</v>
      </c>
    </row>
    <row r="754" spans="1:17" x14ac:dyDescent="0.3">
      <c r="A754" t="s">
        <v>1187</v>
      </c>
      <c r="B754" s="1">
        <v>19598</v>
      </c>
      <c r="C754" t="b">
        <v>1</v>
      </c>
      <c r="D754">
        <v>933</v>
      </c>
      <c r="E754" t="s">
        <v>1367</v>
      </c>
      <c r="F754" t="s">
        <v>2</v>
      </c>
      <c r="G754" t="b">
        <v>0</v>
      </c>
      <c r="H754">
        <v>-1</v>
      </c>
      <c r="I754" s="1">
        <v>39448</v>
      </c>
      <c r="J754" t="s">
        <v>2</v>
      </c>
      <c r="K754">
        <v>1</v>
      </c>
      <c r="L754" t="b">
        <v>0</v>
      </c>
      <c r="N754" s="3">
        <f t="shared" ca="1" si="46"/>
        <v>23161</v>
      </c>
      <c r="O754" t="b">
        <f t="shared" si="44"/>
        <v>0</v>
      </c>
      <c r="P754" s="3" t="e">
        <f t="shared" ca="1" si="47"/>
        <v>#VALUE!</v>
      </c>
      <c r="Q754" t="str">
        <f t="shared" si="45"/>
        <v>BIGDIFF</v>
      </c>
    </row>
    <row r="755" spans="1:17" x14ac:dyDescent="0.3">
      <c r="A755" t="s">
        <v>611</v>
      </c>
      <c r="B755" s="1">
        <v>20377</v>
      </c>
      <c r="C755" t="b">
        <v>1</v>
      </c>
      <c r="D755">
        <v>2324</v>
      </c>
      <c r="E755" t="s">
        <v>1368</v>
      </c>
      <c r="F755" s="1">
        <v>16895</v>
      </c>
      <c r="G755" t="b">
        <v>1</v>
      </c>
      <c r="H755">
        <v>-1</v>
      </c>
      <c r="I755" s="1">
        <v>27030</v>
      </c>
      <c r="J755" t="s">
        <v>2</v>
      </c>
      <c r="K755">
        <v>0</v>
      </c>
      <c r="L755" t="b">
        <v>0</v>
      </c>
      <c r="N755" s="3">
        <f t="shared" ca="1" si="46"/>
        <v>22382</v>
      </c>
      <c r="O755" t="b">
        <f t="shared" si="44"/>
        <v>0</v>
      </c>
      <c r="P755" s="3">
        <f t="shared" ca="1" si="47"/>
        <v>25864</v>
      </c>
      <c r="Q755" t="str">
        <f t="shared" si="45"/>
        <v>BIGDIFF</v>
      </c>
    </row>
    <row r="756" spans="1:17" x14ac:dyDescent="0.3">
      <c r="A756" t="s">
        <v>1369</v>
      </c>
      <c r="B756" s="1">
        <v>26384</v>
      </c>
      <c r="C756" t="b">
        <v>1</v>
      </c>
      <c r="D756">
        <v>800</v>
      </c>
      <c r="E756" t="s">
        <v>1370</v>
      </c>
      <c r="F756" s="1">
        <v>24812</v>
      </c>
      <c r="G756" t="b">
        <v>1</v>
      </c>
      <c r="H756">
        <v>-1</v>
      </c>
      <c r="I756" s="1">
        <v>35590</v>
      </c>
      <c r="J756" t="s">
        <v>2</v>
      </c>
      <c r="K756">
        <v>2</v>
      </c>
      <c r="L756" t="b">
        <v>0</v>
      </c>
      <c r="N756" s="3">
        <f t="shared" ca="1" si="46"/>
        <v>16375</v>
      </c>
      <c r="O756" t="b">
        <f t="shared" si="44"/>
        <v>0</v>
      </c>
      <c r="P756" s="3">
        <f t="shared" ca="1" si="47"/>
        <v>17947</v>
      </c>
      <c r="Q756" t="str">
        <f t="shared" si="45"/>
        <v>BIGDIFF</v>
      </c>
    </row>
    <row r="757" spans="1:17" x14ac:dyDescent="0.3">
      <c r="A757" t="s">
        <v>717</v>
      </c>
      <c r="B757" s="1">
        <v>20248</v>
      </c>
      <c r="C757" t="b">
        <v>1</v>
      </c>
      <c r="D757">
        <v>651</v>
      </c>
      <c r="E757" t="s">
        <v>1371</v>
      </c>
      <c r="F757" s="1">
        <v>19669</v>
      </c>
      <c r="G757" t="b">
        <v>1</v>
      </c>
      <c r="H757">
        <v>-1</v>
      </c>
      <c r="I757" s="1">
        <v>26665</v>
      </c>
      <c r="J757" t="s">
        <v>2</v>
      </c>
      <c r="K757">
        <v>0</v>
      </c>
      <c r="L757" t="b">
        <v>0</v>
      </c>
      <c r="N757" s="3">
        <f t="shared" ca="1" si="46"/>
        <v>22511</v>
      </c>
      <c r="O757" t="b">
        <f t="shared" si="44"/>
        <v>0</v>
      </c>
      <c r="P757" s="3">
        <f t="shared" ca="1" si="47"/>
        <v>23090</v>
      </c>
      <c r="Q757" t="str">
        <f t="shared" si="45"/>
        <v>BIGDIFF</v>
      </c>
    </row>
    <row r="758" spans="1:17" x14ac:dyDescent="0.3">
      <c r="A758" t="s">
        <v>1372</v>
      </c>
      <c r="B758" s="1">
        <v>26083</v>
      </c>
      <c r="C758" t="b">
        <v>1</v>
      </c>
      <c r="D758">
        <v>1821</v>
      </c>
      <c r="E758" t="s">
        <v>1373</v>
      </c>
      <c r="F758" s="1">
        <v>25935</v>
      </c>
      <c r="G758" t="b">
        <v>1</v>
      </c>
      <c r="H758">
        <v>-1</v>
      </c>
      <c r="I758" s="1">
        <v>37632</v>
      </c>
      <c r="J758" s="1">
        <v>41976</v>
      </c>
      <c r="K758">
        <v>1</v>
      </c>
      <c r="L758" t="b">
        <v>1</v>
      </c>
      <c r="N758" s="3">
        <f t="shared" ca="1" si="46"/>
        <v>16676</v>
      </c>
      <c r="O758">
        <f t="shared" si="44"/>
        <v>4344</v>
      </c>
      <c r="P758" s="3">
        <f t="shared" ca="1" si="47"/>
        <v>16824</v>
      </c>
      <c r="Q758" t="str">
        <f t="shared" si="45"/>
        <v>BIGDIFF</v>
      </c>
    </row>
    <row r="759" spans="1:17" x14ac:dyDescent="0.3">
      <c r="A759" t="s">
        <v>1374</v>
      </c>
      <c r="B759" s="1">
        <v>25548</v>
      </c>
      <c r="C759" t="b">
        <v>1</v>
      </c>
      <c r="D759">
        <v>1178</v>
      </c>
      <c r="E759" t="s">
        <v>1375</v>
      </c>
      <c r="F759" t="s">
        <v>2</v>
      </c>
      <c r="G759" t="b">
        <v>1</v>
      </c>
      <c r="H759">
        <v>-1</v>
      </c>
      <c r="I759" s="1">
        <v>35431</v>
      </c>
      <c r="J759" t="s">
        <v>2</v>
      </c>
      <c r="K759">
        <v>2</v>
      </c>
      <c r="L759" t="b">
        <v>0</v>
      </c>
      <c r="N759" s="3">
        <f t="shared" ca="1" si="46"/>
        <v>17211</v>
      </c>
      <c r="O759" t="b">
        <f t="shared" si="44"/>
        <v>0</v>
      </c>
      <c r="P759" s="3" t="e">
        <f t="shared" ca="1" si="47"/>
        <v>#VALUE!</v>
      </c>
      <c r="Q759" t="str">
        <f t="shared" si="45"/>
        <v>BIGDIFF</v>
      </c>
    </row>
    <row r="760" spans="1:17" x14ac:dyDescent="0.3">
      <c r="A760" t="s">
        <v>49</v>
      </c>
      <c r="B760" s="1">
        <v>21772</v>
      </c>
      <c r="C760" t="b">
        <v>1</v>
      </c>
      <c r="D760">
        <v>2241</v>
      </c>
      <c r="E760" t="s">
        <v>1376</v>
      </c>
      <c r="F760" t="s">
        <v>2</v>
      </c>
      <c r="G760" t="b">
        <v>1</v>
      </c>
      <c r="H760">
        <v>-1</v>
      </c>
      <c r="I760" s="1">
        <v>29053</v>
      </c>
      <c r="J760" s="1">
        <v>29500</v>
      </c>
      <c r="K760">
        <v>0</v>
      </c>
      <c r="L760" t="b">
        <v>1</v>
      </c>
      <c r="N760" s="3">
        <f t="shared" ca="1" si="46"/>
        <v>20987</v>
      </c>
      <c r="O760">
        <f t="shared" si="44"/>
        <v>447</v>
      </c>
      <c r="P760" s="3" t="e">
        <f t="shared" ca="1" si="47"/>
        <v>#VALUE!</v>
      </c>
      <c r="Q760" t="str">
        <f t="shared" si="45"/>
        <v>BIGDIFF</v>
      </c>
    </row>
    <row r="761" spans="1:17" x14ac:dyDescent="0.3">
      <c r="A761" t="s">
        <v>1377</v>
      </c>
      <c r="B761" s="1">
        <v>21874</v>
      </c>
      <c r="C761" t="b">
        <v>1</v>
      </c>
      <c r="D761">
        <v>410</v>
      </c>
      <c r="E761" t="s">
        <v>1378</v>
      </c>
      <c r="F761" t="s">
        <v>2</v>
      </c>
      <c r="G761" t="b">
        <v>1</v>
      </c>
      <c r="H761">
        <v>-1</v>
      </c>
      <c r="I761" s="1">
        <v>40544</v>
      </c>
      <c r="J761" t="s">
        <v>2</v>
      </c>
      <c r="K761">
        <v>0</v>
      </c>
      <c r="L761" t="b">
        <v>0</v>
      </c>
      <c r="N761" s="3">
        <f t="shared" ca="1" si="46"/>
        <v>20885</v>
      </c>
      <c r="O761" t="b">
        <f t="shared" si="44"/>
        <v>0</v>
      </c>
      <c r="P761" s="3" t="e">
        <f t="shared" ca="1" si="47"/>
        <v>#VALUE!</v>
      </c>
      <c r="Q761" t="str">
        <f t="shared" si="45"/>
        <v>BIGDIFF</v>
      </c>
    </row>
    <row r="762" spans="1:17" x14ac:dyDescent="0.3">
      <c r="A762" t="s">
        <v>1379</v>
      </c>
      <c r="B762" s="1">
        <v>25432</v>
      </c>
      <c r="C762" t="b">
        <v>1</v>
      </c>
      <c r="D762">
        <v>2121</v>
      </c>
      <c r="E762" t="s">
        <v>1380</v>
      </c>
      <c r="F762" s="1">
        <v>26604</v>
      </c>
      <c r="G762" t="b">
        <v>1</v>
      </c>
      <c r="H762">
        <v>2465</v>
      </c>
      <c r="I762" s="1">
        <v>41882</v>
      </c>
      <c r="J762" t="s">
        <v>2</v>
      </c>
      <c r="K762">
        <v>0</v>
      </c>
      <c r="L762" t="b">
        <v>0</v>
      </c>
      <c r="N762" s="3">
        <f t="shared" ca="1" si="46"/>
        <v>17327</v>
      </c>
      <c r="O762" t="b">
        <f t="shared" si="44"/>
        <v>0</v>
      </c>
      <c r="P762" s="3">
        <f t="shared" ca="1" si="47"/>
        <v>16155</v>
      </c>
      <c r="Q762">
        <f t="shared" si="45"/>
        <v>344</v>
      </c>
    </row>
    <row r="763" spans="1:17" x14ac:dyDescent="0.3">
      <c r="A763" t="s">
        <v>1061</v>
      </c>
      <c r="B763" s="1">
        <v>16822</v>
      </c>
      <c r="C763" t="b">
        <v>1</v>
      </c>
      <c r="D763">
        <v>978</v>
      </c>
      <c r="E763" t="s">
        <v>1381</v>
      </c>
      <c r="F763" s="1">
        <v>17206</v>
      </c>
      <c r="G763" t="b">
        <v>1</v>
      </c>
      <c r="H763">
        <v>-1</v>
      </c>
      <c r="I763" s="1">
        <v>24473</v>
      </c>
      <c r="J763" s="1">
        <v>27030</v>
      </c>
      <c r="K763">
        <v>1</v>
      </c>
      <c r="L763" t="b">
        <v>1</v>
      </c>
      <c r="N763" s="3">
        <f t="shared" ca="1" si="46"/>
        <v>25937</v>
      </c>
      <c r="O763">
        <f t="shared" si="44"/>
        <v>2557</v>
      </c>
      <c r="P763" s="3">
        <f t="shared" ca="1" si="47"/>
        <v>25553</v>
      </c>
      <c r="Q763" t="str">
        <f t="shared" si="45"/>
        <v>BIGDIFF</v>
      </c>
    </row>
    <row r="764" spans="1:17" x14ac:dyDescent="0.3">
      <c r="A764" t="s">
        <v>663</v>
      </c>
      <c r="B764" s="1">
        <v>23034</v>
      </c>
      <c r="C764" t="b">
        <v>1</v>
      </c>
      <c r="D764">
        <v>1524</v>
      </c>
      <c r="E764" t="s">
        <v>1382</v>
      </c>
      <c r="F764" s="1">
        <v>14203</v>
      </c>
      <c r="G764" t="b">
        <v>1</v>
      </c>
      <c r="H764">
        <v>-1</v>
      </c>
      <c r="I764" s="1">
        <v>33503</v>
      </c>
      <c r="J764" s="1">
        <v>33604</v>
      </c>
      <c r="K764">
        <v>0</v>
      </c>
      <c r="L764" t="b">
        <v>1</v>
      </c>
      <c r="N764" s="3">
        <f t="shared" ca="1" si="46"/>
        <v>19725</v>
      </c>
      <c r="O764">
        <f t="shared" si="44"/>
        <v>101</v>
      </c>
      <c r="P764" s="3">
        <f t="shared" ca="1" si="47"/>
        <v>28556</v>
      </c>
      <c r="Q764" t="str">
        <f t="shared" si="45"/>
        <v>BIGDIFF</v>
      </c>
    </row>
    <row r="765" spans="1:17" x14ac:dyDescent="0.3">
      <c r="A765" t="s">
        <v>1383</v>
      </c>
      <c r="B765" s="1">
        <v>30267</v>
      </c>
      <c r="C765" t="b">
        <v>1</v>
      </c>
      <c r="D765">
        <v>314</v>
      </c>
      <c r="E765" t="s">
        <v>1384</v>
      </c>
      <c r="F765" s="1">
        <v>29678</v>
      </c>
      <c r="G765" t="b">
        <v>1</v>
      </c>
      <c r="H765">
        <v>-1</v>
      </c>
      <c r="I765" s="1">
        <v>41181</v>
      </c>
      <c r="J765" t="s">
        <v>2</v>
      </c>
      <c r="K765">
        <v>1</v>
      </c>
      <c r="L765" t="b">
        <v>0</v>
      </c>
      <c r="N765" s="3">
        <f t="shared" ca="1" si="46"/>
        <v>12492</v>
      </c>
      <c r="O765" t="b">
        <f t="shared" si="44"/>
        <v>0</v>
      </c>
      <c r="P765" s="3">
        <f t="shared" ca="1" si="47"/>
        <v>13081</v>
      </c>
      <c r="Q765" t="str">
        <f t="shared" si="45"/>
        <v>BIGDIFF</v>
      </c>
    </row>
    <row r="766" spans="1:17" x14ac:dyDescent="0.3">
      <c r="A766" t="s">
        <v>1385</v>
      </c>
      <c r="B766" s="1">
        <v>30639</v>
      </c>
      <c r="C766" t="b">
        <v>1</v>
      </c>
      <c r="D766">
        <v>91</v>
      </c>
      <c r="E766" t="s">
        <v>1386</v>
      </c>
      <c r="F766" t="s">
        <v>2</v>
      </c>
      <c r="G766" t="b">
        <v>1</v>
      </c>
      <c r="H766">
        <v>-1</v>
      </c>
      <c r="I766" s="1">
        <v>41447</v>
      </c>
      <c r="J766" t="s">
        <v>2</v>
      </c>
      <c r="K766">
        <v>0</v>
      </c>
      <c r="L766" t="b">
        <v>0</v>
      </c>
      <c r="N766" s="3">
        <f t="shared" ca="1" si="46"/>
        <v>12120</v>
      </c>
      <c r="O766" t="b">
        <f t="shared" si="44"/>
        <v>0</v>
      </c>
      <c r="P766" s="3" t="e">
        <f t="shared" ca="1" si="47"/>
        <v>#VALUE!</v>
      </c>
      <c r="Q766" t="str">
        <f t="shared" si="45"/>
        <v>BIGDIFF</v>
      </c>
    </row>
    <row r="767" spans="1:17" x14ac:dyDescent="0.3">
      <c r="A767" t="s">
        <v>1387</v>
      </c>
      <c r="B767" s="1">
        <v>20185</v>
      </c>
      <c r="C767" t="b">
        <v>1</v>
      </c>
      <c r="D767">
        <v>1880</v>
      </c>
      <c r="E767" t="s">
        <v>1388</v>
      </c>
      <c r="F767" t="s">
        <v>2</v>
      </c>
      <c r="G767" t="b">
        <v>0</v>
      </c>
      <c r="H767">
        <v>-1</v>
      </c>
      <c r="I767" s="1">
        <v>29028</v>
      </c>
      <c r="J767" t="s">
        <v>2</v>
      </c>
      <c r="K767">
        <v>2</v>
      </c>
      <c r="L767" t="b">
        <v>0</v>
      </c>
      <c r="N767" s="3">
        <f t="shared" ca="1" si="46"/>
        <v>22574</v>
      </c>
      <c r="O767" t="b">
        <f t="shared" si="44"/>
        <v>0</v>
      </c>
      <c r="P767" s="3" t="e">
        <f t="shared" ca="1" si="47"/>
        <v>#VALUE!</v>
      </c>
      <c r="Q767" t="str">
        <f t="shared" si="45"/>
        <v>BIGDIFF</v>
      </c>
    </row>
    <row r="768" spans="1:17" x14ac:dyDescent="0.3">
      <c r="A768" t="s">
        <v>930</v>
      </c>
      <c r="B768" s="1">
        <v>22961</v>
      </c>
      <c r="C768" t="b">
        <v>1</v>
      </c>
      <c r="D768">
        <v>944</v>
      </c>
      <c r="E768" t="s">
        <v>1389</v>
      </c>
      <c r="F768" s="1">
        <v>18463</v>
      </c>
      <c r="G768" t="b">
        <v>1</v>
      </c>
      <c r="H768">
        <v>-1</v>
      </c>
      <c r="I768" s="1">
        <v>29259</v>
      </c>
      <c r="J768" s="1">
        <v>31266</v>
      </c>
      <c r="K768">
        <v>0</v>
      </c>
      <c r="L768" t="b">
        <v>1</v>
      </c>
      <c r="N768" s="3">
        <f t="shared" ca="1" si="46"/>
        <v>19798</v>
      </c>
      <c r="O768">
        <f t="shared" si="44"/>
        <v>2007</v>
      </c>
      <c r="P768" s="3">
        <f t="shared" ca="1" si="47"/>
        <v>24296</v>
      </c>
      <c r="Q768" t="str">
        <f t="shared" si="45"/>
        <v>BIGDIFF</v>
      </c>
    </row>
    <row r="769" spans="1:17" x14ac:dyDescent="0.3">
      <c r="A769" t="s">
        <v>550</v>
      </c>
      <c r="B769" s="1">
        <v>26727</v>
      </c>
      <c r="C769" t="b">
        <v>1</v>
      </c>
      <c r="D769">
        <v>1842</v>
      </c>
      <c r="E769" t="s">
        <v>1390</v>
      </c>
      <c r="F769" t="s">
        <v>2</v>
      </c>
      <c r="G769" t="b">
        <v>0</v>
      </c>
      <c r="H769">
        <v>-1</v>
      </c>
      <c r="I769" t="s">
        <v>2</v>
      </c>
      <c r="J769" s="1">
        <v>37257</v>
      </c>
      <c r="K769">
        <v>0</v>
      </c>
      <c r="L769" t="b">
        <v>1</v>
      </c>
      <c r="N769" s="3">
        <f t="shared" ca="1" si="46"/>
        <v>16032</v>
      </c>
      <c r="O769" t="e">
        <f t="shared" si="44"/>
        <v>#VALUE!</v>
      </c>
      <c r="P769" s="3" t="e">
        <f t="shared" ca="1" si="47"/>
        <v>#VALUE!</v>
      </c>
      <c r="Q769" t="str">
        <f t="shared" si="45"/>
        <v>BIGDIFF</v>
      </c>
    </row>
    <row r="770" spans="1:17" x14ac:dyDescent="0.3">
      <c r="A770" t="s">
        <v>539</v>
      </c>
      <c r="B770" s="1">
        <v>27397</v>
      </c>
      <c r="C770" t="b">
        <v>1</v>
      </c>
      <c r="D770">
        <v>197</v>
      </c>
      <c r="E770" t="s">
        <v>1391</v>
      </c>
      <c r="F770" t="s">
        <v>2</v>
      </c>
      <c r="G770" t="b">
        <v>0</v>
      </c>
      <c r="H770">
        <v>-1</v>
      </c>
      <c r="I770" s="1">
        <v>41958</v>
      </c>
      <c r="J770" t="s">
        <v>2</v>
      </c>
      <c r="K770">
        <v>0</v>
      </c>
      <c r="L770" t="b">
        <v>0</v>
      </c>
      <c r="N770" s="3">
        <f t="shared" ca="1" si="46"/>
        <v>15362</v>
      </c>
      <c r="O770" t="b">
        <f t="shared" si="44"/>
        <v>0</v>
      </c>
      <c r="P770" s="3" t="e">
        <f t="shared" ca="1" si="47"/>
        <v>#VALUE!</v>
      </c>
      <c r="Q770" t="str">
        <f t="shared" si="45"/>
        <v>BIGDIFF</v>
      </c>
    </row>
    <row r="771" spans="1:17" x14ac:dyDescent="0.3">
      <c r="A771" t="s">
        <v>167</v>
      </c>
      <c r="B771" s="1">
        <v>6215</v>
      </c>
      <c r="C771" t="b">
        <v>1</v>
      </c>
      <c r="D771">
        <v>1921</v>
      </c>
      <c r="E771" t="s">
        <v>1392</v>
      </c>
      <c r="F771" t="s">
        <v>2</v>
      </c>
      <c r="G771" t="b">
        <v>0</v>
      </c>
      <c r="H771">
        <v>-1</v>
      </c>
      <c r="I771" s="1">
        <v>13695</v>
      </c>
      <c r="J771" s="1">
        <v>14219</v>
      </c>
      <c r="K771">
        <v>0</v>
      </c>
      <c r="L771" t="b">
        <v>1</v>
      </c>
      <c r="N771" s="3">
        <f t="shared" ca="1" si="46"/>
        <v>36544</v>
      </c>
      <c r="O771">
        <f t="shared" ref="O771:O834" si="48">IF(J771&lt;&gt;"None",$J771-$I771,FALSE)</f>
        <v>524</v>
      </c>
      <c r="P771" s="3" t="e">
        <f t="shared" ca="1" si="47"/>
        <v>#VALUE!</v>
      </c>
      <c r="Q771" t="str">
        <f t="shared" ref="Q771:Q834" si="49">IF($H771&lt;&gt;-1,ABS($D771-$H771),"BIGDIFF")</f>
        <v>BIGDIFF</v>
      </c>
    </row>
    <row r="772" spans="1:17" x14ac:dyDescent="0.3">
      <c r="A772" t="s">
        <v>541</v>
      </c>
      <c r="B772" s="1">
        <v>20006</v>
      </c>
      <c r="C772" t="b">
        <v>1</v>
      </c>
      <c r="D772">
        <v>2071</v>
      </c>
      <c r="E772" t="s">
        <v>1393</v>
      </c>
      <c r="F772" s="1">
        <v>20967</v>
      </c>
      <c r="G772" t="b">
        <v>1</v>
      </c>
      <c r="H772">
        <v>-1</v>
      </c>
      <c r="I772" s="1">
        <v>35065</v>
      </c>
      <c r="J772" t="s">
        <v>2</v>
      </c>
      <c r="K772">
        <v>2</v>
      </c>
      <c r="L772" t="b">
        <v>0</v>
      </c>
      <c r="N772" s="3">
        <f t="shared" ref="N772:N835" ca="1" si="50">TODAY()-$B772</f>
        <v>22753</v>
      </c>
      <c r="O772" t="b">
        <f t="shared" si="48"/>
        <v>0</v>
      </c>
      <c r="P772" s="3">
        <f t="shared" ref="P772:P835" ca="1" si="51">TODAY()-$F772</f>
        <v>21792</v>
      </c>
      <c r="Q772" t="str">
        <f t="shared" si="49"/>
        <v>BIGDIFF</v>
      </c>
    </row>
    <row r="773" spans="1:17" x14ac:dyDescent="0.3">
      <c r="A773" t="s">
        <v>1181</v>
      </c>
      <c r="B773" s="1">
        <v>13849</v>
      </c>
      <c r="C773" t="b">
        <v>1</v>
      </c>
      <c r="D773">
        <v>514</v>
      </c>
      <c r="E773" t="s">
        <v>1394</v>
      </c>
      <c r="F773" t="s">
        <v>2</v>
      </c>
      <c r="G773" t="b">
        <v>0</v>
      </c>
      <c r="H773">
        <v>-1</v>
      </c>
      <c r="I773" s="1">
        <v>23438</v>
      </c>
      <c r="J773" s="1">
        <v>27743</v>
      </c>
      <c r="K773">
        <v>2</v>
      </c>
      <c r="L773" t="b">
        <v>1</v>
      </c>
      <c r="N773" s="3">
        <f t="shared" ca="1" si="50"/>
        <v>28910</v>
      </c>
      <c r="O773">
        <f t="shared" si="48"/>
        <v>4305</v>
      </c>
      <c r="P773" s="3" t="e">
        <f t="shared" ca="1" si="51"/>
        <v>#VALUE!</v>
      </c>
      <c r="Q773" t="str">
        <f t="shared" si="49"/>
        <v>BIGDIFF</v>
      </c>
    </row>
    <row r="774" spans="1:17" x14ac:dyDescent="0.3">
      <c r="A774" t="s">
        <v>1395</v>
      </c>
      <c r="B774" s="1">
        <v>18071</v>
      </c>
      <c r="C774" t="b">
        <v>1</v>
      </c>
      <c r="D774">
        <v>6</v>
      </c>
      <c r="E774" t="s">
        <v>1396</v>
      </c>
      <c r="F774" s="1">
        <v>17148</v>
      </c>
      <c r="G774" t="b">
        <v>1</v>
      </c>
      <c r="H774">
        <v>-1</v>
      </c>
      <c r="I774" s="1">
        <v>28763</v>
      </c>
      <c r="J774" t="s">
        <v>2</v>
      </c>
      <c r="K774">
        <v>4</v>
      </c>
      <c r="L774" t="b">
        <v>0</v>
      </c>
      <c r="N774" s="3">
        <f t="shared" ca="1" si="50"/>
        <v>24688</v>
      </c>
      <c r="O774" t="b">
        <f t="shared" si="48"/>
        <v>0</v>
      </c>
      <c r="P774" s="3">
        <f t="shared" ca="1" si="51"/>
        <v>25611</v>
      </c>
      <c r="Q774" t="str">
        <f t="shared" si="49"/>
        <v>BIGDIFF</v>
      </c>
    </row>
    <row r="775" spans="1:17" x14ac:dyDescent="0.3">
      <c r="A775" t="s">
        <v>368</v>
      </c>
      <c r="B775" s="1">
        <v>21627</v>
      </c>
      <c r="C775" t="b">
        <v>1</v>
      </c>
      <c r="D775">
        <v>2173</v>
      </c>
      <c r="E775" t="s">
        <v>1397</v>
      </c>
      <c r="F775" s="1">
        <v>22042</v>
      </c>
      <c r="G775" t="b">
        <v>1</v>
      </c>
      <c r="H775">
        <v>-1</v>
      </c>
      <c r="I775" s="1">
        <v>31413</v>
      </c>
      <c r="J775" s="1">
        <v>33239</v>
      </c>
      <c r="K775">
        <v>1</v>
      </c>
      <c r="L775" t="b">
        <v>1</v>
      </c>
      <c r="N775" s="3">
        <f t="shared" ca="1" si="50"/>
        <v>21132</v>
      </c>
      <c r="O775">
        <f t="shared" si="48"/>
        <v>1826</v>
      </c>
      <c r="P775" s="3">
        <f t="shared" ca="1" si="51"/>
        <v>20717</v>
      </c>
      <c r="Q775" t="str">
        <f t="shared" si="49"/>
        <v>BIGDIFF</v>
      </c>
    </row>
    <row r="776" spans="1:17" x14ac:dyDescent="0.3">
      <c r="A776" t="s">
        <v>1398</v>
      </c>
      <c r="B776" s="1">
        <v>27147</v>
      </c>
      <c r="C776" t="b">
        <v>1</v>
      </c>
      <c r="D776">
        <v>627</v>
      </c>
      <c r="E776" t="s">
        <v>1399</v>
      </c>
      <c r="F776" s="1">
        <v>25263</v>
      </c>
      <c r="G776" t="b">
        <v>1</v>
      </c>
      <c r="H776">
        <v>896</v>
      </c>
      <c r="I776" s="1">
        <v>40360</v>
      </c>
      <c r="J776" t="s">
        <v>2</v>
      </c>
      <c r="K776">
        <v>2</v>
      </c>
      <c r="L776" t="b">
        <v>0</v>
      </c>
      <c r="N776" s="3">
        <f t="shared" ca="1" si="50"/>
        <v>15612</v>
      </c>
      <c r="O776" t="b">
        <f t="shared" si="48"/>
        <v>0</v>
      </c>
      <c r="P776" s="3">
        <f t="shared" ca="1" si="51"/>
        <v>17496</v>
      </c>
      <c r="Q776">
        <f t="shared" si="49"/>
        <v>269</v>
      </c>
    </row>
    <row r="777" spans="1:17" x14ac:dyDescent="0.3">
      <c r="A777" t="s">
        <v>1400</v>
      </c>
      <c r="B777" s="1">
        <v>32280</v>
      </c>
      <c r="C777" t="b">
        <v>1</v>
      </c>
      <c r="D777">
        <v>505</v>
      </c>
      <c r="E777" t="s">
        <v>1401</v>
      </c>
      <c r="F777" t="s">
        <v>2</v>
      </c>
      <c r="G777" t="b">
        <v>1</v>
      </c>
      <c r="H777">
        <v>-1</v>
      </c>
      <c r="I777" s="1">
        <v>40832</v>
      </c>
      <c r="J777" s="1">
        <v>42006</v>
      </c>
      <c r="K777">
        <v>0</v>
      </c>
      <c r="L777" t="b">
        <v>1</v>
      </c>
      <c r="N777" s="3">
        <f t="shared" ca="1" si="50"/>
        <v>10479</v>
      </c>
      <c r="O777">
        <f t="shared" si="48"/>
        <v>1174</v>
      </c>
      <c r="P777" s="3" t="e">
        <f t="shared" ca="1" si="51"/>
        <v>#VALUE!</v>
      </c>
      <c r="Q777" t="str">
        <f t="shared" si="49"/>
        <v>BIGDIFF</v>
      </c>
    </row>
    <row r="778" spans="1:17" x14ac:dyDescent="0.3">
      <c r="A778" t="s">
        <v>1402</v>
      </c>
      <c r="B778" s="1">
        <v>16197</v>
      </c>
      <c r="C778" t="b">
        <v>1</v>
      </c>
      <c r="D778">
        <v>1213</v>
      </c>
      <c r="E778" t="s">
        <v>1403</v>
      </c>
      <c r="F778" t="s">
        <v>2</v>
      </c>
      <c r="G778" t="b">
        <v>0</v>
      </c>
      <c r="H778">
        <v>-1</v>
      </c>
      <c r="I778" s="1">
        <v>24442</v>
      </c>
      <c r="J778" t="s">
        <v>2</v>
      </c>
      <c r="K778">
        <v>2</v>
      </c>
      <c r="L778" t="b">
        <v>0</v>
      </c>
      <c r="N778" s="3">
        <f t="shared" ca="1" si="50"/>
        <v>26562</v>
      </c>
      <c r="O778" t="b">
        <f t="shared" si="48"/>
        <v>0</v>
      </c>
      <c r="P778" s="3" t="e">
        <f t="shared" ca="1" si="51"/>
        <v>#VALUE!</v>
      </c>
      <c r="Q778" t="str">
        <f t="shared" si="49"/>
        <v>BIGDIFF</v>
      </c>
    </row>
    <row r="779" spans="1:17" x14ac:dyDescent="0.3">
      <c r="A779" t="s">
        <v>1404</v>
      </c>
      <c r="B779" s="1">
        <v>16040</v>
      </c>
      <c r="C779" t="b">
        <v>1</v>
      </c>
      <c r="D779">
        <v>2306</v>
      </c>
      <c r="E779" t="s">
        <v>1405</v>
      </c>
      <c r="F779" t="s">
        <v>2</v>
      </c>
      <c r="G779" t="b">
        <v>0</v>
      </c>
      <c r="H779">
        <v>-1</v>
      </c>
      <c r="I779" s="1">
        <v>25931</v>
      </c>
      <c r="J779" s="1">
        <v>28491</v>
      </c>
      <c r="K779">
        <v>0</v>
      </c>
      <c r="L779" t="b">
        <v>1</v>
      </c>
      <c r="N779" s="3">
        <f t="shared" ca="1" si="50"/>
        <v>26719</v>
      </c>
      <c r="O779">
        <f t="shared" si="48"/>
        <v>2560</v>
      </c>
      <c r="P779" s="3" t="e">
        <f t="shared" ca="1" si="51"/>
        <v>#VALUE!</v>
      </c>
      <c r="Q779" t="str">
        <f t="shared" si="49"/>
        <v>BIGDIFF</v>
      </c>
    </row>
    <row r="780" spans="1:17" x14ac:dyDescent="0.3">
      <c r="A780" t="s">
        <v>76</v>
      </c>
      <c r="B780" s="1">
        <v>7535</v>
      </c>
      <c r="C780" t="b">
        <v>1</v>
      </c>
      <c r="D780">
        <v>703</v>
      </c>
      <c r="E780" t="s">
        <v>1406</v>
      </c>
      <c r="F780" s="1">
        <v>4954</v>
      </c>
      <c r="G780" t="b">
        <v>1</v>
      </c>
      <c r="H780">
        <v>-1</v>
      </c>
      <c r="I780" s="1">
        <v>14408</v>
      </c>
      <c r="J780" t="s">
        <v>2</v>
      </c>
      <c r="K780">
        <v>0</v>
      </c>
      <c r="L780" t="b">
        <v>0</v>
      </c>
      <c r="N780" s="3">
        <f t="shared" ca="1" si="50"/>
        <v>35224</v>
      </c>
      <c r="O780" t="b">
        <f t="shared" si="48"/>
        <v>0</v>
      </c>
      <c r="P780" s="3">
        <f t="shared" ca="1" si="51"/>
        <v>37805</v>
      </c>
      <c r="Q780" t="str">
        <f t="shared" si="49"/>
        <v>BIGDIFF</v>
      </c>
    </row>
    <row r="781" spans="1:17" x14ac:dyDescent="0.3">
      <c r="A781" t="s">
        <v>1407</v>
      </c>
      <c r="B781" s="1">
        <v>23747</v>
      </c>
      <c r="C781" t="b">
        <v>1</v>
      </c>
      <c r="D781">
        <v>2046</v>
      </c>
      <c r="E781" t="s">
        <v>1408</v>
      </c>
      <c r="F781" t="s">
        <v>2</v>
      </c>
      <c r="G781" t="b">
        <v>1</v>
      </c>
      <c r="H781">
        <v>-1</v>
      </c>
      <c r="I781" s="1">
        <v>34510</v>
      </c>
      <c r="J781" t="s">
        <v>2</v>
      </c>
      <c r="K781">
        <v>2</v>
      </c>
      <c r="L781" t="b">
        <v>0</v>
      </c>
      <c r="N781" s="3">
        <f t="shared" ca="1" si="50"/>
        <v>19012</v>
      </c>
      <c r="O781" t="b">
        <f t="shared" si="48"/>
        <v>0</v>
      </c>
      <c r="P781" s="3" t="e">
        <f t="shared" ca="1" si="51"/>
        <v>#VALUE!</v>
      </c>
      <c r="Q781" t="str">
        <f t="shared" si="49"/>
        <v>BIGDIFF</v>
      </c>
    </row>
    <row r="782" spans="1:17" x14ac:dyDescent="0.3">
      <c r="A782" t="s">
        <v>1409</v>
      </c>
      <c r="B782" s="1">
        <v>30182</v>
      </c>
      <c r="C782" t="b">
        <v>1</v>
      </c>
      <c r="D782">
        <v>1293</v>
      </c>
      <c r="E782" t="s">
        <v>1410</v>
      </c>
      <c r="F782" s="1">
        <v>26662</v>
      </c>
      <c r="G782" t="b">
        <v>1</v>
      </c>
      <c r="H782">
        <v>-1</v>
      </c>
      <c r="I782" s="1">
        <v>39425</v>
      </c>
      <c r="J782" t="s">
        <v>2</v>
      </c>
      <c r="K782">
        <v>1</v>
      </c>
      <c r="L782" t="b">
        <v>0</v>
      </c>
      <c r="N782" s="3">
        <f t="shared" ca="1" si="50"/>
        <v>12577</v>
      </c>
      <c r="O782" t="b">
        <f t="shared" si="48"/>
        <v>0</v>
      </c>
      <c r="P782" s="3">
        <f t="shared" ca="1" si="51"/>
        <v>16097</v>
      </c>
      <c r="Q782" t="str">
        <f t="shared" si="49"/>
        <v>BIGDIFF</v>
      </c>
    </row>
    <row r="783" spans="1:17" x14ac:dyDescent="0.3">
      <c r="A783" t="s">
        <v>1411</v>
      </c>
      <c r="B783" s="1">
        <v>27114</v>
      </c>
      <c r="C783" t="b">
        <v>1</v>
      </c>
      <c r="D783">
        <v>2003</v>
      </c>
      <c r="E783" t="s">
        <v>1412</v>
      </c>
      <c r="F783" t="s">
        <v>2</v>
      </c>
      <c r="G783" t="b">
        <v>1</v>
      </c>
      <c r="H783">
        <v>-1</v>
      </c>
      <c r="I783" s="1">
        <v>42278</v>
      </c>
      <c r="J783" t="s">
        <v>2</v>
      </c>
      <c r="K783">
        <v>0</v>
      </c>
      <c r="L783" t="b">
        <v>0</v>
      </c>
      <c r="N783" s="3">
        <f t="shared" ca="1" si="50"/>
        <v>15645</v>
      </c>
      <c r="O783" t="b">
        <f t="shared" si="48"/>
        <v>0</v>
      </c>
      <c r="P783" s="3" t="e">
        <f t="shared" ca="1" si="51"/>
        <v>#VALUE!</v>
      </c>
      <c r="Q783" t="str">
        <f t="shared" si="49"/>
        <v>BIGDIFF</v>
      </c>
    </row>
    <row r="784" spans="1:17" x14ac:dyDescent="0.3">
      <c r="A784" t="s">
        <v>1413</v>
      </c>
      <c r="B784" s="1">
        <v>23639</v>
      </c>
      <c r="C784" t="b">
        <v>1</v>
      </c>
      <c r="D784">
        <v>1291</v>
      </c>
      <c r="E784" t="s">
        <v>1414</v>
      </c>
      <c r="F784" t="s">
        <v>2</v>
      </c>
      <c r="G784" t="b">
        <v>1</v>
      </c>
      <c r="H784">
        <v>-1</v>
      </c>
      <c r="I784" s="1">
        <v>31255</v>
      </c>
      <c r="J784" s="1">
        <v>32143</v>
      </c>
      <c r="K784">
        <v>1</v>
      </c>
      <c r="L784" t="b">
        <v>1</v>
      </c>
      <c r="N784" s="3">
        <f t="shared" ca="1" si="50"/>
        <v>19120</v>
      </c>
      <c r="O784">
        <f t="shared" si="48"/>
        <v>888</v>
      </c>
      <c r="P784" s="3" t="e">
        <f t="shared" ca="1" si="51"/>
        <v>#VALUE!</v>
      </c>
      <c r="Q784" t="str">
        <f t="shared" si="49"/>
        <v>BIGDIFF</v>
      </c>
    </row>
    <row r="785" spans="1:17" x14ac:dyDescent="0.3">
      <c r="A785" t="s">
        <v>1415</v>
      </c>
      <c r="B785" s="1">
        <v>13985</v>
      </c>
      <c r="C785" t="b">
        <v>1</v>
      </c>
      <c r="D785">
        <v>1133</v>
      </c>
      <c r="E785" t="s">
        <v>1416</v>
      </c>
      <c r="F785" s="1">
        <v>9043</v>
      </c>
      <c r="G785" t="b">
        <v>1</v>
      </c>
      <c r="H785">
        <v>-1</v>
      </c>
      <c r="I785" s="1">
        <v>24108</v>
      </c>
      <c r="J785" s="1">
        <v>27395</v>
      </c>
      <c r="K785">
        <v>0</v>
      </c>
      <c r="L785" t="b">
        <v>1</v>
      </c>
      <c r="N785" s="3">
        <f t="shared" ca="1" si="50"/>
        <v>28774</v>
      </c>
      <c r="O785">
        <f t="shared" si="48"/>
        <v>3287</v>
      </c>
      <c r="P785" s="3">
        <f t="shared" ca="1" si="51"/>
        <v>33716</v>
      </c>
      <c r="Q785" t="str">
        <f t="shared" si="49"/>
        <v>BIGDIFF</v>
      </c>
    </row>
    <row r="786" spans="1:17" x14ac:dyDescent="0.3">
      <c r="A786" t="s">
        <v>1417</v>
      </c>
      <c r="B786" s="1">
        <v>24773</v>
      </c>
      <c r="C786" t="b">
        <v>1</v>
      </c>
      <c r="D786">
        <v>473</v>
      </c>
      <c r="E786" t="s">
        <v>1418</v>
      </c>
      <c r="F786" s="1">
        <v>25234</v>
      </c>
      <c r="G786" t="b">
        <v>1</v>
      </c>
      <c r="H786">
        <v>-1</v>
      </c>
      <c r="I786" s="1">
        <v>37441</v>
      </c>
      <c r="J786" t="s">
        <v>2</v>
      </c>
      <c r="K786">
        <v>3</v>
      </c>
      <c r="L786" t="b">
        <v>0</v>
      </c>
      <c r="N786" s="3">
        <f t="shared" ca="1" si="50"/>
        <v>17986</v>
      </c>
      <c r="O786" t="b">
        <f t="shared" si="48"/>
        <v>0</v>
      </c>
      <c r="P786" s="3">
        <f t="shared" ca="1" si="51"/>
        <v>17525</v>
      </c>
      <c r="Q786" t="str">
        <f t="shared" si="49"/>
        <v>BIGDIFF</v>
      </c>
    </row>
    <row r="787" spans="1:17" x14ac:dyDescent="0.3">
      <c r="A787" t="s">
        <v>661</v>
      </c>
      <c r="B787" s="1">
        <v>16071</v>
      </c>
      <c r="C787" t="b">
        <v>1</v>
      </c>
      <c r="D787">
        <v>1193</v>
      </c>
      <c r="E787" t="s">
        <v>1419</v>
      </c>
      <c r="F787" t="s">
        <v>2</v>
      </c>
      <c r="G787" t="b">
        <v>1</v>
      </c>
      <c r="H787">
        <v>-1</v>
      </c>
      <c r="I787" s="1">
        <v>24108</v>
      </c>
      <c r="J787" s="1">
        <v>26299</v>
      </c>
      <c r="K787">
        <v>2</v>
      </c>
      <c r="L787" t="b">
        <v>1</v>
      </c>
      <c r="N787" s="3">
        <f t="shared" ca="1" si="50"/>
        <v>26688</v>
      </c>
      <c r="O787">
        <f t="shared" si="48"/>
        <v>2191</v>
      </c>
      <c r="P787" s="3" t="e">
        <f t="shared" ca="1" si="51"/>
        <v>#VALUE!</v>
      </c>
      <c r="Q787" t="str">
        <f t="shared" si="49"/>
        <v>BIGDIFF</v>
      </c>
    </row>
    <row r="788" spans="1:17" x14ac:dyDescent="0.3">
      <c r="A788" t="s">
        <v>1420</v>
      </c>
      <c r="B788" s="1">
        <v>18008</v>
      </c>
      <c r="C788" t="b">
        <v>1</v>
      </c>
      <c r="D788">
        <v>441</v>
      </c>
      <c r="E788" t="s">
        <v>1421</v>
      </c>
      <c r="F788" t="s">
        <v>2</v>
      </c>
      <c r="G788" t="b">
        <v>0</v>
      </c>
      <c r="H788">
        <v>-1</v>
      </c>
      <c r="I788" s="1">
        <v>25778</v>
      </c>
      <c r="J788" s="1">
        <v>29587</v>
      </c>
      <c r="K788">
        <v>0</v>
      </c>
      <c r="L788" t="b">
        <v>1</v>
      </c>
      <c r="N788" s="3">
        <f t="shared" ca="1" si="50"/>
        <v>24751</v>
      </c>
      <c r="O788">
        <f t="shared" si="48"/>
        <v>3809</v>
      </c>
      <c r="P788" s="3" t="e">
        <f t="shared" ca="1" si="51"/>
        <v>#VALUE!</v>
      </c>
      <c r="Q788" t="str">
        <f t="shared" si="49"/>
        <v>BIGDIFF</v>
      </c>
    </row>
    <row r="789" spans="1:17" x14ac:dyDescent="0.3">
      <c r="A789" t="s">
        <v>1422</v>
      </c>
      <c r="B789" s="1">
        <v>19224</v>
      </c>
      <c r="C789" t="b">
        <v>1</v>
      </c>
      <c r="D789">
        <v>1316</v>
      </c>
      <c r="E789" t="s">
        <v>1423</v>
      </c>
      <c r="F789" s="1">
        <v>20601</v>
      </c>
      <c r="G789" t="b">
        <v>1</v>
      </c>
      <c r="H789">
        <v>-1</v>
      </c>
      <c r="I789" s="1">
        <v>27557</v>
      </c>
      <c r="J789" t="s">
        <v>2</v>
      </c>
      <c r="K789">
        <v>0</v>
      </c>
      <c r="L789" t="b">
        <v>0</v>
      </c>
      <c r="N789" s="3">
        <f t="shared" ca="1" si="50"/>
        <v>23535</v>
      </c>
      <c r="O789" t="b">
        <f t="shared" si="48"/>
        <v>0</v>
      </c>
      <c r="P789" s="3">
        <f t="shared" ca="1" si="51"/>
        <v>22158</v>
      </c>
      <c r="Q789" t="str">
        <f t="shared" si="49"/>
        <v>BIGDIFF</v>
      </c>
    </row>
    <row r="790" spans="1:17" x14ac:dyDescent="0.3">
      <c r="A790" t="s">
        <v>1424</v>
      </c>
      <c r="B790" s="1">
        <v>29558</v>
      </c>
      <c r="C790" t="b">
        <v>1</v>
      </c>
      <c r="D790">
        <v>301</v>
      </c>
      <c r="E790" t="s">
        <v>1425</v>
      </c>
      <c r="F790" s="1">
        <v>29337</v>
      </c>
      <c r="G790" t="b">
        <v>1</v>
      </c>
      <c r="H790">
        <v>380</v>
      </c>
      <c r="I790" s="1">
        <v>40005</v>
      </c>
      <c r="J790" t="s">
        <v>2</v>
      </c>
      <c r="K790">
        <v>1</v>
      </c>
      <c r="L790" t="b">
        <v>0</v>
      </c>
      <c r="N790" s="3">
        <f t="shared" ca="1" si="50"/>
        <v>13201</v>
      </c>
      <c r="O790" t="b">
        <f t="shared" si="48"/>
        <v>0</v>
      </c>
      <c r="P790" s="3">
        <f t="shared" ca="1" si="51"/>
        <v>13422</v>
      </c>
      <c r="Q790">
        <f t="shared" si="49"/>
        <v>79</v>
      </c>
    </row>
    <row r="791" spans="1:17" x14ac:dyDescent="0.3">
      <c r="A791" t="s">
        <v>271</v>
      </c>
      <c r="B791" s="1">
        <v>10940</v>
      </c>
      <c r="C791" t="b">
        <v>1</v>
      </c>
      <c r="D791">
        <v>1843</v>
      </c>
      <c r="E791" t="s">
        <v>1426</v>
      </c>
      <c r="F791" s="1">
        <v>12449</v>
      </c>
      <c r="G791" t="b">
        <v>1</v>
      </c>
      <c r="H791">
        <v>-1</v>
      </c>
      <c r="I791" s="1">
        <v>20686</v>
      </c>
      <c r="J791" s="1">
        <v>22161</v>
      </c>
      <c r="K791">
        <v>1</v>
      </c>
      <c r="L791" t="b">
        <v>1</v>
      </c>
      <c r="N791" s="3">
        <f t="shared" ca="1" si="50"/>
        <v>31819</v>
      </c>
      <c r="O791">
        <f t="shared" si="48"/>
        <v>1475</v>
      </c>
      <c r="P791" s="3">
        <f t="shared" ca="1" si="51"/>
        <v>30310</v>
      </c>
      <c r="Q791" t="str">
        <f t="shared" si="49"/>
        <v>BIGDIFF</v>
      </c>
    </row>
    <row r="792" spans="1:17" x14ac:dyDescent="0.3">
      <c r="A792" t="s">
        <v>1427</v>
      </c>
      <c r="B792" s="1">
        <v>29640</v>
      </c>
      <c r="C792" t="b">
        <v>1</v>
      </c>
      <c r="D792">
        <v>1267</v>
      </c>
      <c r="E792" t="s">
        <v>1428</v>
      </c>
      <c r="F792" t="s">
        <v>2</v>
      </c>
      <c r="G792" t="b">
        <v>1</v>
      </c>
      <c r="H792">
        <v>-1</v>
      </c>
      <c r="I792" s="1">
        <v>39578</v>
      </c>
      <c r="J792" t="s">
        <v>2</v>
      </c>
      <c r="K792">
        <v>2</v>
      </c>
      <c r="L792" t="b">
        <v>0</v>
      </c>
      <c r="N792" s="3">
        <f t="shared" ca="1" si="50"/>
        <v>13119</v>
      </c>
      <c r="O792" t="b">
        <f t="shared" si="48"/>
        <v>0</v>
      </c>
      <c r="P792" s="3" t="e">
        <f t="shared" ca="1" si="51"/>
        <v>#VALUE!</v>
      </c>
      <c r="Q792" t="str">
        <f t="shared" si="49"/>
        <v>BIGDIFF</v>
      </c>
    </row>
    <row r="793" spans="1:17" x14ac:dyDescent="0.3">
      <c r="A793" t="s">
        <v>1429</v>
      </c>
      <c r="B793" s="1">
        <v>31784</v>
      </c>
      <c r="C793" t="b">
        <v>1</v>
      </c>
      <c r="D793">
        <v>90</v>
      </c>
      <c r="E793" t="s">
        <v>1430</v>
      </c>
      <c r="F793" s="1">
        <v>28722</v>
      </c>
      <c r="G793" t="b">
        <v>1</v>
      </c>
      <c r="H793">
        <v>-1</v>
      </c>
      <c r="I793" s="1">
        <v>42645</v>
      </c>
      <c r="J793" t="s">
        <v>2</v>
      </c>
      <c r="K793">
        <v>0</v>
      </c>
      <c r="L793" t="b">
        <v>0</v>
      </c>
      <c r="N793" s="3">
        <f t="shared" ca="1" si="50"/>
        <v>10975</v>
      </c>
      <c r="O793" t="b">
        <f t="shared" si="48"/>
        <v>0</v>
      </c>
      <c r="P793" s="3">
        <f t="shared" ca="1" si="51"/>
        <v>14037</v>
      </c>
      <c r="Q793" t="str">
        <f t="shared" si="49"/>
        <v>BIGDIFF</v>
      </c>
    </row>
    <row r="794" spans="1:17" x14ac:dyDescent="0.3">
      <c r="A794" t="s">
        <v>1431</v>
      </c>
      <c r="B794" s="1">
        <v>23399</v>
      </c>
      <c r="C794" t="b">
        <v>1</v>
      </c>
      <c r="D794">
        <v>1046</v>
      </c>
      <c r="E794" t="s">
        <v>1432</v>
      </c>
      <c r="F794" s="1">
        <v>24699</v>
      </c>
      <c r="G794" t="b">
        <v>1</v>
      </c>
      <c r="H794">
        <v>-1</v>
      </c>
      <c r="I794" s="1">
        <v>38227</v>
      </c>
      <c r="J794" t="s">
        <v>2</v>
      </c>
      <c r="K794">
        <v>3</v>
      </c>
      <c r="L794" t="b">
        <v>0</v>
      </c>
      <c r="N794" s="3">
        <f t="shared" ca="1" si="50"/>
        <v>19360</v>
      </c>
      <c r="O794" t="b">
        <f t="shared" si="48"/>
        <v>0</v>
      </c>
      <c r="P794" s="3">
        <f t="shared" ca="1" si="51"/>
        <v>18060</v>
      </c>
      <c r="Q794" t="str">
        <f t="shared" si="49"/>
        <v>BIGDIFF</v>
      </c>
    </row>
    <row r="795" spans="1:17" x14ac:dyDescent="0.3">
      <c r="A795" t="s">
        <v>1433</v>
      </c>
      <c r="B795" s="1">
        <v>30623</v>
      </c>
      <c r="C795" t="b">
        <v>1</v>
      </c>
      <c r="D795">
        <v>1229</v>
      </c>
      <c r="E795" t="s">
        <v>1434</v>
      </c>
      <c r="F795" t="s">
        <v>2</v>
      </c>
      <c r="G795" t="b">
        <v>0</v>
      </c>
      <c r="H795">
        <v>-1</v>
      </c>
      <c r="I795" s="1">
        <v>39675</v>
      </c>
      <c r="J795" t="s">
        <v>2</v>
      </c>
      <c r="K795">
        <v>0</v>
      </c>
      <c r="L795" t="b">
        <v>0</v>
      </c>
      <c r="N795" s="3">
        <f t="shared" ca="1" si="50"/>
        <v>12136</v>
      </c>
      <c r="O795" t="b">
        <f t="shared" si="48"/>
        <v>0</v>
      </c>
      <c r="P795" s="3" t="e">
        <f t="shared" ca="1" si="51"/>
        <v>#VALUE!</v>
      </c>
      <c r="Q795" t="str">
        <f t="shared" si="49"/>
        <v>BIGDIFF</v>
      </c>
    </row>
    <row r="796" spans="1:17" x14ac:dyDescent="0.3">
      <c r="A796" t="s">
        <v>1435</v>
      </c>
      <c r="B796" s="1">
        <v>25225</v>
      </c>
      <c r="C796" t="b">
        <v>1</v>
      </c>
      <c r="D796">
        <v>2059</v>
      </c>
      <c r="E796" t="s">
        <v>1436</v>
      </c>
      <c r="F796" t="s">
        <v>2</v>
      </c>
      <c r="G796" t="b">
        <v>1</v>
      </c>
      <c r="H796">
        <v>-1</v>
      </c>
      <c r="I796" s="1">
        <v>37478</v>
      </c>
      <c r="J796" s="1">
        <v>40909</v>
      </c>
      <c r="K796">
        <v>0</v>
      </c>
      <c r="L796" t="b">
        <v>1</v>
      </c>
      <c r="N796" s="3">
        <f t="shared" ca="1" si="50"/>
        <v>17534</v>
      </c>
      <c r="O796">
        <f t="shared" si="48"/>
        <v>3431</v>
      </c>
      <c r="P796" s="3" t="e">
        <f t="shared" ca="1" si="51"/>
        <v>#VALUE!</v>
      </c>
      <c r="Q796" t="str">
        <f t="shared" si="49"/>
        <v>BIGDIFF</v>
      </c>
    </row>
    <row r="797" spans="1:17" x14ac:dyDescent="0.3">
      <c r="A797" t="s">
        <v>1437</v>
      </c>
      <c r="B797" s="1">
        <v>27240</v>
      </c>
      <c r="C797" t="b">
        <v>1</v>
      </c>
      <c r="D797">
        <v>1448</v>
      </c>
      <c r="E797" t="s">
        <v>1438</v>
      </c>
      <c r="F797" s="1">
        <v>24852</v>
      </c>
      <c r="G797" t="b">
        <v>1</v>
      </c>
      <c r="H797">
        <v>-1</v>
      </c>
      <c r="I797" s="1">
        <v>35701</v>
      </c>
      <c r="J797" s="1">
        <v>39387</v>
      </c>
      <c r="K797">
        <v>0</v>
      </c>
      <c r="L797" t="b">
        <v>1</v>
      </c>
      <c r="N797" s="3">
        <f t="shared" ca="1" si="50"/>
        <v>15519</v>
      </c>
      <c r="O797">
        <f t="shared" si="48"/>
        <v>3686</v>
      </c>
      <c r="P797" s="3">
        <f t="shared" ca="1" si="51"/>
        <v>17907</v>
      </c>
      <c r="Q797" t="str">
        <f t="shared" si="49"/>
        <v>BIGDIFF</v>
      </c>
    </row>
    <row r="798" spans="1:17" x14ac:dyDescent="0.3">
      <c r="A798" t="s">
        <v>1439</v>
      </c>
      <c r="B798" s="1">
        <v>21603</v>
      </c>
      <c r="C798" t="b">
        <v>1</v>
      </c>
      <c r="D798">
        <v>1429</v>
      </c>
      <c r="E798" t="s">
        <v>1440</v>
      </c>
      <c r="F798" t="s">
        <v>2</v>
      </c>
      <c r="G798" t="b">
        <v>1</v>
      </c>
      <c r="H798">
        <v>-1</v>
      </c>
      <c r="I798" s="1">
        <v>37366</v>
      </c>
      <c r="J798" t="s">
        <v>2</v>
      </c>
      <c r="K798">
        <v>1</v>
      </c>
      <c r="L798" t="b">
        <v>0</v>
      </c>
      <c r="N798" s="3">
        <f t="shared" ca="1" si="50"/>
        <v>21156</v>
      </c>
      <c r="O798" t="b">
        <f t="shared" si="48"/>
        <v>0</v>
      </c>
      <c r="P798" s="3" t="e">
        <f t="shared" ca="1" si="51"/>
        <v>#VALUE!</v>
      </c>
      <c r="Q798" t="str">
        <f t="shared" si="49"/>
        <v>BIGDIFF</v>
      </c>
    </row>
    <row r="799" spans="1:17" x14ac:dyDescent="0.3">
      <c r="A799" t="s">
        <v>776</v>
      </c>
      <c r="B799" s="1">
        <v>7498</v>
      </c>
      <c r="C799" t="b">
        <v>1</v>
      </c>
      <c r="D799">
        <v>1365</v>
      </c>
      <c r="E799" t="s">
        <v>1441</v>
      </c>
      <c r="F799" t="s">
        <v>2</v>
      </c>
      <c r="G799" t="b">
        <v>1</v>
      </c>
      <c r="H799">
        <v>-1</v>
      </c>
      <c r="I799" s="1">
        <v>30410</v>
      </c>
      <c r="J799" t="s">
        <v>2</v>
      </c>
      <c r="K799">
        <v>0</v>
      </c>
      <c r="L799" t="b">
        <v>0</v>
      </c>
      <c r="N799" s="3">
        <f t="shared" ca="1" si="50"/>
        <v>35261</v>
      </c>
      <c r="O799" t="b">
        <f t="shared" si="48"/>
        <v>0</v>
      </c>
      <c r="P799" s="3" t="e">
        <f t="shared" ca="1" si="51"/>
        <v>#VALUE!</v>
      </c>
      <c r="Q799" t="str">
        <f t="shared" si="49"/>
        <v>BIGDIFF</v>
      </c>
    </row>
    <row r="800" spans="1:17" x14ac:dyDescent="0.3">
      <c r="A800" t="s">
        <v>1442</v>
      </c>
      <c r="B800" s="1">
        <v>14100</v>
      </c>
      <c r="C800" t="b">
        <v>1</v>
      </c>
      <c r="D800">
        <v>1385</v>
      </c>
      <c r="E800" t="s">
        <v>1443</v>
      </c>
      <c r="F800" s="1">
        <v>13507</v>
      </c>
      <c r="G800" t="b">
        <v>1</v>
      </c>
      <c r="H800">
        <v>-1</v>
      </c>
      <c r="I800" s="1">
        <v>23296</v>
      </c>
      <c r="J800" s="1">
        <v>24413</v>
      </c>
      <c r="K800">
        <v>0</v>
      </c>
      <c r="L800" t="b">
        <v>1</v>
      </c>
      <c r="N800" s="3">
        <f t="shared" ca="1" si="50"/>
        <v>28659</v>
      </c>
      <c r="O800">
        <f t="shared" si="48"/>
        <v>1117</v>
      </c>
      <c r="P800" s="3">
        <f t="shared" ca="1" si="51"/>
        <v>29252</v>
      </c>
      <c r="Q800" t="str">
        <f t="shared" si="49"/>
        <v>BIGDIFF</v>
      </c>
    </row>
    <row r="801" spans="1:17" x14ac:dyDescent="0.3">
      <c r="A801" t="s">
        <v>1444</v>
      </c>
      <c r="B801" s="1">
        <v>10049</v>
      </c>
      <c r="C801" t="b">
        <v>1</v>
      </c>
      <c r="D801">
        <v>1999</v>
      </c>
      <c r="E801" t="s">
        <v>1445</v>
      </c>
      <c r="F801" t="s">
        <v>2</v>
      </c>
      <c r="G801" t="b">
        <v>0</v>
      </c>
      <c r="H801">
        <v>-1</v>
      </c>
      <c r="I801" s="1">
        <v>15574</v>
      </c>
      <c r="J801" t="s">
        <v>2</v>
      </c>
      <c r="K801">
        <v>0</v>
      </c>
      <c r="L801" t="b">
        <v>0</v>
      </c>
      <c r="N801" s="3">
        <f t="shared" ca="1" si="50"/>
        <v>32710</v>
      </c>
      <c r="O801" t="b">
        <f t="shared" si="48"/>
        <v>0</v>
      </c>
      <c r="P801" s="3" t="e">
        <f t="shared" ca="1" si="51"/>
        <v>#VALUE!</v>
      </c>
      <c r="Q801" t="str">
        <f t="shared" si="49"/>
        <v>BIGDIFF</v>
      </c>
    </row>
    <row r="802" spans="1:17" x14ac:dyDescent="0.3">
      <c r="A802" t="s">
        <v>1446</v>
      </c>
      <c r="B802" s="1">
        <v>27469</v>
      </c>
      <c r="C802" t="b">
        <v>1</v>
      </c>
      <c r="D802">
        <v>895</v>
      </c>
      <c r="E802" t="s">
        <v>1447</v>
      </c>
      <c r="F802" s="1">
        <v>27249</v>
      </c>
      <c r="G802" t="b">
        <v>1</v>
      </c>
      <c r="H802">
        <v>-1</v>
      </c>
      <c r="I802" s="1">
        <v>37257</v>
      </c>
      <c r="J802" t="s">
        <v>2</v>
      </c>
      <c r="K802">
        <v>2</v>
      </c>
      <c r="L802" t="b">
        <v>0</v>
      </c>
      <c r="N802" s="3">
        <f t="shared" ca="1" si="50"/>
        <v>15290</v>
      </c>
      <c r="O802" t="b">
        <f t="shared" si="48"/>
        <v>0</v>
      </c>
      <c r="P802" s="3">
        <f t="shared" ca="1" si="51"/>
        <v>15510</v>
      </c>
      <c r="Q802" t="str">
        <f t="shared" si="49"/>
        <v>BIGDIFF</v>
      </c>
    </row>
    <row r="803" spans="1:17" x14ac:dyDescent="0.3">
      <c r="A803" t="s">
        <v>1232</v>
      </c>
      <c r="B803" s="1">
        <v>23383</v>
      </c>
      <c r="C803" t="b">
        <v>1</v>
      </c>
      <c r="D803">
        <v>127</v>
      </c>
      <c r="E803" t="s">
        <v>1448</v>
      </c>
      <c r="F803" s="1">
        <v>24869</v>
      </c>
      <c r="G803" t="b">
        <v>1</v>
      </c>
      <c r="H803">
        <v>-1</v>
      </c>
      <c r="I803" s="1">
        <v>37478</v>
      </c>
      <c r="J803" s="1">
        <v>38123</v>
      </c>
      <c r="K803">
        <v>0</v>
      </c>
      <c r="L803" t="b">
        <v>1</v>
      </c>
      <c r="N803" s="3">
        <f t="shared" ca="1" si="50"/>
        <v>19376</v>
      </c>
      <c r="O803">
        <f t="shared" si="48"/>
        <v>645</v>
      </c>
      <c r="P803" s="3">
        <f t="shared" ca="1" si="51"/>
        <v>17890</v>
      </c>
      <c r="Q803" t="str">
        <f t="shared" si="49"/>
        <v>BIGDIFF</v>
      </c>
    </row>
    <row r="804" spans="1:17" x14ac:dyDescent="0.3">
      <c r="A804" t="s">
        <v>277</v>
      </c>
      <c r="B804" s="1">
        <v>15662</v>
      </c>
      <c r="C804" t="b">
        <v>1</v>
      </c>
      <c r="D804">
        <v>161</v>
      </c>
      <c r="E804" t="s">
        <v>1449</v>
      </c>
      <c r="F804" t="s">
        <v>2</v>
      </c>
      <c r="G804" t="b">
        <v>1</v>
      </c>
      <c r="H804">
        <v>-1</v>
      </c>
      <c r="I804" s="1">
        <v>31086</v>
      </c>
      <c r="J804" s="1">
        <v>33516</v>
      </c>
      <c r="K804">
        <v>0</v>
      </c>
      <c r="L804" t="b">
        <v>1</v>
      </c>
      <c r="N804" s="3">
        <f t="shared" ca="1" si="50"/>
        <v>27097</v>
      </c>
      <c r="O804">
        <f t="shared" si="48"/>
        <v>2430</v>
      </c>
      <c r="P804" s="3" t="e">
        <f t="shared" ca="1" si="51"/>
        <v>#VALUE!</v>
      </c>
      <c r="Q804" t="str">
        <f t="shared" si="49"/>
        <v>BIGDIFF</v>
      </c>
    </row>
    <row r="805" spans="1:17" x14ac:dyDescent="0.3">
      <c r="A805" t="s">
        <v>525</v>
      </c>
      <c r="B805" s="1">
        <v>15613</v>
      </c>
      <c r="C805" t="b">
        <v>1</v>
      </c>
      <c r="D805">
        <v>912</v>
      </c>
      <c r="E805" t="s">
        <v>1450</v>
      </c>
      <c r="F805" s="1">
        <v>19697</v>
      </c>
      <c r="G805" t="b">
        <v>1</v>
      </c>
      <c r="H805">
        <v>-1</v>
      </c>
      <c r="I805" s="1">
        <v>29463</v>
      </c>
      <c r="J805" t="s">
        <v>2</v>
      </c>
      <c r="K805">
        <v>0</v>
      </c>
      <c r="L805" t="b">
        <v>0</v>
      </c>
      <c r="N805" s="3">
        <f t="shared" ca="1" si="50"/>
        <v>27146</v>
      </c>
      <c r="O805" t="b">
        <f t="shared" si="48"/>
        <v>0</v>
      </c>
      <c r="P805" s="3">
        <f t="shared" ca="1" si="51"/>
        <v>23062</v>
      </c>
      <c r="Q805" t="str">
        <f t="shared" si="49"/>
        <v>BIGDIFF</v>
      </c>
    </row>
    <row r="806" spans="1:17" x14ac:dyDescent="0.3">
      <c r="A806" t="s">
        <v>1451</v>
      </c>
      <c r="B806" s="1">
        <v>22941</v>
      </c>
      <c r="C806" t="b">
        <v>1</v>
      </c>
      <c r="D806">
        <v>1586</v>
      </c>
      <c r="E806" t="s">
        <v>1452</v>
      </c>
      <c r="F806" t="s">
        <v>2</v>
      </c>
      <c r="G806" t="b">
        <v>1</v>
      </c>
      <c r="H806">
        <v>-1</v>
      </c>
      <c r="I806" s="1">
        <v>35431</v>
      </c>
      <c r="J806" t="s">
        <v>2</v>
      </c>
      <c r="K806">
        <v>2</v>
      </c>
      <c r="L806" t="b">
        <v>0</v>
      </c>
      <c r="N806" s="3">
        <f t="shared" ca="1" si="50"/>
        <v>19818</v>
      </c>
      <c r="O806" t="b">
        <f t="shared" si="48"/>
        <v>0</v>
      </c>
      <c r="P806" s="3" t="e">
        <f t="shared" ca="1" si="51"/>
        <v>#VALUE!</v>
      </c>
      <c r="Q806" t="str">
        <f t="shared" si="49"/>
        <v>BIGDIFF</v>
      </c>
    </row>
    <row r="807" spans="1:17" x14ac:dyDescent="0.3">
      <c r="A807" t="s">
        <v>1453</v>
      </c>
      <c r="B807" s="1">
        <v>27772</v>
      </c>
      <c r="C807" t="b">
        <v>1</v>
      </c>
      <c r="D807">
        <v>355</v>
      </c>
      <c r="E807" t="s">
        <v>1454</v>
      </c>
      <c r="F807" t="s">
        <v>2</v>
      </c>
      <c r="G807" t="b">
        <v>1</v>
      </c>
      <c r="H807">
        <v>-1</v>
      </c>
      <c r="I807" s="1">
        <v>38718</v>
      </c>
      <c r="J807" t="s">
        <v>2</v>
      </c>
      <c r="K807">
        <v>1</v>
      </c>
      <c r="L807" t="b">
        <v>0</v>
      </c>
      <c r="N807" s="3">
        <f t="shared" ca="1" si="50"/>
        <v>14987</v>
      </c>
      <c r="O807" t="b">
        <f t="shared" si="48"/>
        <v>0</v>
      </c>
      <c r="P807" s="3" t="e">
        <f t="shared" ca="1" si="51"/>
        <v>#VALUE!</v>
      </c>
      <c r="Q807" t="str">
        <f t="shared" si="49"/>
        <v>BIGDIFF</v>
      </c>
    </row>
    <row r="808" spans="1:17" x14ac:dyDescent="0.3">
      <c r="A808" t="s">
        <v>1455</v>
      </c>
      <c r="B808" s="1">
        <v>30004</v>
      </c>
      <c r="C808" t="b">
        <v>1</v>
      </c>
      <c r="D808">
        <v>1467</v>
      </c>
      <c r="E808" t="s">
        <v>1456</v>
      </c>
      <c r="F808" t="s">
        <v>2</v>
      </c>
      <c r="G808" t="b">
        <v>1</v>
      </c>
      <c r="H808">
        <v>-1</v>
      </c>
      <c r="I808" s="1">
        <v>42028</v>
      </c>
      <c r="J808" t="s">
        <v>2</v>
      </c>
      <c r="K808">
        <v>1</v>
      </c>
      <c r="L808" t="b">
        <v>0</v>
      </c>
      <c r="N808" s="3">
        <f t="shared" ca="1" si="50"/>
        <v>12755</v>
      </c>
      <c r="O808" t="b">
        <f t="shared" si="48"/>
        <v>0</v>
      </c>
      <c r="P808" s="3" t="e">
        <f t="shared" ca="1" si="51"/>
        <v>#VALUE!</v>
      </c>
      <c r="Q808" t="str">
        <f t="shared" si="49"/>
        <v>BIGDIFF</v>
      </c>
    </row>
    <row r="809" spans="1:17" x14ac:dyDescent="0.3">
      <c r="A809" t="s">
        <v>796</v>
      </c>
      <c r="B809" s="1">
        <v>14639</v>
      </c>
      <c r="C809" t="b">
        <v>1</v>
      </c>
      <c r="D809">
        <v>1957</v>
      </c>
      <c r="E809" t="s">
        <v>1457</v>
      </c>
      <c r="F809" s="1">
        <v>13421</v>
      </c>
      <c r="G809" t="b">
        <v>1</v>
      </c>
      <c r="H809">
        <v>-1</v>
      </c>
      <c r="I809" s="1">
        <v>21974</v>
      </c>
      <c r="J809" s="1">
        <v>22647</v>
      </c>
      <c r="K809">
        <v>0</v>
      </c>
      <c r="L809" t="b">
        <v>1</v>
      </c>
      <c r="N809" s="3">
        <f t="shared" ca="1" si="50"/>
        <v>28120</v>
      </c>
      <c r="O809">
        <f t="shared" si="48"/>
        <v>673</v>
      </c>
      <c r="P809" s="3">
        <f t="shared" ca="1" si="51"/>
        <v>29338</v>
      </c>
      <c r="Q809" t="str">
        <f t="shared" si="49"/>
        <v>BIGDIFF</v>
      </c>
    </row>
    <row r="810" spans="1:17" x14ac:dyDescent="0.3">
      <c r="A810" t="s">
        <v>1299</v>
      </c>
      <c r="B810" s="1">
        <v>4236</v>
      </c>
      <c r="C810" t="b">
        <v>1</v>
      </c>
      <c r="D810">
        <v>2189</v>
      </c>
      <c r="E810" t="s">
        <v>1458</v>
      </c>
      <c r="F810" s="1">
        <v>6271</v>
      </c>
      <c r="G810" t="b">
        <v>1</v>
      </c>
      <c r="H810">
        <v>-1</v>
      </c>
      <c r="I810" s="1">
        <v>14945</v>
      </c>
      <c r="J810" s="1">
        <v>22040</v>
      </c>
      <c r="K810">
        <v>2</v>
      </c>
      <c r="L810" t="b">
        <v>1</v>
      </c>
      <c r="N810" s="3">
        <f t="shared" ca="1" si="50"/>
        <v>38523</v>
      </c>
      <c r="O810">
        <f t="shared" si="48"/>
        <v>7095</v>
      </c>
      <c r="P810" s="3">
        <f t="shared" ca="1" si="51"/>
        <v>36488</v>
      </c>
      <c r="Q810" t="str">
        <f t="shared" si="49"/>
        <v>BIGDIFF</v>
      </c>
    </row>
    <row r="811" spans="1:17" x14ac:dyDescent="0.3">
      <c r="A811" t="s">
        <v>1459</v>
      </c>
      <c r="B811" s="1">
        <v>25345</v>
      </c>
      <c r="C811" t="b">
        <v>1</v>
      </c>
      <c r="D811">
        <v>1532</v>
      </c>
      <c r="E811" t="s">
        <v>1460</v>
      </c>
      <c r="F811" t="s">
        <v>2</v>
      </c>
      <c r="G811" t="b">
        <v>0</v>
      </c>
      <c r="H811">
        <v>-1</v>
      </c>
      <c r="I811" s="1">
        <v>38353</v>
      </c>
      <c r="J811" t="s">
        <v>2</v>
      </c>
      <c r="K811">
        <v>2</v>
      </c>
      <c r="L811" t="b">
        <v>0</v>
      </c>
      <c r="N811" s="3">
        <f t="shared" ca="1" si="50"/>
        <v>17414</v>
      </c>
      <c r="O811" t="b">
        <f t="shared" si="48"/>
        <v>0</v>
      </c>
      <c r="P811" s="3" t="e">
        <f t="shared" ca="1" si="51"/>
        <v>#VALUE!</v>
      </c>
      <c r="Q811" t="str">
        <f t="shared" si="49"/>
        <v>BIGDIFF</v>
      </c>
    </row>
    <row r="812" spans="1:17" x14ac:dyDescent="0.3">
      <c r="A812" t="s">
        <v>1461</v>
      </c>
      <c r="B812" s="1">
        <v>32105</v>
      </c>
      <c r="C812" t="b">
        <v>1</v>
      </c>
      <c r="D812">
        <v>2426</v>
      </c>
      <c r="E812" t="s">
        <v>1462</v>
      </c>
      <c r="F812" s="1">
        <v>30796</v>
      </c>
      <c r="G812" t="b">
        <v>1</v>
      </c>
      <c r="H812">
        <v>-1</v>
      </c>
      <c r="I812" s="1">
        <v>41639</v>
      </c>
      <c r="J812" t="s">
        <v>2</v>
      </c>
      <c r="K812">
        <v>0</v>
      </c>
      <c r="L812" t="b">
        <v>0</v>
      </c>
      <c r="N812" s="3">
        <f t="shared" ca="1" si="50"/>
        <v>10654</v>
      </c>
      <c r="O812" t="b">
        <f t="shared" si="48"/>
        <v>0</v>
      </c>
      <c r="P812" s="3">
        <f t="shared" ca="1" si="51"/>
        <v>11963</v>
      </c>
      <c r="Q812" t="str">
        <f t="shared" si="49"/>
        <v>BIGDIFF</v>
      </c>
    </row>
    <row r="813" spans="1:17" x14ac:dyDescent="0.3">
      <c r="A813" t="s">
        <v>1463</v>
      </c>
      <c r="B813" s="1">
        <v>23361</v>
      </c>
      <c r="C813" t="b">
        <v>1</v>
      </c>
      <c r="D813">
        <v>1970</v>
      </c>
      <c r="E813" t="s">
        <v>1464</v>
      </c>
      <c r="F813" s="1">
        <v>24558</v>
      </c>
      <c r="G813" t="b">
        <v>1</v>
      </c>
      <c r="H813">
        <v>-1</v>
      </c>
      <c r="I813" s="1">
        <v>37359</v>
      </c>
      <c r="J813" t="s">
        <v>2</v>
      </c>
      <c r="K813">
        <v>2</v>
      </c>
      <c r="L813" t="b">
        <v>0</v>
      </c>
      <c r="N813" s="3">
        <f t="shared" ca="1" si="50"/>
        <v>19398</v>
      </c>
      <c r="O813" t="b">
        <f t="shared" si="48"/>
        <v>0</v>
      </c>
      <c r="P813" s="3">
        <f t="shared" ca="1" si="51"/>
        <v>18201</v>
      </c>
      <c r="Q813" t="str">
        <f t="shared" si="49"/>
        <v>BIGDIFF</v>
      </c>
    </row>
    <row r="814" spans="1:17" x14ac:dyDescent="0.3">
      <c r="A814" t="s">
        <v>1465</v>
      </c>
      <c r="B814" s="1">
        <v>30118</v>
      </c>
      <c r="C814" t="b">
        <v>1</v>
      </c>
      <c r="D814">
        <v>1268</v>
      </c>
      <c r="E814" t="s">
        <v>1466</v>
      </c>
      <c r="F814" s="1">
        <v>29493</v>
      </c>
      <c r="G814" t="b">
        <v>1</v>
      </c>
      <c r="H814">
        <v>1486</v>
      </c>
      <c r="I814" s="1">
        <v>41804</v>
      </c>
      <c r="J814" s="1">
        <v>42005</v>
      </c>
      <c r="K814">
        <v>0</v>
      </c>
      <c r="L814" t="b">
        <v>1</v>
      </c>
      <c r="N814" s="3">
        <f t="shared" ca="1" si="50"/>
        <v>12641</v>
      </c>
      <c r="O814">
        <f t="shared" si="48"/>
        <v>201</v>
      </c>
      <c r="P814" s="3">
        <f t="shared" ca="1" si="51"/>
        <v>13266</v>
      </c>
      <c r="Q814">
        <f t="shared" si="49"/>
        <v>218</v>
      </c>
    </row>
    <row r="815" spans="1:17" x14ac:dyDescent="0.3">
      <c r="A815" t="s">
        <v>1010</v>
      </c>
      <c r="B815" s="1">
        <v>20461</v>
      </c>
      <c r="C815" t="b">
        <v>1</v>
      </c>
      <c r="D815">
        <v>2225</v>
      </c>
      <c r="E815" t="s">
        <v>1467</v>
      </c>
      <c r="F815" t="s">
        <v>2</v>
      </c>
      <c r="G815" t="b">
        <v>1</v>
      </c>
      <c r="H815">
        <v>-1</v>
      </c>
      <c r="I815" s="1">
        <v>28944</v>
      </c>
      <c r="J815" s="1">
        <v>30733</v>
      </c>
      <c r="K815">
        <v>0</v>
      </c>
      <c r="L815" t="b">
        <v>1</v>
      </c>
      <c r="N815" s="3">
        <f t="shared" ca="1" si="50"/>
        <v>22298</v>
      </c>
      <c r="O815">
        <f t="shared" si="48"/>
        <v>1789</v>
      </c>
      <c r="P815" s="3" t="e">
        <f t="shared" ca="1" si="51"/>
        <v>#VALUE!</v>
      </c>
      <c r="Q815" t="str">
        <f t="shared" si="49"/>
        <v>BIGDIFF</v>
      </c>
    </row>
    <row r="816" spans="1:17" x14ac:dyDescent="0.3">
      <c r="A816" t="s">
        <v>1468</v>
      </c>
      <c r="B816" s="1">
        <v>31590</v>
      </c>
      <c r="C816" t="b">
        <v>1</v>
      </c>
      <c r="D816">
        <v>309</v>
      </c>
      <c r="E816" t="s">
        <v>1469</v>
      </c>
      <c r="F816" s="1">
        <v>31280</v>
      </c>
      <c r="G816" t="b">
        <v>1</v>
      </c>
      <c r="H816">
        <v>927</v>
      </c>
      <c r="I816" s="1">
        <v>41485</v>
      </c>
      <c r="J816" t="s">
        <v>2</v>
      </c>
      <c r="K816">
        <v>1</v>
      </c>
      <c r="L816" t="b">
        <v>0</v>
      </c>
      <c r="N816" s="3">
        <f t="shared" ca="1" si="50"/>
        <v>11169</v>
      </c>
      <c r="O816" t="b">
        <f t="shared" si="48"/>
        <v>0</v>
      </c>
      <c r="P816" s="3">
        <f t="shared" ca="1" si="51"/>
        <v>11479</v>
      </c>
      <c r="Q816">
        <f t="shared" si="49"/>
        <v>618</v>
      </c>
    </row>
    <row r="817" spans="1:17" x14ac:dyDescent="0.3">
      <c r="A817" t="s">
        <v>1470</v>
      </c>
      <c r="B817" s="1">
        <v>27618</v>
      </c>
      <c r="C817" t="b">
        <v>1</v>
      </c>
      <c r="D817">
        <v>15</v>
      </c>
      <c r="E817" t="s">
        <v>1471</v>
      </c>
      <c r="F817" s="1">
        <v>28834</v>
      </c>
      <c r="G817" t="b">
        <v>1</v>
      </c>
      <c r="H817">
        <v>582</v>
      </c>
      <c r="I817" s="1">
        <v>38871</v>
      </c>
      <c r="J817" t="s">
        <v>2</v>
      </c>
      <c r="K817">
        <v>2</v>
      </c>
      <c r="L817" t="b">
        <v>0</v>
      </c>
      <c r="N817" s="3">
        <f t="shared" ca="1" si="50"/>
        <v>15141</v>
      </c>
      <c r="O817" t="b">
        <f t="shared" si="48"/>
        <v>0</v>
      </c>
      <c r="P817" s="3">
        <f t="shared" ca="1" si="51"/>
        <v>13925</v>
      </c>
      <c r="Q817">
        <f t="shared" si="49"/>
        <v>567</v>
      </c>
    </row>
    <row r="818" spans="1:17" x14ac:dyDescent="0.3">
      <c r="A818" t="s">
        <v>1472</v>
      </c>
      <c r="B818" s="1">
        <v>24413</v>
      </c>
      <c r="C818" t="b">
        <v>1</v>
      </c>
      <c r="D818">
        <v>964</v>
      </c>
      <c r="E818" t="s">
        <v>1473</v>
      </c>
      <c r="F818" s="1">
        <v>31303</v>
      </c>
      <c r="G818" t="b">
        <v>1</v>
      </c>
      <c r="H818">
        <v>-1</v>
      </c>
      <c r="I818" s="1">
        <v>40333</v>
      </c>
      <c r="J818" t="s">
        <v>2</v>
      </c>
      <c r="K818">
        <v>1</v>
      </c>
      <c r="L818" t="b">
        <v>0</v>
      </c>
      <c r="N818" s="3">
        <f t="shared" ca="1" si="50"/>
        <v>18346</v>
      </c>
      <c r="O818" t="b">
        <f t="shared" si="48"/>
        <v>0</v>
      </c>
      <c r="P818" s="3">
        <f t="shared" ca="1" si="51"/>
        <v>11456</v>
      </c>
      <c r="Q818" t="str">
        <f t="shared" si="49"/>
        <v>BIGDIFF</v>
      </c>
    </row>
    <row r="819" spans="1:17" x14ac:dyDescent="0.3">
      <c r="A819" t="s">
        <v>1108</v>
      </c>
      <c r="B819" s="1">
        <v>7978</v>
      </c>
      <c r="C819" t="b">
        <v>1</v>
      </c>
      <c r="D819">
        <v>1544</v>
      </c>
      <c r="E819" t="s">
        <v>1474</v>
      </c>
      <c r="F819" t="s">
        <v>2</v>
      </c>
      <c r="G819" t="b">
        <v>1</v>
      </c>
      <c r="H819">
        <v>-1</v>
      </c>
      <c r="I819" s="1">
        <v>36151</v>
      </c>
      <c r="J819" t="s">
        <v>2</v>
      </c>
      <c r="K819">
        <v>0</v>
      </c>
      <c r="L819" t="b">
        <v>0</v>
      </c>
      <c r="N819" s="3">
        <f t="shared" ca="1" si="50"/>
        <v>34781</v>
      </c>
      <c r="O819" t="b">
        <f t="shared" si="48"/>
        <v>0</v>
      </c>
      <c r="P819" s="3" t="e">
        <f t="shared" ca="1" si="51"/>
        <v>#VALUE!</v>
      </c>
      <c r="Q819" t="str">
        <f t="shared" si="49"/>
        <v>BIGDIFF</v>
      </c>
    </row>
    <row r="820" spans="1:17" x14ac:dyDescent="0.3">
      <c r="A820" t="s">
        <v>1475</v>
      </c>
      <c r="B820" s="1">
        <v>30410</v>
      </c>
      <c r="C820" t="b">
        <v>1</v>
      </c>
      <c r="D820">
        <v>786</v>
      </c>
      <c r="E820" t="s">
        <v>1476</v>
      </c>
      <c r="F820" s="1">
        <v>24616</v>
      </c>
      <c r="G820" t="b">
        <v>1</v>
      </c>
      <c r="H820">
        <v>-1</v>
      </c>
      <c r="I820" s="1">
        <v>38836</v>
      </c>
      <c r="J820" t="s">
        <v>2</v>
      </c>
      <c r="K820">
        <v>1</v>
      </c>
      <c r="L820" t="b">
        <v>0</v>
      </c>
      <c r="N820" s="3">
        <f t="shared" ca="1" si="50"/>
        <v>12349</v>
      </c>
      <c r="O820" t="b">
        <f t="shared" si="48"/>
        <v>0</v>
      </c>
      <c r="P820" s="3">
        <f t="shared" ca="1" si="51"/>
        <v>18143</v>
      </c>
      <c r="Q820" t="str">
        <f t="shared" si="49"/>
        <v>BIGDIFF</v>
      </c>
    </row>
    <row r="821" spans="1:17" x14ac:dyDescent="0.3">
      <c r="A821" t="s">
        <v>238</v>
      </c>
      <c r="B821" s="1">
        <v>14859</v>
      </c>
      <c r="C821" t="b">
        <v>1</v>
      </c>
      <c r="D821">
        <v>874</v>
      </c>
      <c r="E821" t="s">
        <v>1477</v>
      </c>
      <c r="F821" t="s">
        <v>2</v>
      </c>
      <c r="G821" t="b">
        <v>1</v>
      </c>
      <c r="H821">
        <v>-1</v>
      </c>
      <c r="I821" s="1">
        <v>24517</v>
      </c>
      <c r="J821" s="1">
        <v>26299</v>
      </c>
      <c r="K821">
        <v>0</v>
      </c>
      <c r="L821" t="b">
        <v>1</v>
      </c>
      <c r="N821" s="3">
        <f t="shared" ca="1" si="50"/>
        <v>27900</v>
      </c>
      <c r="O821">
        <f t="shared" si="48"/>
        <v>1782</v>
      </c>
      <c r="P821" s="3" t="e">
        <f t="shared" ca="1" si="51"/>
        <v>#VALUE!</v>
      </c>
      <c r="Q821" t="str">
        <f t="shared" si="49"/>
        <v>BIGDIFF</v>
      </c>
    </row>
    <row r="822" spans="1:17" x14ac:dyDescent="0.3">
      <c r="A822" t="s">
        <v>668</v>
      </c>
      <c r="B822" s="1">
        <v>26618</v>
      </c>
      <c r="C822" t="b">
        <v>1</v>
      </c>
      <c r="D822">
        <v>705</v>
      </c>
      <c r="E822" t="s">
        <v>1478</v>
      </c>
      <c r="F822" s="1">
        <v>26819</v>
      </c>
      <c r="G822" t="b">
        <v>1</v>
      </c>
      <c r="H822">
        <v>-1</v>
      </c>
      <c r="I822" s="1">
        <v>39630</v>
      </c>
      <c r="J822" t="s">
        <v>2</v>
      </c>
      <c r="K822">
        <v>1</v>
      </c>
      <c r="L822" t="b">
        <v>0</v>
      </c>
      <c r="N822" s="3">
        <f t="shared" ca="1" si="50"/>
        <v>16141</v>
      </c>
      <c r="O822" t="b">
        <f t="shared" si="48"/>
        <v>0</v>
      </c>
      <c r="P822" s="3">
        <f t="shared" ca="1" si="51"/>
        <v>15940</v>
      </c>
      <c r="Q822" t="str">
        <f t="shared" si="49"/>
        <v>BIGDIFF</v>
      </c>
    </row>
    <row r="823" spans="1:17" x14ac:dyDescent="0.3">
      <c r="A823" t="s">
        <v>1479</v>
      </c>
      <c r="B823" s="1">
        <v>30407</v>
      </c>
      <c r="C823" t="b">
        <v>1</v>
      </c>
      <c r="D823">
        <v>1012</v>
      </c>
      <c r="E823" t="s">
        <v>1480</v>
      </c>
      <c r="F823" t="s">
        <v>2</v>
      </c>
      <c r="G823" t="b">
        <v>0</v>
      </c>
      <c r="H823">
        <v>-1</v>
      </c>
      <c r="I823" s="1">
        <v>41439</v>
      </c>
      <c r="J823" t="s">
        <v>2</v>
      </c>
      <c r="K823">
        <v>0</v>
      </c>
      <c r="L823" t="b">
        <v>0</v>
      </c>
      <c r="N823" s="3">
        <f t="shared" ca="1" si="50"/>
        <v>12352</v>
      </c>
      <c r="O823" t="b">
        <f t="shared" si="48"/>
        <v>0</v>
      </c>
      <c r="P823" s="3" t="e">
        <f t="shared" ca="1" si="51"/>
        <v>#VALUE!</v>
      </c>
      <c r="Q823" t="str">
        <f t="shared" si="49"/>
        <v>BIGDIFF</v>
      </c>
    </row>
    <row r="824" spans="1:17" x14ac:dyDescent="0.3">
      <c r="A824" t="s">
        <v>1481</v>
      </c>
      <c r="B824" s="1">
        <v>26757</v>
      </c>
      <c r="C824" t="b">
        <v>1</v>
      </c>
      <c r="D824">
        <v>1459</v>
      </c>
      <c r="E824" t="s">
        <v>1482</v>
      </c>
      <c r="F824" t="s">
        <v>2</v>
      </c>
      <c r="G824" t="b">
        <v>1</v>
      </c>
      <c r="H824">
        <v>-1</v>
      </c>
      <c r="I824" s="1">
        <v>38353</v>
      </c>
      <c r="J824" t="s">
        <v>2</v>
      </c>
      <c r="K824">
        <v>2</v>
      </c>
      <c r="L824" t="b">
        <v>0</v>
      </c>
      <c r="N824" s="3">
        <f t="shared" ca="1" si="50"/>
        <v>16002</v>
      </c>
      <c r="O824" t="b">
        <f t="shared" si="48"/>
        <v>0</v>
      </c>
      <c r="P824" s="3" t="e">
        <f t="shared" ca="1" si="51"/>
        <v>#VALUE!</v>
      </c>
      <c r="Q824" t="str">
        <f t="shared" si="49"/>
        <v>BIGDIFF</v>
      </c>
    </row>
    <row r="825" spans="1:17" x14ac:dyDescent="0.3">
      <c r="A825" t="s">
        <v>1483</v>
      </c>
      <c r="B825" s="1">
        <v>24029</v>
      </c>
      <c r="C825" t="b">
        <v>1</v>
      </c>
      <c r="D825">
        <v>2377</v>
      </c>
      <c r="E825" t="s">
        <v>1484</v>
      </c>
      <c r="F825" t="s">
        <v>2</v>
      </c>
      <c r="G825" t="b">
        <v>0</v>
      </c>
      <c r="H825">
        <v>-1</v>
      </c>
      <c r="I825" s="1">
        <v>37600</v>
      </c>
      <c r="J825" s="1">
        <v>38561</v>
      </c>
      <c r="K825">
        <v>0</v>
      </c>
      <c r="L825" t="b">
        <v>1</v>
      </c>
      <c r="N825" s="3">
        <f t="shared" ca="1" si="50"/>
        <v>18730</v>
      </c>
      <c r="O825">
        <f t="shared" si="48"/>
        <v>961</v>
      </c>
      <c r="P825" s="3" t="e">
        <f t="shared" ca="1" si="51"/>
        <v>#VALUE!</v>
      </c>
      <c r="Q825" t="str">
        <f t="shared" si="49"/>
        <v>BIGDIFF</v>
      </c>
    </row>
    <row r="826" spans="1:17" x14ac:dyDescent="0.3">
      <c r="A826" t="s">
        <v>206</v>
      </c>
      <c r="B826" s="1">
        <v>25214</v>
      </c>
      <c r="C826" t="b">
        <v>1</v>
      </c>
      <c r="D826">
        <v>212</v>
      </c>
      <c r="E826" t="s">
        <v>1485</v>
      </c>
      <c r="F826" t="s">
        <v>2</v>
      </c>
      <c r="G826" t="b">
        <v>0</v>
      </c>
      <c r="H826">
        <v>-1</v>
      </c>
      <c r="I826" s="1">
        <v>32143</v>
      </c>
      <c r="J826" s="1">
        <v>33604</v>
      </c>
      <c r="K826">
        <v>1</v>
      </c>
      <c r="L826" t="b">
        <v>1</v>
      </c>
      <c r="N826" s="3">
        <f t="shared" ca="1" si="50"/>
        <v>17545</v>
      </c>
      <c r="O826">
        <f t="shared" si="48"/>
        <v>1461</v>
      </c>
      <c r="P826" s="3" t="e">
        <f t="shared" ca="1" si="51"/>
        <v>#VALUE!</v>
      </c>
      <c r="Q826" t="str">
        <f t="shared" si="49"/>
        <v>BIGDIFF</v>
      </c>
    </row>
    <row r="827" spans="1:17" x14ac:dyDescent="0.3">
      <c r="A827" t="s">
        <v>1486</v>
      </c>
      <c r="B827" s="1">
        <v>29068</v>
      </c>
      <c r="C827" t="b">
        <v>1</v>
      </c>
      <c r="D827">
        <v>98</v>
      </c>
      <c r="E827" t="s">
        <v>448</v>
      </c>
      <c r="F827" s="1">
        <v>24792</v>
      </c>
      <c r="G827" t="b">
        <v>1</v>
      </c>
      <c r="H827">
        <v>843</v>
      </c>
      <c r="I827" s="1">
        <v>39401</v>
      </c>
      <c r="J827" t="s">
        <v>2</v>
      </c>
      <c r="K827">
        <v>2</v>
      </c>
      <c r="L827" t="b">
        <v>0</v>
      </c>
      <c r="N827" s="3">
        <f t="shared" ca="1" si="50"/>
        <v>13691</v>
      </c>
      <c r="O827" t="b">
        <f t="shared" si="48"/>
        <v>0</v>
      </c>
      <c r="P827" s="3">
        <f t="shared" ca="1" si="51"/>
        <v>17967</v>
      </c>
      <c r="Q827">
        <f t="shared" si="49"/>
        <v>745</v>
      </c>
    </row>
    <row r="828" spans="1:17" x14ac:dyDescent="0.3">
      <c r="A828" t="s">
        <v>1487</v>
      </c>
      <c r="B828" s="1">
        <v>27856</v>
      </c>
      <c r="C828" t="b">
        <v>1</v>
      </c>
      <c r="D828">
        <v>865</v>
      </c>
      <c r="E828" t="s">
        <v>1488</v>
      </c>
      <c r="F828" s="1">
        <v>27193</v>
      </c>
      <c r="G828" t="b">
        <v>1</v>
      </c>
      <c r="H828">
        <v>-1</v>
      </c>
      <c r="I828" s="1">
        <v>35238</v>
      </c>
      <c r="J828" t="s">
        <v>2</v>
      </c>
      <c r="K828">
        <v>3</v>
      </c>
      <c r="L828" t="b">
        <v>0</v>
      </c>
      <c r="N828" s="3">
        <f t="shared" ca="1" si="50"/>
        <v>14903</v>
      </c>
      <c r="O828" t="b">
        <f t="shared" si="48"/>
        <v>0</v>
      </c>
      <c r="P828" s="3">
        <f t="shared" ca="1" si="51"/>
        <v>15566</v>
      </c>
      <c r="Q828" t="str">
        <f t="shared" si="49"/>
        <v>BIGDIFF</v>
      </c>
    </row>
    <row r="829" spans="1:17" x14ac:dyDescent="0.3">
      <c r="A829" t="s">
        <v>1489</v>
      </c>
      <c r="B829" s="1">
        <v>9158</v>
      </c>
      <c r="C829" t="b">
        <v>1</v>
      </c>
      <c r="D829">
        <v>1258</v>
      </c>
      <c r="E829" t="s">
        <v>1490</v>
      </c>
      <c r="F829" t="s">
        <v>2</v>
      </c>
      <c r="G829" t="b">
        <v>0</v>
      </c>
      <c r="H829">
        <v>-1</v>
      </c>
      <c r="I829" s="1">
        <v>18259</v>
      </c>
      <c r="J829" s="1">
        <v>21213</v>
      </c>
      <c r="K829">
        <v>3</v>
      </c>
      <c r="L829" t="b">
        <v>1</v>
      </c>
      <c r="N829" s="3">
        <f t="shared" ca="1" si="50"/>
        <v>33601</v>
      </c>
      <c r="O829">
        <f t="shared" si="48"/>
        <v>2954</v>
      </c>
      <c r="P829" s="3" t="e">
        <f t="shared" ca="1" si="51"/>
        <v>#VALUE!</v>
      </c>
      <c r="Q829" t="str">
        <f t="shared" si="49"/>
        <v>BIGDIFF</v>
      </c>
    </row>
    <row r="830" spans="1:17" x14ac:dyDescent="0.3">
      <c r="A830" t="s">
        <v>840</v>
      </c>
      <c r="B830" s="1">
        <v>24167</v>
      </c>
      <c r="C830" t="b">
        <v>1</v>
      </c>
      <c r="D830">
        <v>2147</v>
      </c>
      <c r="E830" t="s">
        <v>1491</v>
      </c>
      <c r="F830" t="s">
        <v>2</v>
      </c>
      <c r="G830" t="b">
        <v>0</v>
      </c>
      <c r="H830">
        <v>-1</v>
      </c>
      <c r="I830" t="s">
        <v>2</v>
      </c>
      <c r="J830" t="s">
        <v>2</v>
      </c>
      <c r="K830">
        <v>4</v>
      </c>
      <c r="L830" t="b">
        <v>1</v>
      </c>
      <c r="N830" s="3">
        <f t="shared" ca="1" si="50"/>
        <v>18592</v>
      </c>
      <c r="O830" t="b">
        <f t="shared" si="48"/>
        <v>0</v>
      </c>
      <c r="P830" s="3" t="e">
        <f t="shared" ca="1" si="51"/>
        <v>#VALUE!</v>
      </c>
      <c r="Q830" t="str">
        <f t="shared" si="49"/>
        <v>BIGDIFF</v>
      </c>
    </row>
    <row r="831" spans="1:17" x14ac:dyDescent="0.3">
      <c r="A831" t="s">
        <v>1492</v>
      </c>
      <c r="B831" s="1">
        <v>28737</v>
      </c>
      <c r="C831" t="b">
        <v>1</v>
      </c>
      <c r="D831">
        <v>1255</v>
      </c>
      <c r="E831" t="s">
        <v>1493</v>
      </c>
      <c r="F831" t="s">
        <v>2</v>
      </c>
      <c r="G831" t="b">
        <v>1</v>
      </c>
      <c r="H831">
        <v>-1</v>
      </c>
      <c r="I831" s="1">
        <v>40179</v>
      </c>
      <c r="J831" t="s">
        <v>2</v>
      </c>
      <c r="K831">
        <v>2</v>
      </c>
      <c r="L831" t="b">
        <v>0</v>
      </c>
      <c r="N831" s="3">
        <f t="shared" ca="1" si="50"/>
        <v>14022</v>
      </c>
      <c r="O831" t="b">
        <f t="shared" si="48"/>
        <v>0</v>
      </c>
      <c r="P831" s="3" t="e">
        <f t="shared" ca="1" si="51"/>
        <v>#VALUE!</v>
      </c>
      <c r="Q831" t="str">
        <f t="shared" si="49"/>
        <v>BIGDIFF</v>
      </c>
    </row>
    <row r="832" spans="1:17" x14ac:dyDescent="0.3">
      <c r="A832" t="s">
        <v>352</v>
      </c>
      <c r="B832" s="1">
        <v>23650</v>
      </c>
      <c r="C832" t="b">
        <v>1</v>
      </c>
      <c r="D832">
        <v>247</v>
      </c>
      <c r="E832" t="s">
        <v>1494</v>
      </c>
      <c r="F832" s="1">
        <v>24434</v>
      </c>
      <c r="G832" t="b">
        <v>1</v>
      </c>
      <c r="H832">
        <v>940</v>
      </c>
      <c r="I832" s="1">
        <v>36375</v>
      </c>
      <c r="J832" s="1">
        <v>41512</v>
      </c>
      <c r="K832">
        <v>2</v>
      </c>
      <c r="L832" t="b">
        <v>1</v>
      </c>
      <c r="N832" s="3">
        <f t="shared" ca="1" si="50"/>
        <v>19109</v>
      </c>
      <c r="O832">
        <f t="shared" si="48"/>
        <v>5137</v>
      </c>
      <c r="P832" s="3">
        <f t="shared" ca="1" si="51"/>
        <v>18325</v>
      </c>
      <c r="Q832">
        <f t="shared" si="49"/>
        <v>693</v>
      </c>
    </row>
    <row r="833" spans="1:17" x14ac:dyDescent="0.3">
      <c r="A833" t="s">
        <v>1495</v>
      </c>
      <c r="B833" s="1">
        <v>28044</v>
      </c>
      <c r="C833" t="b">
        <v>1</v>
      </c>
      <c r="D833">
        <v>892</v>
      </c>
      <c r="E833" t="s">
        <v>1496</v>
      </c>
      <c r="F833" s="1">
        <v>27729</v>
      </c>
      <c r="G833" t="b">
        <v>1</v>
      </c>
      <c r="H833">
        <v>-1</v>
      </c>
      <c r="I833" s="1">
        <v>40446</v>
      </c>
      <c r="J833" t="s">
        <v>2</v>
      </c>
      <c r="K833">
        <v>2</v>
      </c>
      <c r="L833" t="b">
        <v>0</v>
      </c>
      <c r="N833" s="3">
        <f t="shared" ca="1" si="50"/>
        <v>14715</v>
      </c>
      <c r="O833" t="b">
        <f t="shared" si="48"/>
        <v>0</v>
      </c>
      <c r="P833" s="3">
        <f t="shared" ca="1" si="51"/>
        <v>15030</v>
      </c>
      <c r="Q833" t="str">
        <f t="shared" si="49"/>
        <v>BIGDIFF</v>
      </c>
    </row>
    <row r="834" spans="1:17" x14ac:dyDescent="0.3">
      <c r="A834" t="s">
        <v>1497</v>
      </c>
      <c r="B834" s="1">
        <v>22231</v>
      </c>
      <c r="C834" t="b">
        <v>1</v>
      </c>
      <c r="D834">
        <v>1006</v>
      </c>
      <c r="E834" t="s">
        <v>1498</v>
      </c>
      <c r="F834" t="s">
        <v>2</v>
      </c>
      <c r="G834" t="b">
        <v>1</v>
      </c>
      <c r="H834">
        <v>-1</v>
      </c>
      <c r="I834" s="1">
        <v>41181</v>
      </c>
      <c r="J834" t="s">
        <v>2</v>
      </c>
      <c r="K834">
        <v>1</v>
      </c>
      <c r="L834" t="b">
        <v>0</v>
      </c>
      <c r="N834" s="3">
        <f t="shared" ca="1" si="50"/>
        <v>20528</v>
      </c>
      <c r="O834" t="b">
        <f t="shared" si="48"/>
        <v>0</v>
      </c>
      <c r="P834" s="3" t="e">
        <f t="shared" ca="1" si="51"/>
        <v>#VALUE!</v>
      </c>
      <c r="Q834" t="str">
        <f t="shared" si="49"/>
        <v>BIGDIFF</v>
      </c>
    </row>
    <row r="835" spans="1:17" x14ac:dyDescent="0.3">
      <c r="A835" t="s">
        <v>1499</v>
      </c>
      <c r="B835" s="1">
        <v>26707</v>
      </c>
      <c r="C835" t="b">
        <v>1</v>
      </c>
      <c r="D835">
        <v>1065</v>
      </c>
      <c r="E835" t="s">
        <v>1500</v>
      </c>
      <c r="F835" s="1">
        <v>24854</v>
      </c>
      <c r="G835" t="b">
        <v>1</v>
      </c>
      <c r="H835">
        <v>-1</v>
      </c>
      <c r="I835" s="1">
        <v>36660</v>
      </c>
      <c r="J835" t="s">
        <v>2</v>
      </c>
      <c r="K835">
        <v>2</v>
      </c>
      <c r="L835" t="b">
        <v>0</v>
      </c>
      <c r="N835" s="3">
        <f t="shared" ca="1" si="50"/>
        <v>16052</v>
      </c>
      <c r="O835" t="b">
        <f t="shared" ref="O835:O898" si="52">IF(J835&lt;&gt;"None",$J835-$I835,FALSE)</f>
        <v>0</v>
      </c>
      <c r="P835" s="3">
        <f t="shared" ca="1" si="51"/>
        <v>17905</v>
      </c>
      <c r="Q835" t="str">
        <f t="shared" ref="Q835:Q898" si="53">IF($H835&lt;&gt;-1,ABS($D835-$H835),"BIGDIFF")</f>
        <v>BIGDIFF</v>
      </c>
    </row>
    <row r="836" spans="1:17" x14ac:dyDescent="0.3">
      <c r="A836" t="s">
        <v>99</v>
      </c>
      <c r="B836" s="1">
        <v>18674</v>
      </c>
      <c r="C836" t="b">
        <v>1</v>
      </c>
      <c r="D836">
        <v>2345</v>
      </c>
      <c r="E836" t="s">
        <v>1501</v>
      </c>
      <c r="F836" t="s">
        <v>2</v>
      </c>
      <c r="G836" t="b">
        <v>0</v>
      </c>
      <c r="H836">
        <v>-1</v>
      </c>
      <c r="I836" s="1">
        <v>28126</v>
      </c>
      <c r="J836" s="1">
        <v>28491</v>
      </c>
      <c r="K836">
        <v>0</v>
      </c>
      <c r="L836" t="b">
        <v>1</v>
      </c>
      <c r="N836" s="3">
        <f t="shared" ref="N836:N899" ca="1" si="54">TODAY()-$B836</f>
        <v>24085</v>
      </c>
      <c r="O836">
        <f t="shared" si="52"/>
        <v>365</v>
      </c>
      <c r="P836" s="3" t="e">
        <f t="shared" ref="P836:P899" ca="1" si="55">TODAY()-$F836</f>
        <v>#VALUE!</v>
      </c>
      <c r="Q836" t="str">
        <f t="shared" si="53"/>
        <v>BIGDIFF</v>
      </c>
    </row>
    <row r="837" spans="1:17" x14ac:dyDescent="0.3">
      <c r="A837" t="s">
        <v>1359</v>
      </c>
      <c r="B837" s="1">
        <v>21660</v>
      </c>
      <c r="C837" t="b">
        <v>1</v>
      </c>
      <c r="D837">
        <v>2148</v>
      </c>
      <c r="E837" t="s">
        <v>1502</v>
      </c>
      <c r="F837" t="s">
        <v>2</v>
      </c>
      <c r="G837" t="b">
        <v>0</v>
      </c>
      <c r="H837">
        <v>-1</v>
      </c>
      <c r="I837" s="1">
        <v>35001</v>
      </c>
      <c r="J837" t="s">
        <v>2</v>
      </c>
      <c r="K837">
        <v>0</v>
      </c>
      <c r="L837" t="b">
        <v>0</v>
      </c>
      <c r="N837" s="3">
        <f t="shared" ca="1" si="54"/>
        <v>21099</v>
      </c>
      <c r="O837" t="b">
        <f t="shared" si="52"/>
        <v>0</v>
      </c>
      <c r="P837" s="3" t="e">
        <f t="shared" ca="1" si="55"/>
        <v>#VALUE!</v>
      </c>
      <c r="Q837" t="str">
        <f t="shared" si="53"/>
        <v>BIGDIFF</v>
      </c>
    </row>
    <row r="838" spans="1:17" x14ac:dyDescent="0.3">
      <c r="A838" t="s">
        <v>1503</v>
      </c>
      <c r="B838" s="1">
        <v>24165</v>
      </c>
      <c r="C838" t="b">
        <v>1</v>
      </c>
      <c r="D838">
        <v>2282</v>
      </c>
      <c r="E838" t="s">
        <v>1504</v>
      </c>
      <c r="F838" t="s">
        <v>2</v>
      </c>
      <c r="G838" t="b">
        <v>1</v>
      </c>
      <c r="H838">
        <v>-1</v>
      </c>
      <c r="I838" t="s">
        <v>2</v>
      </c>
      <c r="J838" t="s">
        <v>2</v>
      </c>
      <c r="K838">
        <v>2</v>
      </c>
      <c r="L838" t="b">
        <v>0</v>
      </c>
      <c r="N838" s="3">
        <f t="shared" ca="1" si="54"/>
        <v>18594</v>
      </c>
      <c r="O838" t="b">
        <f t="shared" si="52"/>
        <v>0</v>
      </c>
      <c r="P838" s="3" t="e">
        <f t="shared" ca="1" si="55"/>
        <v>#VALUE!</v>
      </c>
      <c r="Q838" t="str">
        <f t="shared" si="53"/>
        <v>BIGDIFF</v>
      </c>
    </row>
    <row r="839" spans="1:17" x14ac:dyDescent="0.3">
      <c r="A839" t="s">
        <v>717</v>
      </c>
      <c r="B839" s="1">
        <v>20248</v>
      </c>
      <c r="C839" t="b">
        <v>1</v>
      </c>
      <c r="D839">
        <v>651</v>
      </c>
      <c r="E839" t="s">
        <v>1505</v>
      </c>
      <c r="F839" s="1">
        <v>22323</v>
      </c>
      <c r="G839" t="b">
        <v>1</v>
      </c>
      <c r="H839">
        <v>-1</v>
      </c>
      <c r="I839" s="1">
        <v>32851</v>
      </c>
      <c r="J839" s="1">
        <v>35043</v>
      </c>
      <c r="K839">
        <v>1</v>
      </c>
      <c r="L839" t="b">
        <v>1</v>
      </c>
      <c r="N839" s="3">
        <f t="shared" ca="1" si="54"/>
        <v>22511</v>
      </c>
      <c r="O839">
        <f t="shared" si="52"/>
        <v>2192</v>
      </c>
      <c r="P839" s="3">
        <f t="shared" ca="1" si="55"/>
        <v>20436</v>
      </c>
      <c r="Q839" t="str">
        <f t="shared" si="53"/>
        <v>BIGDIFF</v>
      </c>
    </row>
    <row r="840" spans="1:17" x14ac:dyDescent="0.3">
      <c r="A840" t="s">
        <v>1506</v>
      </c>
      <c r="B840" s="1">
        <v>29337</v>
      </c>
      <c r="C840" t="b">
        <v>1</v>
      </c>
      <c r="D840">
        <v>802</v>
      </c>
      <c r="E840" t="s">
        <v>1507</v>
      </c>
      <c r="F840" t="s">
        <v>2</v>
      </c>
      <c r="G840" t="b">
        <v>1</v>
      </c>
      <c r="H840">
        <v>-1</v>
      </c>
      <c r="I840" s="1">
        <v>39208</v>
      </c>
      <c r="J840" t="s">
        <v>2</v>
      </c>
      <c r="K840">
        <v>2</v>
      </c>
      <c r="L840" t="b">
        <v>0</v>
      </c>
      <c r="N840" s="3">
        <f t="shared" ca="1" si="54"/>
        <v>13422</v>
      </c>
      <c r="O840" t="b">
        <f t="shared" si="52"/>
        <v>0</v>
      </c>
      <c r="P840" s="3" t="e">
        <f t="shared" ca="1" si="55"/>
        <v>#VALUE!</v>
      </c>
      <c r="Q840" t="str">
        <f t="shared" si="53"/>
        <v>BIGDIFF</v>
      </c>
    </row>
    <row r="841" spans="1:17" x14ac:dyDescent="0.3">
      <c r="A841" t="s">
        <v>1508</v>
      </c>
      <c r="B841" s="1">
        <v>28281</v>
      </c>
      <c r="C841" t="b">
        <v>1</v>
      </c>
      <c r="D841">
        <v>1031</v>
      </c>
      <c r="E841" t="s">
        <v>1509</v>
      </c>
      <c r="F841" s="1">
        <v>25322</v>
      </c>
      <c r="G841" t="b">
        <v>1</v>
      </c>
      <c r="H841">
        <v>-1</v>
      </c>
      <c r="I841" s="1">
        <v>39022</v>
      </c>
      <c r="J841" t="s">
        <v>2</v>
      </c>
      <c r="K841">
        <v>1</v>
      </c>
      <c r="L841" t="b">
        <v>1</v>
      </c>
      <c r="N841" s="3">
        <f t="shared" ca="1" si="54"/>
        <v>14478</v>
      </c>
      <c r="O841" t="b">
        <f t="shared" si="52"/>
        <v>0</v>
      </c>
      <c r="P841" s="3">
        <f t="shared" ca="1" si="55"/>
        <v>17437</v>
      </c>
      <c r="Q841" t="str">
        <f t="shared" si="53"/>
        <v>BIGDIFF</v>
      </c>
    </row>
    <row r="842" spans="1:17" x14ac:dyDescent="0.3">
      <c r="A842" t="s">
        <v>1510</v>
      </c>
      <c r="B842" s="1">
        <v>25616</v>
      </c>
      <c r="C842" t="b">
        <v>1</v>
      </c>
      <c r="D842">
        <v>1228</v>
      </c>
      <c r="E842" t="s">
        <v>1511</v>
      </c>
      <c r="F842" t="s">
        <v>2</v>
      </c>
      <c r="G842" t="b">
        <v>1</v>
      </c>
      <c r="H842">
        <v>-1</v>
      </c>
      <c r="I842" s="1">
        <v>36008</v>
      </c>
      <c r="J842" s="1">
        <v>39743</v>
      </c>
      <c r="K842">
        <v>4</v>
      </c>
      <c r="L842" t="b">
        <v>1</v>
      </c>
      <c r="N842" s="3">
        <f t="shared" ca="1" si="54"/>
        <v>17143</v>
      </c>
      <c r="O842">
        <f t="shared" si="52"/>
        <v>3735</v>
      </c>
      <c r="P842" s="3" t="e">
        <f t="shared" ca="1" si="55"/>
        <v>#VALUE!</v>
      </c>
      <c r="Q842" t="str">
        <f t="shared" si="53"/>
        <v>BIGDIFF</v>
      </c>
    </row>
    <row r="843" spans="1:17" x14ac:dyDescent="0.3">
      <c r="A843" t="s">
        <v>1512</v>
      </c>
      <c r="B843" s="1">
        <v>26970</v>
      </c>
      <c r="C843" t="b">
        <v>1</v>
      </c>
      <c r="D843">
        <v>2194</v>
      </c>
      <c r="E843" t="s">
        <v>1513</v>
      </c>
      <c r="F843" t="s">
        <v>2</v>
      </c>
      <c r="G843" t="b">
        <v>0</v>
      </c>
      <c r="H843">
        <v>-1</v>
      </c>
      <c r="I843" s="1">
        <v>34700</v>
      </c>
      <c r="J843" s="1">
        <v>35796</v>
      </c>
      <c r="K843">
        <v>0</v>
      </c>
      <c r="L843" t="b">
        <v>1</v>
      </c>
      <c r="N843" s="3">
        <f t="shared" ca="1" si="54"/>
        <v>15789</v>
      </c>
      <c r="O843">
        <f t="shared" si="52"/>
        <v>1096</v>
      </c>
      <c r="P843" s="3" t="e">
        <f t="shared" ca="1" si="55"/>
        <v>#VALUE!</v>
      </c>
      <c r="Q843" t="str">
        <f t="shared" si="53"/>
        <v>BIGDIFF</v>
      </c>
    </row>
    <row r="844" spans="1:17" x14ac:dyDescent="0.3">
      <c r="A844" t="s">
        <v>1514</v>
      </c>
      <c r="B844" s="1">
        <v>10435</v>
      </c>
      <c r="C844" t="b">
        <v>1</v>
      </c>
      <c r="D844">
        <v>982</v>
      </c>
      <c r="E844" t="s">
        <v>1515</v>
      </c>
      <c r="F844" t="s">
        <v>2</v>
      </c>
      <c r="G844" t="b">
        <v>1</v>
      </c>
      <c r="H844">
        <v>-1</v>
      </c>
      <c r="I844" s="1">
        <v>17681</v>
      </c>
      <c r="J844" s="1">
        <v>18629</v>
      </c>
      <c r="K844">
        <v>0</v>
      </c>
      <c r="L844" t="b">
        <v>1</v>
      </c>
      <c r="N844" s="3">
        <f t="shared" ca="1" si="54"/>
        <v>32324</v>
      </c>
      <c r="O844">
        <f t="shared" si="52"/>
        <v>948</v>
      </c>
      <c r="P844" s="3" t="e">
        <f t="shared" ca="1" si="55"/>
        <v>#VALUE!</v>
      </c>
      <c r="Q844" t="str">
        <f t="shared" si="53"/>
        <v>BIGDIFF</v>
      </c>
    </row>
    <row r="845" spans="1:17" x14ac:dyDescent="0.3">
      <c r="A845" t="s">
        <v>103</v>
      </c>
      <c r="B845" s="1">
        <v>19398</v>
      </c>
      <c r="C845" t="b">
        <v>1</v>
      </c>
      <c r="D845">
        <v>1270</v>
      </c>
      <c r="E845" t="s">
        <v>45</v>
      </c>
      <c r="F845" s="1">
        <v>15870</v>
      </c>
      <c r="G845" t="b">
        <v>1</v>
      </c>
      <c r="H845">
        <v>1391</v>
      </c>
      <c r="I845" s="1">
        <v>29493</v>
      </c>
      <c r="J845" s="1">
        <v>33147</v>
      </c>
      <c r="K845">
        <v>2</v>
      </c>
      <c r="L845" t="b">
        <v>1</v>
      </c>
      <c r="N845" s="3">
        <f t="shared" ca="1" si="54"/>
        <v>23361</v>
      </c>
      <c r="O845">
        <f t="shared" si="52"/>
        <v>3654</v>
      </c>
      <c r="P845" s="3">
        <f t="shared" ca="1" si="55"/>
        <v>26889</v>
      </c>
      <c r="Q845">
        <f t="shared" si="53"/>
        <v>121</v>
      </c>
    </row>
    <row r="846" spans="1:17" x14ac:dyDescent="0.3">
      <c r="A846" t="s">
        <v>1341</v>
      </c>
      <c r="B846" s="1">
        <v>29042</v>
      </c>
      <c r="C846" t="b">
        <v>1</v>
      </c>
      <c r="D846">
        <v>687</v>
      </c>
      <c r="E846" t="s">
        <v>1516</v>
      </c>
      <c r="F846" t="s">
        <v>2</v>
      </c>
      <c r="G846" t="b">
        <v>1</v>
      </c>
      <c r="H846">
        <v>-1</v>
      </c>
      <c r="I846" s="1">
        <v>37763</v>
      </c>
      <c r="J846" s="1">
        <v>40860</v>
      </c>
      <c r="K846">
        <v>2</v>
      </c>
      <c r="L846" t="b">
        <v>1</v>
      </c>
      <c r="N846" s="3">
        <f t="shared" ca="1" si="54"/>
        <v>13717</v>
      </c>
      <c r="O846">
        <f t="shared" si="52"/>
        <v>3097</v>
      </c>
      <c r="P846" s="3" t="e">
        <f t="shared" ca="1" si="55"/>
        <v>#VALUE!</v>
      </c>
      <c r="Q846" t="str">
        <f t="shared" si="53"/>
        <v>BIGDIFF</v>
      </c>
    </row>
    <row r="847" spans="1:17" x14ac:dyDescent="0.3">
      <c r="A847" t="s">
        <v>1517</v>
      </c>
      <c r="B847" s="1">
        <v>28037</v>
      </c>
      <c r="C847" t="b">
        <v>1</v>
      </c>
      <c r="D847">
        <v>597</v>
      </c>
      <c r="E847" t="s">
        <v>1518</v>
      </c>
      <c r="F847" t="s">
        <v>2</v>
      </c>
      <c r="G847" t="b">
        <v>1</v>
      </c>
      <c r="H847">
        <v>-1</v>
      </c>
      <c r="I847" s="1">
        <v>38514</v>
      </c>
      <c r="J847" t="s">
        <v>2</v>
      </c>
      <c r="K847">
        <v>1</v>
      </c>
      <c r="L847" t="b">
        <v>0</v>
      </c>
      <c r="N847" s="3">
        <f t="shared" ca="1" si="54"/>
        <v>14722</v>
      </c>
      <c r="O847" t="b">
        <f t="shared" si="52"/>
        <v>0</v>
      </c>
      <c r="P847" s="3" t="e">
        <f t="shared" ca="1" si="55"/>
        <v>#VALUE!</v>
      </c>
      <c r="Q847" t="str">
        <f t="shared" si="53"/>
        <v>BIGDIFF</v>
      </c>
    </row>
    <row r="848" spans="1:17" x14ac:dyDescent="0.3">
      <c r="A848" t="s">
        <v>37</v>
      </c>
      <c r="B848" s="1">
        <v>21265</v>
      </c>
      <c r="C848" t="b">
        <v>1</v>
      </c>
      <c r="D848">
        <v>531</v>
      </c>
      <c r="E848" t="s">
        <v>1519</v>
      </c>
      <c r="F848" s="1">
        <v>20526</v>
      </c>
      <c r="G848" t="b">
        <v>1</v>
      </c>
      <c r="H848">
        <v>-1</v>
      </c>
      <c r="I848" s="1">
        <v>31778</v>
      </c>
      <c r="J848" s="1">
        <v>32874</v>
      </c>
      <c r="K848">
        <v>1</v>
      </c>
      <c r="L848" t="b">
        <v>1</v>
      </c>
      <c r="N848" s="3">
        <f t="shared" ca="1" si="54"/>
        <v>21494</v>
      </c>
      <c r="O848">
        <f t="shared" si="52"/>
        <v>1096</v>
      </c>
      <c r="P848" s="3">
        <f t="shared" ca="1" si="55"/>
        <v>22233</v>
      </c>
      <c r="Q848" t="str">
        <f t="shared" si="53"/>
        <v>BIGDIFF</v>
      </c>
    </row>
    <row r="849" spans="1:17" x14ac:dyDescent="0.3">
      <c r="A849" t="s">
        <v>1520</v>
      </c>
      <c r="B849" s="1">
        <v>25486</v>
      </c>
      <c r="C849" t="b">
        <v>1</v>
      </c>
      <c r="D849">
        <v>1085</v>
      </c>
      <c r="E849" t="s">
        <v>1521</v>
      </c>
      <c r="F849" t="s">
        <v>2</v>
      </c>
      <c r="G849" t="b">
        <v>1</v>
      </c>
      <c r="H849">
        <v>-1</v>
      </c>
      <c r="I849" s="1">
        <v>35287</v>
      </c>
      <c r="J849" t="s">
        <v>2</v>
      </c>
      <c r="K849">
        <v>0</v>
      </c>
      <c r="L849" t="b">
        <v>0</v>
      </c>
      <c r="N849" s="3">
        <f t="shared" ca="1" si="54"/>
        <v>17273</v>
      </c>
      <c r="O849" t="b">
        <f t="shared" si="52"/>
        <v>0</v>
      </c>
      <c r="P849" s="3" t="e">
        <f t="shared" ca="1" si="55"/>
        <v>#VALUE!</v>
      </c>
      <c r="Q849" t="str">
        <f t="shared" si="53"/>
        <v>BIGDIFF</v>
      </c>
    </row>
    <row r="850" spans="1:17" x14ac:dyDescent="0.3">
      <c r="A850" t="s">
        <v>488</v>
      </c>
      <c r="B850" s="1">
        <v>10600</v>
      </c>
      <c r="C850" t="b">
        <v>1</v>
      </c>
      <c r="D850">
        <v>1519</v>
      </c>
      <c r="E850" t="s">
        <v>1522</v>
      </c>
      <c r="F850" t="s">
        <v>2</v>
      </c>
      <c r="G850" t="b">
        <v>0</v>
      </c>
      <c r="H850">
        <v>-1</v>
      </c>
      <c r="I850" s="1">
        <v>33965</v>
      </c>
      <c r="J850" t="s">
        <v>2</v>
      </c>
      <c r="K850">
        <v>0</v>
      </c>
      <c r="L850" t="b">
        <v>0</v>
      </c>
      <c r="N850" s="3">
        <f t="shared" ca="1" si="54"/>
        <v>32159</v>
      </c>
      <c r="O850" t="b">
        <f t="shared" si="52"/>
        <v>0</v>
      </c>
      <c r="P850" s="3" t="e">
        <f t="shared" ca="1" si="55"/>
        <v>#VALUE!</v>
      </c>
      <c r="Q850" t="str">
        <f t="shared" si="53"/>
        <v>BIGDIFF</v>
      </c>
    </row>
    <row r="851" spans="1:17" x14ac:dyDescent="0.3">
      <c r="A851" t="s">
        <v>1523</v>
      </c>
      <c r="B851" s="1">
        <v>25654</v>
      </c>
      <c r="C851" t="b">
        <v>1</v>
      </c>
      <c r="D851">
        <v>1333</v>
      </c>
      <c r="E851" t="s">
        <v>1524</v>
      </c>
      <c r="F851" t="s">
        <v>2</v>
      </c>
      <c r="G851" t="b">
        <v>1</v>
      </c>
      <c r="H851">
        <v>-1</v>
      </c>
      <c r="I851" s="1">
        <v>38151</v>
      </c>
      <c r="J851" s="1">
        <v>41275</v>
      </c>
      <c r="K851">
        <v>1</v>
      </c>
      <c r="L851" t="b">
        <v>1</v>
      </c>
      <c r="N851" s="3">
        <f t="shared" ca="1" si="54"/>
        <v>17105</v>
      </c>
      <c r="O851">
        <f t="shared" si="52"/>
        <v>3124</v>
      </c>
      <c r="P851" s="3" t="e">
        <f t="shared" ca="1" si="55"/>
        <v>#VALUE!</v>
      </c>
      <c r="Q851" t="str">
        <f t="shared" si="53"/>
        <v>BIGDIFF</v>
      </c>
    </row>
    <row r="852" spans="1:17" x14ac:dyDescent="0.3">
      <c r="A852" t="s">
        <v>559</v>
      </c>
      <c r="B852" s="1">
        <v>12163</v>
      </c>
      <c r="C852" t="b">
        <v>1</v>
      </c>
      <c r="D852">
        <v>1772</v>
      </c>
      <c r="E852" t="s">
        <v>1525</v>
      </c>
      <c r="F852" t="s">
        <v>2</v>
      </c>
      <c r="G852" t="b">
        <v>0</v>
      </c>
      <c r="H852">
        <v>-1</v>
      </c>
      <c r="I852" s="1">
        <v>18291</v>
      </c>
      <c r="J852" s="1">
        <v>21193</v>
      </c>
      <c r="K852">
        <v>1</v>
      </c>
      <c r="L852" t="b">
        <v>1</v>
      </c>
      <c r="N852" s="3">
        <f t="shared" ca="1" si="54"/>
        <v>30596</v>
      </c>
      <c r="O852">
        <f t="shared" si="52"/>
        <v>2902</v>
      </c>
      <c r="P852" s="3" t="e">
        <f t="shared" ca="1" si="55"/>
        <v>#VALUE!</v>
      </c>
      <c r="Q852" t="str">
        <f t="shared" si="53"/>
        <v>BIGDIFF</v>
      </c>
    </row>
    <row r="853" spans="1:17" x14ac:dyDescent="0.3">
      <c r="A853" t="s">
        <v>1526</v>
      </c>
      <c r="B853" s="1">
        <v>28324</v>
      </c>
      <c r="C853" t="b">
        <v>1</v>
      </c>
      <c r="D853">
        <v>976</v>
      </c>
      <c r="E853" t="s">
        <v>1527</v>
      </c>
      <c r="F853" t="s">
        <v>2</v>
      </c>
      <c r="G853" t="b">
        <v>0</v>
      </c>
      <c r="H853">
        <v>-1</v>
      </c>
      <c r="I853" s="1">
        <v>40909</v>
      </c>
      <c r="J853" t="s">
        <v>2</v>
      </c>
      <c r="K853">
        <v>0</v>
      </c>
      <c r="L853" t="b">
        <v>0</v>
      </c>
      <c r="N853" s="3">
        <f t="shared" ca="1" si="54"/>
        <v>14435</v>
      </c>
      <c r="O853" t="b">
        <f t="shared" si="52"/>
        <v>0</v>
      </c>
      <c r="P853" s="3" t="e">
        <f t="shared" ca="1" si="55"/>
        <v>#VALUE!</v>
      </c>
      <c r="Q853" t="str">
        <f t="shared" si="53"/>
        <v>BIGDIFF</v>
      </c>
    </row>
    <row r="854" spans="1:17" x14ac:dyDescent="0.3">
      <c r="A854" t="s">
        <v>595</v>
      </c>
      <c r="B854" s="1">
        <v>26490</v>
      </c>
      <c r="C854" t="b">
        <v>1</v>
      </c>
      <c r="D854">
        <v>93</v>
      </c>
      <c r="E854" t="s">
        <v>1528</v>
      </c>
      <c r="F854" s="1">
        <v>28122</v>
      </c>
      <c r="G854" t="b">
        <v>1</v>
      </c>
      <c r="H854">
        <v>770</v>
      </c>
      <c r="I854" s="1">
        <v>42330</v>
      </c>
      <c r="J854" t="s">
        <v>2</v>
      </c>
      <c r="K854">
        <v>0</v>
      </c>
      <c r="L854" t="b">
        <v>0</v>
      </c>
      <c r="N854" s="3">
        <f t="shared" ca="1" si="54"/>
        <v>16269</v>
      </c>
      <c r="O854" t="b">
        <f t="shared" si="52"/>
        <v>0</v>
      </c>
      <c r="P854" s="3">
        <f t="shared" ca="1" si="55"/>
        <v>14637</v>
      </c>
      <c r="Q854">
        <f t="shared" si="53"/>
        <v>677</v>
      </c>
    </row>
    <row r="855" spans="1:17" x14ac:dyDescent="0.3">
      <c r="A855" t="s">
        <v>1529</v>
      </c>
      <c r="B855" s="1">
        <v>22604</v>
      </c>
      <c r="C855" t="b">
        <v>1</v>
      </c>
      <c r="D855">
        <v>449</v>
      </c>
      <c r="E855" t="s">
        <v>93</v>
      </c>
      <c r="F855" s="1">
        <v>19823</v>
      </c>
      <c r="G855" t="b">
        <v>1</v>
      </c>
      <c r="H855">
        <v>809</v>
      </c>
      <c r="I855" s="1">
        <v>33283</v>
      </c>
      <c r="J855" s="1">
        <v>37088</v>
      </c>
      <c r="K855">
        <v>1</v>
      </c>
      <c r="L855" t="b">
        <v>1</v>
      </c>
      <c r="N855" s="3">
        <f t="shared" ca="1" si="54"/>
        <v>20155</v>
      </c>
      <c r="O855">
        <f t="shared" si="52"/>
        <v>3805</v>
      </c>
      <c r="P855" s="3">
        <f t="shared" ca="1" si="55"/>
        <v>22936</v>
      </c>
      <c r="Q855">
        <f t="shared" si="53"/>
        <v>360</v>
      </c>
    </row>
    <row r="856" spans="1:17" x14ac:dyDescent="0.3">
      <c r="A856" t="s">
        <v>1530</v>
      </c>
      <c r="B856" s="1">
        <v>22374</v>
      </c>
      <c r="C856" t="b">
        <v>1</v>
      </c>
      <c r="D856">
        <v>1024</v>
      </c>
      <c r="E856" t="s">
        <v>1531</v>
      </c>
      <c r="F856" s="1">
        <v>24842</v>
      </c>
      <c r="G856" t="b">
        <v>1</v>
      </c>
      <c r="H856">
        <v>-1</v>
      </c>
      <c r="I856" s="1">
        <v>34046</v>
      </c>
      <c r="J856" s="1">
        <v>38824</v>
      </c>
      <c r="K856">
        <v>5</v>
      </c>
      <c r="L856" t="b">
        <v>1</v>
      </c>
      <c r="N856" s="3">
        <f t="shared" ca="1" si="54"/>
        <v>20385</v>
      </c>
      <c r="O856">
        <f t="shared" si="52"/>
        <v>4778</v>
      </c>
      <c r="P856" s="3">
        <f t="shared" ca="1" si="55"/>
        <v>17917</v>
      </c>
      <c r="Q856" t="str">
        <f t="shared" si="53"/>
        <v>BIGDIFF</v>
      </c>
    </row>
    <row r="857" spans="1:17" x14ac:dyDescent="0.3">
      <c r="A857" t="s">
        <v>1532</v>
      </c>
      <c r="B857" s="1">
        <v>27201</v>
      </c>
      <c r="C857" t="b">
        <v>1</v>
      </c>
      <c r="D857">
        <v>1005</v>
      </c>
      <c r="E857" t="s">
        <v>1533</v>
      </c>
      <c r="F857" t="s">
        <v>2</v>
      </c>
      <c r="G857" t="b">
        <v>0</v>
      </c>
      <c r="H857">
        <v>-1</v>
      </c>
      <c r="I857" s="1">
        <v>41183</v>
      </c>
      <c r="J857" t="s">
        <v>2</v>
      </c>
      <c r="K857">
        <v>1</v>
      </c>
      <c r="L857" t="b">
        <v>0</v>
      </c>
      <c r="N857" s="3">
        <f t="shared" ca="1" si="54"/>
        <v>15558</v>
      </c>
      <c r="O857" t="b">
        <f t="shared" si="52"/>
        <v>0</v>
      </c>
      <c r="P857" s="3" t="e">
        <f t="shared" ca="1" si="55"/>
        <v>#VALUE!</v>
      </c>
      <c r="Q857" t="str">
        <f t="shared" si="53"/>
        <v>BIGDIFF</v>
      </c>
    </row>
    <row r="858" spans="1:17" x14ac:dyDescent="0.3">
      <c r="A858" t="s">
        <v>1363</v>
      </c>
      <c r="B858" s="1">
        <v>13880</v>
      </c>
      <c r="C858" t="b">
        <v>1</v>
      </c>
      <c r="D858">
        <v>422</v>
      </c>
      <c r="E858" t="s">
        <v>1534</v>
      </c>
      <c r="F858" t="s">
        <v>2</v>
      </c>
      <c r="G858" t="b">
        <v>0</v>
      </c>
      <c r="H858">
        <v>-1</v>
      </c>
      <c r="I858" s="1">
        <v>26677</v>
      </c>
      <c r="J858" s="1">
        <v>37376</v>
      </c>
      <c r="K858">
        <v>0</v>
      </c>
      <c r="L858" t="b">
        <v>1</v>
      </c>
      <c r="N858" s="3">
        <f t="shared" ca="1" si="54"/>
        <v>28879</v>
      </c>
      <c r="O858">
        <f t="shared" si="52"/>
        <v>10699</v>
      </c>
      <c r="P858" s="3" t="e">
        <f t="shared" ca="1" si="55"/>
        <v>#VALUE!</v>
      </c>
      <c r="Q858" t="str">
        <f t="shared" si="53"/>
        <v>BIGDIFF</v>
      </c>
    </row>
    <row r="859" spans="1:17" x14ac:dyDescent="0.3">
      <c r="A859" t="s">
        <v>1535</v>
      </c>
      <c r="B859" s="1">
        <v>28383</v>
      </c>
      <c r="C859" t="b">
        <v>1</v>
      </c>
      <c r="D859">
        <v>1</v>
      </c>
      <c r="E859" t="s">
        <v>1536</v>
      </c>
      <c r="F859" s="1">
        <v>29949</v>
      </c>
      <c r="G859" t="b">
        <v>1</v>
      </c>
      <c r="H859">
        <v>291</v>
      </c>
      <c r="I859" s="1">
        <v>41824</v>
      </c>
      <c r="J859" t="s">
        <v>2</v>
      </c>
      <c r="K859">
        <v>1</v>
      </c>
      <c r="L859" t="b">
        <v>0</v>
      </c>
      <c r="N859" s="3">
        <f t="shared" ca="1" si="54"/>
        <v>14376</v>
      </c>
      <c r="O859" t="b">
        <f t="shared" si="52"/>
        <v>0</v>
      </c>
      <c r="P859" s="3">
        <f t="shared" ca="1" si="55"/>
        <v>12810</v>
      </c>
      <c r="Q859">
        <f t="shared" si="53"/>
        <v>290</v>
      </c>
    </row>
    <row r="860" spans="1:17" x14ac:dyDescent="0.3">
      <c r="A860" t="s">
        <v>744</v>
      </c>
      <c r="B860" s="1">
        <v>25408</v>
      </c>
      <c r="C860" t="b">
        <v>1</v>
      </c>
      <c r="D860">
        <v>881</v>
      </c>
      <c r="E860" t="s">
        <v>1537</v>
      </c>
      <c r="F860" s="1">
        <v>27191</v>
      </c>
      <c r="G860" t="b">
        <v>1</v>
      </c>
      <c r="H860">
        <v>-1</v>
      </c>
      <c r="I860" s="1">
        <v>35483</v>
      </c>
      <c r="J860" s="1">
        <v>35796</v>
      </c>
      <c r="K860">
        <v>0</v>
      </c>
      <c r="L860" t="b">
        <v>1</v>
      </c>
      <c r="N860" s="3">
        <f t="shared" ca="1" si="54"/>
        <v>17351</v>
      </c>
      <c r="O860">
        <f t="shared" si="52"/>
        <v>313</v>
      </c>
      <c r="P860" s="3">
        <f t="shared" ca="1" si="55"/>
        <v>15568</v>
      </c>
      <c r="Q860" t="str">
        <f t="shared" si="53"/>
        <v>BIGDIFF</v>
      </c>
    </row>
    <row r="861" spans="1:17" x14ac:dyDescent="0.3">
      <c r="A861" t="s">
        <v>1538</v>
      </c>
      <c r="B861" s="1">
        <v>26469</v>
      </c>
      <c r="C861" t="b">
        <v>1</v>
      </c>
      <c r="D861">
        <v>1104</v>
      </c>
      <c r="E861" t="s">
        <v>1539</v>
      </c>
      <c r="F861" s="1">
        <v>23020</v>
      </c>
      <c r="G861" t="b">
        <v>1</v>
      </c>
      <c r="H861">
        <v>-1</v>
      </c>
      <c r="I861" s="1">
        <v>35707</v>
      </c>
      <c r="J861" s="1">
        <v>38743</v>
      </c>
      <c r="K861">
        <v>0</v>
      </c>
      <c r="L861" t="b">
        <v>1</v>
      </c>
      <c r="N861" s="3">
        <f t="shared" ca="1" si="54"/>
        <v>16290</v>
      </c>
      <c r="O861">
        <f t="shared" si="52"/>
        <v>3036</v>
      </c>
      <c r="P861" s="3">
        <f t="shared" ca="1" si="55"/>
        <v>19739</v>
      </c>
      <c r="Q861" t="str">
        <f t="shared" si="53"/>
        <v>BIGDIFF</v>
      </c>
    </row>
    <row r="862" spans="1:17" x14ac:dyDescent="0.3">
      <c r="A862" t="s">
        <v>1540</v>
      </c>
      <c r="B862" s="1">
        <v>25795</v>
      </c>
      <c r="C862" t="b">
        <v>1</v>
      </c>
      <c r="D862">
        <v>1716</v>
      </c>
      <c r="E862" t="s">
        <v>1541</v>
      </c>
      <c r="F862" t="s">
        <v>2</v>
      </c>
      <c r="G862" t="b">
        <v>0</v>
      </c>
      <c r="H862">
        <v>-1</v>
      </c>
      <c r="I862" s="1">
        <v>36414</v>
      </c>
      <c r="J862" t="s">
        <v>2</v>
      </c>
      <c r="K862">
        <v>2</v>
      </c>
      <c r="L862" t="b">
        <v>1</v>
      </c>
      <c r="N862" s="3">
        <f t="shared" ca="1" si="54"/>
        <v>16964</v>
      </c>
      <c r="O862" t="b">
        <f t="shared" si="52"/>
        <v>0</v>
      </c>
      <c r="P862" s="3" t="e">
        <f t="shared" ca="1" si="55"/>
        <v>#VALUE!</v>
      </c>
      <c r="Q862" t="str">
        <f t="shared" si="53"/>
        <v>BIGDIFF</v>
      </c>
    </row>
    <row r="863" spans="1:17" x14ac:dyDescent="0.3">
      <c r="A863" t="s">
        <v>1542</v>
      </c>
      <c r="B863" s="1">
        <v>19503</v>
      </c>
      <c r="C863" t="b">
        <v>1</v>
      </c>
      <c r="D863">
        <v>2115</v>
      </c>
      <c r="E863" t="s">
        <v>1543</v>
      </c>
      <c r="F863" s="1">
        <v>13616</v>
      </c>
      <c r="G863" t="b">
        <v>1</v>
      </c>
      <c r="H863">
        <v>-1</v>
      </c>
      <c r="I863" s="1">
        <v>31472</v>
      </c>
      <c r="J863" t="s">
        <v>2</v>
      </c>
      <c r="K863">
        <v>0</v>
      </c>
      <c r="L863" t="b">
        <v>0</v>
      </c>
      <c r="N863" s="3">
        <f t="shared" ca="1" si="54"/>
        <v>23256</v>
      </c>
      <c r="O863" t="b">
        <f t="shared" si="52"/>
        <v>0</v>
      </c>
      <c r="P863" s="3">
        <f t="shared" ca="1" si="55"/>
        <v>29143</v>
      </c>
      <c r="Q863" t="str">
        <f t="shared" si="53"/>
        <v>BIGDIFF</v>
      </c>
    </row>
    <row r="864" spans="1:17" x14ac:dyDescent="0.3">
      <c r="A864" t="s">
        <v>1544</v>
      </c>
      <c r="B864" s="1">
        <v>29845</v>
      </c>
      <c r="C864" t="b">
        <v>1</v>
      </c>
      <c r="D864">
        <v>116</v>
      </c>
      <c r="E864" t="s">
        <v>1545</v>
      </c>
      <c r="F864" s="1">
        <v>28980</v>
      </c>
      <c r="G864" t="b">
        <v>1</v>
      </c>
      <c r="H864">
        <v>1548</v>
      </c>
      <c r="I864" s="1">
        <v>41791</v>
      </c>
      <c r="J864" t="s">
        <v>2</v>
      </c>
      <c r="K864">
        <v>1</v>
      </c>
      <c r="L864" t="b">
        <v>0</v>
      </c>
      <c r="N864" s="3">
        <f t="shared" ca="1" si="54"/>
        <v>12914</v>
      </c>
      <c r="O864" t="b">
        <f t="shared" si="52"/>
        <v>0</v>
      </c>
      <c r="P864" s="3">
        <f t="shared" ca="1" si="55"/>
        <v>13779</v>
      </c>
      <c r="Q864">
        <f t="shared" si="53"/>
        <v>1432</v>
      </c>
    </row>
    <row r="865" spans="1:17" x14ac:dyDescent="0.3">
      <c r="A865" t="s">
        <v>1546</v>
      </c>
      <c r="B865" s="1">
        <v>23886</v>
      </c>
      <c r="C865" t="b">
        <v>1</v>
      </c>
      <c r="D865">
        <v>1717</v>
      </c>
      <c r="E865" t="s">
        <v>1547</v>
      </c>
      <c r="F865" t="s">
        <v>2</v>
      </c>
      <c r="G865" t="b">
        <v>1</v>
      </c>
      <c r="H865">
        <v>-1</v>
      </c>
      <c r="I865" s="1">
        <v>33604</v>
      </c>
      <c r="J865" t="s">
        <v>2</v>
      </c>
      <c r="K865">
        <v>2</v>
      </c>
      <c r="L865" t="b">
        <v>0</v>
      </c>
      <c r="N865" s="3">
        <f t="shared" ca="1" si="54"/>
        <v>18873</v>
      </c>
      <c r="O865" t="b">
        <f t="shared" si="52"/>
        <v>0</v>
      </c>
      <c r="P865" s="3" t="e">
        <f t="shared" ca="1" si="55"/>
        <v>#VALUE!</v>
      </c>
      <c r="Q865" t="str">
        <f t="shared" si="53"/>
        <v>BIGDIFF</v>
      </c>
    </row>
    <row r="866" spans="1:17" x14ac:dyDescent="0.3">
      <c r="A866" t="s">
        <v>1548</v>
      </c>
      <c r="B866" s="1">
        <v>29947</v>
      </c>
      <c r="C866" t="b">
        <v>1</v>
      </c>
      <c r="D866">
        <v>1414</v>
      </c>
      <c r="E866" t="s">
        <v>1549</v>
      </c>
      <c r="F866" s="1">
        <v>29844</v>
      </c>
      <c r="G866" t="b">
        <v>1</v>
      </c>
      <c r="H866">
        <v>-1</v>
      </c>
      <c r="I866" s="1">
        <v>37791</v>
      </c>
      <c r="J866" t="s">
        <v>2</v>
      </c>
      <c r="K866">
        <v>0</v>
      </c>
      <c r="L866" t="b">
        <v>1</v>
      </c>
      <c r="N866" s="3">
        <f t="shared" ca="1" si="54"/>
        <v>12812</v>
      </c>
      <c r="O866" t="b">
        <f t="shared" si="52"/>
        <v>0</v>
      </c>
      <c r="P866" s="3">
        <f t="shared" ca="1" si="55"/>
        <v>12915</v>
      </c>
      <c r="Q866" t="str">
        <f t="shared" si="53"/>
        <v>BIGDIFF</v>
      </c>
    </row>
    <row r="867" spans="1:17" x14ac:dyDescent="0.3">
      <c r="A867" t="s">
        <v>1550</v>
      </c>
      <c r="B867" s="1">
        <v>20563</v>
      </c>
      <c r="C867" t="b">
        <v>1</v>
      </c>
      <c r="D867">
        <v>1766</v>
      </c>
      <c r="E867" t="s">
        <v>1551</v>
      </c>
      <c r="F867" t="s">
        <v>2</v>
      </c>
      <c r="G867" t="b">
        <v>1</v>
      </c>
      <c r="H867">
        <v>-1</v>
      </c>
      <c r="I867" s="1">
        <v>33832</v>
      </c>
      <c r="J867" t="s">
        <v>2</v>
      </c>
      <c r="K867">
        <v>0</v>
      </c>
      <c r="L867" t="b">
        <v>0</v>
      </c>
      <c r="N867" s="3">
        <f t="shared" ca="1" si="54"/>
        <v>22196</v>
      </c>
      <c r="O867" t="b">
        <f t="shared" si="52"/>
        <v>0</v>
      </c>
      <c r="P867" s="3" t="e">
        <f t="shared" ca="1" si="55"/>
        <v>#VALUE!</v>
      </c>
      <c r="Q867" t="str">
        <f t="shared" si="53"/>
        <v>BIGDIFF</v>
      </c>
    </row>
    <row r="868" spans="1:17" x14ac:dyDescent="0.3">
      <c r="A868" t="s">
        <v>1552</v>
      </c>
      <c r="B868" s="1">
        <v>29560</v>
      </c>
      <c r="C868" t="b">
        <v>1</v>
      </c>
      <c r="D868">
        <v>2021</v>
      </c>
      <c r="E868" t="s">
        <v>1553</v>
      </c>
      <c r="F868" s="1">
        <v>26676</v>
      </c>
      <c r="G868" t="b">
        <v>1</v>
      </c>
      <c r="H868">
        <v>-1</v>
      </c>
      <c r="I868" s="1">
        <v>39304</v>
      </c>
      <c r="J868" s="1">
        <v>40179</v>
      </c>
      <c r="K868">
        <v>0</v>
      </c>
      <c r="L868" t="b">
        <v>1</v>
      </c>
      <c r="N868" s="3">
        <f t="shared" ca="1" si="54"/>
        <v>13199</v>
      </c>
      <c r="O868">
        <f t="shared" si="52"/>
        <v>875</v>
      </c>
      <c r="P868" s="3">
        <f t="shared" ca="1" si="55"/>
        <v>16083</v>
      </c>
      <c r="Q868" t="str">
        <f t="shared" si="53"/>
        <v>BIGDIFF</v>
      </c>
    </row>
    <row r="869" spans="1:17" x14ac:dyDescent="0.3">
      <c r="A869" t="s">
        <v>49</v>
      </c>
      <c r="B869" s="1">
        <v>21772</v>
      </c>
      <c r="C869" t="b">
        <v>1</v>
      </c>
      <c r="D869">
        <v>2241</v>
      </c>
      <c r="E869" t="s">
        <v>1554</v>
      </c>
      <c r="F869" t="s">
        <v>2</v>
      </c>
      <c r="G869" t="b">
        <v>1</v>
      </c>
      <c r="H869">
        <v>-1</v>
      </c>
      <c r="I869" s="1">
        <v>34322</v>
      </c>
      <c r="J869" s="1">
        <v>36192</v>
      </c>
      <c r="K869">
        <v>1</v>
      </c>
      <c r="L869" t="b">
        <v>1</v>
      </c>
      <c r="N869" s="3">
        <f t="shared" ca="1" si="54"/>
        <v>20987</v>
      </c>
      <c r="O869">
        <f t="shared" si="52"/>
        <v>1870</v>
      </c>
      <c r="P869" s="3" t="e">
        <f t="shared" ca="1" si="55"/>
        <v>#VALUE!</v>
      </c>
      <c r="Q869" t="str">
        <f t="shared" si="53"/>
        <v>BIGDIFF</v>
      </c>
    </row>
    <row r="870" spans="1:17" x14ac:dyDescent="0.3">
      <c r="A870" t="s">
        <v>476</v>
      </c>
      <c r="B870" s="1">
        <v>26035</v>
      </c>
      <c r="C870" t="b">
        <v>1</v>
      </c>
      <c r="D870">
        <v>1867</v>
      </c>
      <c r="E870" t="s">
        <v>170</v>
      </c>
      <c r="F870" s="1">
        <v>24861</v>
      </c>
      <c r="G870" t="b">
        <v>1</v>
      </c>
      <c r="H870">
        <v>-1</v>
      </c>
      <c r="I870" s="1">
        <v>37281</v>
      </c>
      <c r="J870" t="s">
        <v>2</v>
      </c>
      <c r="K870">
        <v>0</v>
      </c>
      <c r="L870" t="b">
        <v>0</v>
      </c>
      <c r="N870" s="3">
        <f t="shared" ca="1" si="54"/>
        <v>16724</v>
      </c>
      <c r="O870" t="b">
        <f t="shared" si="52"/>
        <v>0</v>
      </c>
      <c r="P870" s="3">
        <f t="shared" ca="1" si="55"/>
        <v>17898</v>
      </c>
      <c r="Q870" t="str">
        <f t="shared" si="53"/>
        <v>BIGDIFF</v>
      </c>
    </row>
    <row r="871" spans="1:17" x14ac:dyDescent="0.3">
      <c r="A871" t="s">
        <v>1555</v>
      </c>
      <c r="B871" s="1">
        <v>29465</v>
      </c>
      <c r="C871" t="b">
        <v>1</v>
      </c>
      <c r="D871">
        <v>104</v>
      </c>
      <c r="E871" t="s">
        <v>729</v>
      </c>
      <c r="F871" s="1">
        <v>28842</v>
      </c>
      <c r="G871" t="b">
        <v>1</v>
      </c>
      <c r="H871">
        <v>-1</v>
      </c>
      <c r="I871" s="1">
        <v>39417</v>
      </c>
      <c r="J871" s="1">
        <v>40909</v>
      </c>
      <c r="K871">
        <v>0</v>
      </c>
      <c r="L871" t="b">
        <v>1</v>
      </c>
      <c r="N871" s="3">
        <f t="shared" ca="1" si="54"/>
        <v>13294</v>
      </c>
      <c r="O871">
        <f t="shared" si="52"/>
        <v>1492</v>
      </c>
      <c r="P871" s="3">
        <f t="shared" ca="1" si="55"/>
        <v>13917</v>
      </c>
      <c r="Q871" t="str">
        <f t="shared" si="53"/>
        <v>BIGDIFF</v>
      </c>
    </row>
    <row r="872" spans="1:17" x14ac:dyDescent="0.3">
      <c r="A872" t="s">
        <v>1556</v>
      </c>
      <c r="B872" s="1">
        <v>20667</v>
      </c>
      <c r="C872" t="b">
        <v>1</v>
      </c>
      <c r="D872">
        <v>1465</v>
      </c>
      <c r="E872" t="s">
        <v>1557</v>
      </c>
      <c r="F872" t="s">
        <v>2</v>
      </c>
      <c r="G872" t="b">
        <v>1</v>
      </c>
      <c r="H872">
        <v>-1</v>
      </c>
      <c r="I872" s="1">
        <v>32143</v>
      </c>
      <c r="J872" s="1">
        <v>41640</v>
      </c>
      <c r="K872">
        <v>2</v>
      </c>
      <c r="L872" t="b">
        <v>1</v>
      </c>
      <c r="N872" s="3">
        <f t="shared" ca="1" si="54"/>
        <v>22092</v>
      </c>
      <c r="O872">
        <f t="shared" si="52"/>
        <v>9497</v>
      </c>
      <c r="P872" s="3" t="e">
        <f t="shared" ca="1" si="55"/>
        <v>#VALUE!</v>
      </c>
      <c r="Q872" t="str">
        <f t="shared" si="53"/>
        <v>BIGDIFF</v>
      </c>
    </row>
    <row r="873" spans="1:17" x14ac:dyDescent="0.3">
      <c r="A873" t="s">
        <v>277</v>
      </c>
      <c r="B873" s="1">
        <v>15662</v>
      </c>
      <c r="C873" t="b">
        <v>1</v>
      </c>
      <c r="D873">
        <v>161</v>
      </c>
      <c r="E873" t="s">
        <v>1558</v>
      </c>
      <c r="F873" t="s">
        <v>2</v>
      </c>
      <c r="G873" t="b">
        <v>0</v>
      </c>
      <c r="H873">
        <v>-1</v>
      </c>
      <c r="I873" s="1">
        <v>23877</v>
      </c>
      <c r="J873" t="s">
        <v>2</v>
      </c>
      <c r="K873">
        <v>1</v>
      </c>
      <c r="L873" t="b">
        <v>1</v>
      </c>
      <c r="N873" s="3">
        <f t="shared" ca="1" si="54"/>
        <v>27097</v>
      </c>
      <c r="O873" t="b">
        <f t="shared" si="52"/>
        <v>0</v>
      </c>
      <c r="P873" s="3" t="e">
        <f t="shared" ca="1" si="55"/>
        <v>#VALUE!</v>
      </c>
      <c r="Q873" t="str">
        <f t="shared" si="53"/>
        <v>BIGDIFF</v>
      </c>
    </row>
    <row r="874" spans="1:17" x14ac:dyDescent="0.3">
      <c r="A874" t="s">
        <v>1559</v>
      </c>
      <c r="B874" s="1">
        <v>8860</v>
      </c>
      <c r="C874" t="b">
        <v>1</v>
      </c>
      <c r="D874">
        <v>562</v>
      </c>
      <c r="E874" t="s">
        <v>1560</v>
      </c>
      <c r="F874" s="1">
        <v>12692</v>
      </c>
      <c r="G874" t="b">
        <v>1</v>
      </c>
      <c r="H874">
        <v>-1</v>
      </c>
      <c r="I874" s="1">
        <v>21104</v>
      </c>
      <c r="J874" s="1">
        <v>21662</v>
      </c>
      <c r="K874">
        <v>1</v>
      </c>
      <c r="L874" t="b">
        <v>1</v>
      </c>
      <c r="N874" s="3">
        <f t="shared" ca="1" si="54"/>
        <v>33899</v>
      </c>
      <c r="O874">
        <f t="shared" si="52"/>
        <v>558</v>
      </c>
      <c r="P874" s="3">
        <f t="shared" ca="1" si="55"/>
        <v>30067</v>
      </c>
      <c r="Q874" t="str">
        <f t="shared" si="53"/>
        <v>BIGDIFF</v>
      </c>
    </row>
    <row r="875" spans="1:17" x14ac:dyDescent="0.3">
      <c r="A875" t="s">
        <v>1561</v>
      </c>
      <c r="B875" s="1">
        <v>19306</v>
      </c>
      <c r="C875" t="b">
        <v>1</v>
      </c>
      <c r="D875">
        <v>811</v>
      </c>
      <c r="E875" t="s">
        <v>1562</v>
      </c>
      <c r="F875" t="s">
        <v>2</v>
      </c>
      <c r="G875" t="b">
        <v>1</v>
      </c>
      <c r="H875">
        <v>-1</v>
      </c>
      <c r="I875" s="1">
        <v>30610</v>
      </c>
      <c r="J875" t="s">
        <v>2</v>
      </c>
      <c r="K875">
        <v>2</v>
      </c>
      <c r="L875" t="b">
        <v>0</v>
      </c>
      <c r="N875" s="3">
        <f t="shared" ca="1" si="54"/>
        <v>23453</v>
      </c>
      <c r="O875" t="b">
        <f t="shared" si="52"/>
        <v>0</v>
      </c>
      <c r="P875" s="3" t="e">
        <f t="shared" ca="1" si="55"/>
        <v>#VALUE!</v>
      </c>
      <c r="Q875" t="str">
        <f t="shared" si="53"/>
        <v>BIGDIFF</v>
      </c>
    </row>
    <row r="876" spans="1:17" x14ac:dyDescent="0.3">
      <c r="A876" t="s">
        <v>1563</v>
      </c>
      <c r="B876" s="1">
        <v>16340</v>
      </c>
      <c r="C876" t="b">
        <v>1</v>
      </c>
      <c r="D876">
        <v>1444</v>
      </c>
      <c r="E876" t="s">
        <v>1564</v>
      </c>
      <c r="F876" t="s">
        <v>2</v>
      </c>
      <c r="G876" t="b">
        <v>1</v>
      </c>
      <c r="H876">
        <v>-1</v>
      </c>
      <c r="I876" s="1">
        <v>28204</v>
      </c>
      <c r="J876" s="1">
        <v>36678</v>
      </c>
      <c r="K876">
        <v>1</v>
      </c>
      <c r="L876" t="b">
        <v>1</v>
      </c>
      <c r="N876" s="3">
        <f t="shared" ca="1" si="54"/>
        <v>26419</v>
      </c>
      <c r="O876">
        <f t="shared" si="52"/>
        <v>8474</v>
      </c>
      <c r="P876" s="3" t="e">
        <f t="shared" ca="1" si="55"/>
        <v>#VALUE!</v>
      </c>
      <c r="Q876" t="str">
        <f t="shared" si="53"/>
        <v>BIGDIFF</v>
      </c>
    </row>
    <row r="877" spans="1:17" x14ac:dyDescent="0.3">
      <c r="A877" t="s">
        <v>1565</v>
      </c>
      <c r="B877" s="1">
        <v>21413</v>
      </c>
      <c r="C877" t="b">
        <v>1</v>
      </c>
      <c r="D877">
        <v>1933</v>
      </c>
      <c r="E877" t="s">
        <v>1566</v>
      </c>
      <c r="F877" s="1">
        <v>21987</v>
      </c>
      <c r="G877" t="b">
        <v>1</v>
      </c>
      <c r="H877">
        <v>-1</v>
      </c>
      <c r="I877" s="1">
        <v>35715</v>
      </c>
      <c r="J877" t="s">
        <v>2</v>
      </c>
      <c r="K877">
        <v>2</v>
      </c>
      <c r="L877" t="b">
        <v>0</v>
      </c>
      <c r="N877" s="3">
        <f t="shared" ca="1" si="54"/>
        <v>21346</v>
      </c>
      <c r="O877" t="b">
        <f t="shared" si="52"/>
        <v>0</v>
      </c>
      <c r="P877" s="3">
        <f t="shared" ca="1" si="55"/>
        <v>20772</v>
      </c>
      <c r="Q877" t="str">
        <f t="shared" si="53"/>
        <v>BIGDIFF</v>
      </c>
    </row>
    <row r="878" spans="1:17" x14ac:dyDescent="0.3">
      <c r="A878" t="s">
        <v>1567</v>
      </c>
      <c r="B878" s="1">
        <v>25603</v>
      </c>
      <c r="C878" t="b">
        <v>1</v>
      </c>
      <c r="D878">
        <v>1215</v>
      </c>
      <c r="E878" t="s">
        <v>1568</v>
      </c>
      <c r="F878" t="s">
        <v>2</v>
      </c>
      <c r="G878" t="b">
        <v>1</v>
      </c>
      <c r="H878">
        <v>-1</v>
      </c>
      <c r="I878" s="1">
        <v>42253</v>
      </c>
      <c r="J878" t="s">
        <v>2</v>
      </c>
      <c r="K878">
        <v>0</v>
      </c>
      <c r="L878" t="b">
        <v>0</v>
      </c>
      <c r="N878" s="3">
        <f t="shared" ca="1" si="54"/>
        <v>17156</v>
      </c>
      <c r="O878" t="b">
        <f t="shared" si="52"/>
        <v>0</v>
      </c>
      <c r="P878" s="3" t="e">
        <f t="shared" ca="1" si="55"/>
        <v>#VALUE!</v>
      </c>
      <c r="Q878" t="str">
        <f t="shared" si="53"/>
        <v>BIGDIFF</v>
      </c>
    </row>
    <row r="879" spans="1:17" x14ac:dyDescent="0.3">
      <c r="A879" t="s">
        <v>1569</v>
      </c>
      <c r="B879" s="1">
        <v>29485</v>
      </c>
      <c r="C879" t="b">
        <v>1</v>
      </c>
      <c r="D879">
        <v>1692</v>
      </c>
      <c r="E879" t="s">
        <v>1570</v>
      </c>
      <c r="F879" s="1">
        <v>28494</v>
      </c>
      <c r="G879" t="b">
        <v>1</v>
      </c>
      <c r="H879">
        <v>-1</v>
      </c>
      <c r="I879" s="1">
        <v>39942</v>
      </c>
      <c r="J879" s="1">
        <v>41640</v>
      </c>
      <c r="K879">
        <v>2</v>
      </c>
      <c r="L879" t="b">
        <v>1</v>
      </c>
      <c r="N879" s="3">
        <f t="shared" ca="1" si="54"/>
        <v>13274</v>
      </c>
      <c r="O879">
        <f t="shared" si="52"/>
        <v>1698</v>
      </c>
      <c r="P879" s="3">
        <f t="shared" ca="1" si="55"/>
        <v>14265</v>
      </c>
      <c r="Q879" t="str">
        <f t="shared" si="53"/>
        <v>BIGDIFF</v>
      </c>
    </row>
    <row r="880" spans="1:17" x14ac:dyDescent="0.3">
      <c r="A880" t="s">
        <v>322</v>
      </c>
      <c r="B880" s="1">
        <v>19094</v>
      </c>
      <c r="C880" t="b">
        <v>1</v>
      </c>
      <c r="D880">
        <v>1165</v>
      </c>
      <c r="E880" t="s">
        <v>1571</v>
      </c>
      <c r="F880" t="s">
        <v>2</v>
      </c>
      <c r="G880" t="b">
        <v>1</v>
      </c>
      <c r="H880">
        <v>-1</v>
      </c>
      <c r="I880" s="1">
        <v>27364</v>
      </c>
      <c r="J880" s="1">
        <v>31778</v>
      </c>
      <c r="K880">
        <v>2</v>
      </c>
      <c r="L880" t="b">
        <v>1</v>
      </c>
      <c r="N880" s="3">
        <f t="shared" ca="1" si="54"/>
        <v>23665</v>
      </c>
      <c r="O880">
        <f t="shared" si="52"/>
        <v>4414</v>
      </c>
      <c r="P880" s="3" t="e">
        <f t="shared" ca="1" si="55"/>
        <v>#VALUE!</v>
      </c>
      <c r="Q880" t="str">
        <f t="shared" si="53"/>
        <v>BIGDIFF</v>
      </c>
    </row>
    <row r="881" spans="1:17" x14ac:dyDescent="0.3">
      <c r="A881" t="s">
        <v>1572</v>
      </c>
      <c r="B881" s="1">
        <v>26994</v>
      </c>
      <c r="C881" t="b">
        <v>1</v>
      </c>
      <c r="D881">
        <v>1660</v>
      </c>
      <c r="E881" t="s">
        <v>1283</v>
      </c>
      <c r="F881" s="1">
        <v>26392</v>
      </c>
      <c r="G881" t="b">
        <v>1</v>
      </c>
      <c r="H881">
        <v>2333</v>
      </c>
      <c r="I881" s="1">
        <v>36911</v>
      </c>
      <c r="J881" s="1">
        <v>41436</v>
      </c>
      <c r="K881">
        <v>3</v>
      </c>
      <c r="L881" t="b">
        <v>1</v>
      </c>
      <c r="N881" s="3">
        <f t="shared" ca="1" si="54"/>
        <v>15765</v>
      </c>
      <c r="O881">
        <f t="shared" si="52"/>
        <v>4525</v>
      </c>
      <c r="P881" s="3">
        <f t="shared" ca="1" si="55"/>
        <v>16367</v>
      </c>
      <c r="Q881">
        <f t="shared" si="53"/>
        <v>673</v>
      </c>
    </row>
    <row r="882" spans="1:17" x14ac:dyDescent="0.3">
      <c r="A882" t="s">
        <v>136</v>
      </c>
      <c r="B882" s="1">
        <v>30587</v>
      </c>
      <c r="C882" t="b">
        <v>1</v>
      </c>
      <c r="D882">
        <v>2427</v>
      </c>
      <c r="E882" t="s">
        <v>1573</v>
      </c>
      <c r="F882" s="1">
        <v>28276</v>
      </c>
      <c r="G882" t="b">
        <v>1</v>
      </c>
      <c r="H882">
        <v>-1</v>
      </c>
      <c r="I882" s="1">
        <v>41083</v>
      </c>
      <c r="J882" t="s">
        <v>2</v>
      </c>
      <c r="K882">
        <v>2</v>
      </c>
      <c r="L882" t="b">
        <v>0</v>
      </c>
      <c r="N882" s="3">
        <f t="shared" ca="1" si="54"/>
        <v>12172</v>
      </c>
      <c r="O882" t="b">
        <f t="shared" si="52"/>
        <v>0</v>
      </c>
      <c r="P882" s="3">
        <f t="shared" ca="1" si="55"/>
        <v>14483</v>
      </c>
      <c r="Q882" t="str">
        <f t="shared" si="53"/>
        <v>BIGDIFF</v>
      </c>
    </row>
    <row r="883" spans="1:17" x14ac:dyDescent="0.3">
      <c r="A883" t="s">
        <v>37</v>
      </c>
      <c r="B883" s="1">
        <v>21265</v>
      </c>
      <c r="C883" t="b">
        <v>1</v>
      </c>
      <c r="D883">
        <v>531</v>
      </c>
      <c r="E883" t="s">
        <v>1242</v>
      </c>
      <c r="F883" s="1">
        <v>25687</v>
      </c>
      <c r="G883" t="b">
        <v>1</v>
      </c>
      <c r="H883">
        <v>876</v>
      </c>
      <c r="I883" s="1">
        <v>33147</v>
      </c>
      <c r="J883" s="1">
        <v>33724</v>
      </c>
      <c r="K883">
        <v>0</v>
      </c>
      <c r="L883" t="b">
        <v>1</v>
      </c>
      <c r="N883" s="3">
        <f t="shared" ca="1" si="54"/>
        <v>21494</v>
      </c>
      <c r="O883">
        <f t="shared" si="52"/>
        <v>577</v>
      </c>
      <c r="P883" s="3">
        <f t="shared" ca="1" si="55"/>
        <v>17072</v>
      </c>
      <c r="Q883">
        <f t="shared" si="53"/>
        <v>345</v>
      </c>
    </row>
    <row r="884" spans="1:17" x14ac:dyDescent="0.3">
      <c r="A884" t="s">
        <v>45</v>
      </c>
      <c r="B884" s="1">
        <v>15870</v>
      </c>
      <c r="C884" t="b">
        <v>1</v>
      </c>
      <c r="D884">
        <v>1391</v>
      </c>
      <c r="E884" t="s">
        <v>1574</v>
      </c>
      <c r="F884" t="s">
        <v>2</v>
      </c>
      <c r="G884" t="b">
        <v>1</v>
      </c>
      <c r="H884">
        <v>-1</v>
      </c>
      <c r="I884" s="1">
        <v>33554</v>
      </c>
      <c r="J884" t="s">
        <v>2</v>
      </c>
      <c r="K884">
        <v>3</v>
      </c>
      <c r="L884" t="b">
        <v>0</v>
      </c>
      <c r="N884" s="3">
        <f t="shared" ca="1" si="54"/>
        <v>26889</v>
      </c>
      <c r="O884" t="b">
        <f t="shared" si="52"/>
        <v>0</v>
      </c>
      <c r="P884" s="3" t="e">
        <f t="shared" ca="1" si="55"/>
        <v>#VALUE!</v>
      </c>
      <c r="Q884" t="str">
        <f t="shared" si="53"/>
        <v>BIGDIFF</v>
      </c>
    </row>
    <row r="885" spans="1:17" x14ac:dyDescent="0.3">
      <c r="A885" t="s">
        <v>278</v>
      </c>
      <c r="B885" s="1">
        <v>19163</v>
      </c>
      <c r="C885" t="b">
        <v>1</v>
      </c>
      <c r="D885">
        <v>2158</v>
      </c>
      <c r="E885" t="s">
        <v>1575</v>
      </c>
      <c r="F885" t="s">
        <v>2</v>
      </c>
      <c r="G885" t="b">
        <v>0</v>
      </c>
      <c r="H885">
        <v>-1</v>
      </c>
      <c r="I885" s="1">
        <v>30317</v>
      </c>
      <c r="J885" s="1">
        <v>31413</v>
      </c>
      <c r="K885">
        <v>1</v>
      </c>
      <c r="L885" t="b">
        <v>1</v>
      </c>
      <c r="N885" s="3">
        <f t="shared" ca="1" si="54"/>
        <v>23596</v>
      </c>
      <c r="O885">
        <f t="shared" si="52"/>
        <v>1096</v>
      </c>
      <c r="P885" s="3" t="e">
        <f t="shared" ca="1" si="55"/>
        <v>#VALUE!</v>
      </c>
      <c r="Q885" t="str">
        <f t="shared" si="53"/>
        <v>BIGDIFF</v>
      </c>
    </row>
    <row r="886" spans="1:17" x14ac:dyDescent="0.3">
      <c r="A886" t="s">
        <v>1576</v>
      </c>
      <c r="B886" s="1">
        <v>18335</v>
      </c>
      <c r="C886" t="b">
        <v>1</v>
      </c>
      <c r="D886">
        <v>592</v>
      </c>
      <c r="E886" t="s">
        <v>1577</v>
      </c>
      <c r="F886" s="1">
        <v>22989</v>
      </c>
      <c r="G886" t="b">
        <v>1</v>
      </c>
      <c r="H886">
        <v>1894</v>
      </c>
      <c r="I886" s="1">
        <v>35679</v>
      </c>
      <c r="J886" t="s">
        <v>2</v>
      </c>
      <c r="K886">
        <v>2</v>
      </c>
      <c r="L886" t="b">
        <v>0</v>
      </c>
      <c r="N886" s="3">
        <f t="shared" ca="1" si="54"/>
        <v>24424</v>
      </c>
      <c r="O886" t="b">
        <f t="shared" si="52"/>
        <v>0</v>
      </c>
      <c r="P886" s="3">
        <f t="shared" ca="1" si="55"/>
        <v>19770</v>
      </c>
      <c r="Q886">
        <f t="shared" si="53"/>
        <v>1302</v>
      </c>
    </row>
    <row r="887" spans="1:17" x14ac:dyDescent="0.3">
      <c r="A887" t="s">
        <v>1578</v>
      </c>
      <c r="B887" s="1">
        <v>23836</v>
      </c>
      <c r="C887" t="b">
        <v>1</v>
      </c>
      <c r="D887">
        <v>238</v>
      </c>
      <c r="E887" t="s">
        <v>1579</v>
      </c>
      <c r="F887" s="1">
        <v>23967</v>
      </c>
      <c r="G887" t="b">
        <v>1</v>
      </c>
      <c r="H887">
        <v>-1</v>
      </c>
      <c r="I887" s="1">
        <v>33753</v>
      </c>
      <c r="J887" s="1">
        <v>38103</v>
      </c>
      <c r="K887">
        <v>1</v>
      </c>
      <c r="L887" t="b">
        <v>1</v>
      </c>
      <c r="N887" s="3">
        <f t="shared" ca="1" si="54"/>
        <v>18923</v>
      </c>
      <c r="O887">
        <f t="shared" si="52"/>
        <v>4350</v>
      </c>
      <c r="P887" s="3">
        <f t="shared" ca="1" si="55"/>
        <v>18792</v>
      </c>
      <c r="Q887" t="str">
        <f t="shared" si="53"/>
        <v>BIGDIFF</v>
      </c>
    </row>
    <row r="888" spans="1:17" x14ac:dyDescent="0.3">
      <c r="A888" t="s">
        <v>1115</v>
      </c>
      <c r="B888" s="1">
        <v>22352</v>
      </c>
      <c r="C888" t="b">
        <v>1</v>
      </c>
      <c r="D888">
        <v>2151</v>
      </c>
      <c r="E888" t="s">
        <v>1580</v>
      </c>
      <c r="F888" s="1">
        <v>22004</v>
      </c>
      <c r="G888" t="b">
        <v>1</v>
      </c>
      <c r="H888">
        <v>-1</v>
      </c>
      <c r="I888" s="1">
        <v>38353</v>
      </c>
      <c r="J888" t="s">
        <v>2</v>
      </c>
      <c r="K888">
        <v>1</v>
      </c>
      <c r="L888" t="b">
        <v>0</v>
      </c>
      <c r="N888" s="3">
        <f t="shared" ca="1" si="54"/>
        <v>20407</v>
      </c>
      <c r="O888" t="b">
        <f t="shared" si="52"/>
        <v>0</v>
      </c>
      <c r="P888" s="3">
        <f t="shared" ca="1" si="55"/>
        <v>20755</v>
      </c>
      <c r="Q888" t="str">
        <f t="shared" si="53"/>
        <v>BIGDIFF</v>
      </c>
    </row>
    <row r="889" spans="1:17" x14ac:dyDescent="0.3">
      <c r="A889" t="s">
        <v>1581</v>
      </c>
      <c r="B889" s="1">
        <v>26569</v>
      </c>
      <c r="C889" t="b">
        <v>1</v>
      </c>
      <c r="D889">
        <v>1300</v>
      </c>
      <c r="E889" t="s">
        <v>1582</v>
      </c>
      <c r="F889" s="1">
        <v>28186</v>
      </c>
      <c r="G889" t="b">
        <v>1</v>
      </c>
      <c r="H889">
        <v>-1</v>
      </c>
      <c r="I889" s="1">
        <v>37960</v>
      </c>
      <c r="J889" s="1">
        <v>42566</v>
      </c>
      <c r="K889">
        <v>2</v>
      </c>
      <c r="L889" t="b">
        <v>1</v>
      </c>
      <c r="N889" s="3">
        <f t="shared" ca="1" si="54"/>
        <v>16190</v>
      </c>
      <c r="O889">
        <f t="shared" si="52"/>
        <v>4606</v>
      </c>
      <c r="P889" s="3">
        <f t="shared" ca="1" si="55"/>
        <v>14573</v>
      </c>
      <c r="Q889" t="str">
        <f t="shared" si="53"/>
        <v>BIGDIFF</v>
      </c>
    </row>
    <row r="890" spans="1:17" x14ac:dyDescent="0.3">
      <c r="A890" t="s">
        <v>1559</v>
      </c>
      <c r="B890" s="1">
        <v>8860</v>
      </c>
      <c r="C890" t="b">
        <v>1</v>
      </c>
      <c r="D890">
        <v>562</v>
      </c>
      <c r="E890" t="s">
        <v>1583</v>
      </c>
      <c r="F890" s="1">
        <v>5947</v>
      </c>
      <c r="G890" t="b">
        <v>1</v>
      </c>
      <c r="H890">
        <v>-1</v>
      </c>
      <c r="I890" s="1">
        <v>22071</v>
      </c>
      <c r="J890" s="1">
        <v>22647</v>
      </c>
      <c r="K890">
        <v>2</v>
      </c>
      <c r="L890" t="b">
        <v>1</v>
      </c>
      <c r="N890" s="3">
        <f t="shared" ca="1" si="54"/>
        <v>33899</v>
      </c>
      <c r="O890">
        <f t="shared" si="52"/>
        <v>576</v>
      </c>
      <c r="P890" s="3">
        <f t="shared" ca="1" si="55"/>
        <v>36812</v>
      </c>
      <c r="Q890" t="str">
        <f t="shared" si="53"/>
        <v>BIGDIFF</v>
      </c>
    </row>
    <row r="891" spans="1:17" x14ac:dyDescent="0.3">
      <c r="A891" t="s">
        <v>1584</v>
      </c>
      <c r="B891" s="1">
        <v>26521</v>
      </c>
      <c r="C891" t="b">
        <v>1</v>
      </c>
      <c r="D891">
        <v>2075</v>
      </c>
      <c r="E891" t="s">
        <v>1585</v>
      </c>
      <c r="F891" s="1">
        <v>26038</v>
      </c>
      <c r="G891" t="b">
        <v>1</v>
      </c>
      <c r="H891">
        <v>-1</v>
      </c>
      <c r="I891" s="1">
        <v>37051</v>
      </c>
      <c r="J891" t="s">
        <v>2</v>
      </c>
      <c r="K891">
        <v>3</v>
      </c>
      <c r="L891" t="b">
        <v>0</v>
      </c>
      <c r="N891" s="3">
        <f t="shared" ca="1" si="54"/>
        <v>16238</v>
      </c>
      <c r="O891" t="b">
        <f t="shared" si="52"/>
        <v>0</v>
      </c>
      <c r="P891" s="3">
        <f t="shared" ca="1" si="55"/>
        <v>16721</v>
      </c>
      <c r="Q891" t="str">
        <f t="shared" si="53"/>
        <v>BIGDIFF</v>
      </c>
    </row>
    <row r="892" spans="1:17" x14ac:dyDescent="0.3">
      <c r="A892" t="s">
        <v>402</v>
      </c>
      <c r="B892" s="1">
        <v>26695</v>
      </c>
      <c r="C892" t="b">
        <v>1</v>
      </c>
      <c r="D892">
        <v>1542</v>
      </c>
      <c r="E892" t="s">
        <v>1586</v>
      </c>
      <c r="F892" t="s">
        <v>2</v>
      </c>
      <c r="G892" t="b">
        <v>1</v>
      </c>
      <c r="H892">
        <v>-1</v>
      </c>
      <c r="I892" s="1">
        <v>35065</v>
      </c>
      <c r="J892" s="1">
        <v>36161</v>
      </c>
      <c r="K892">
        <v>0</v>
      </c>
      <c r="L892" t="b">
        <v>1</v>
      </c>
      <c r="N892" s="3">
        <f t="shared" ca="1" si="54"/>
        <v>16064</v>
      </c>
      <c r="O892">
        <f t="shared" si="52"/>
        <v>1096</v>
      </c>
      <c r="P892" s="3" t="e">
        <f t="shared" ca="1" si="55"/>
        <v>#VALUE!</v>
      </c>
      <c r="Q892" t="str">
        <f t="shared" si="53"/>
        <v>BIGDIFF</v>
      </c>
    </row>
    <row r="893" spans="1:17" x14ac:dyDescent="0.3">
      <c r="A893" t="s">
        <v>86</v>
      </c>
      <c r="B893" t="s">
        <v>87</v>
      </c>
      <c r="C893" t="b">
        <v>1</v>
      </c>
      <c r="D893">
        <v>1774</v>
      </c>
      <c r="E893" t="s">
        <v>1587</v>
      </c>
      <c r="F893" s="1">
        <v>699</v>
      </c>
      <c r="G893" t="b">
        <v>1</v>
      </c>
      <c r="H893">
        <v>-1</v>
      </c>
      <c r="I893" s="1">
        <v>6871</v>
      </c>
      <c r="J893" s="1">
        <v>7765</v>
      </c>
      <c r="K893">
        <v>1</v>
      </c>
      <c r="L893" t="b">
        <v>1</v>
      </c>
      <c r="N893" s="3" t="e">
        <f t="shared" ca="1" si="54"/>
        <v>#VALUE!</v>
      </c>
      <c r="O893">
        <f t="shared" si="52"/>
        <v>894</v>
      </c>
      <c r="P893" s="3">
        <f t="shared" ca="1" si="55"/>
        <v>42060</v>
      </c>
      <c r="Q893" t="str">
        <f t="shared" si="53"/>
        <v>BIGDIFF</v>
      </c>
    </row>
    <row r="894" spans="1:17" x14ac:dyDescent="0.3">
      <c r="A894" t="s">
        <v>1588</v>
      </c>
      <c r="B894" s="1">
        <v>29704</v>
      </c>
      <c r="C894" t="b">
        <v>1</v>
      </c>
      <c r="D894">
        <v>1078</v>
      </c>
      <c r="E894" t="s">
        <v>1589</v>
      </c>
      <c r="F894" t="s">
        <v>2</v>
      </c>
      <c r="G894" t="b">
        <v>0</v>
      </c>
      <c r="H894">
        <v>-1</v>
      </c>
      <c r="I894" s="1">
        <v>40026</v>
      </c>
      <c r="J894" t="s">
        <v>2</v>
      </c>
      <c r="K894">
        <v>0</v>
      </c>
      <c r="L894" t="b">
        <v>0</v>
      </c>
      <c r="N894" s="3">
        <f t="shared" ca="1" si="54"/>
        <v>13055</v>
      </c>
      <c r="O894" t="b">
        <f t="shared" si="52"/>
        <v>0</v>
      </c>
      <c r="P894" s="3" t="e">
        <f t="shared" ca="1" si="55"/>
        <v>#VALUE!</v>
      </c>
      <c r="Q894" t="str">
        <f t="shared" si="53"/>
        <v>BIGDIFF</v>
      </c>
    </row>
    <row r="895" spans="1:17" x14ac:dyDescent="0.3">
      <c r="A895" t="s">
        <v>1590</v>
      </c>
      <c r="B895" s="1">
        <v>24448</v>
      </c>
      <c r="C895" t="b">
        <v>1</v>
      </c>
      <c r="D895">
        <v>1697</v>
      </c>
      <c r="E895" t="s">
        <v>1591</v>
      </c>
      <c r="F895" s="1">
        <v>22340</v>
      </c>
      <c r="G895" t="b">
        <v>1</v>
      </c>
      <c r="H895">
        <v>-1</v>
      </c>
      <c r="I895" s="1">
        <v>32700</v>
      </c>
      <c r="J895" s="1">
        <v>32874</v>
      </c>
      <c r="K895">
        <v>0</v>
      </c>
      <c r="L895" t="b">
        <v>1</v>
      </c>
      <c r="N895" s="3">
        <f t="shared" ca="1" si="54"/>
        <v>18311</v>
      </c>
      <c r="O895">
        <f t="shared" si="52"/>
        <v>174</v>
      </c>
      <c r="P895" s="3">
        <f t="shared" ca="1" si="55"/>
        <v>20419</v>
      </c>
      <c r="Q895" t="str">
        <f t="shared" si="53"/>
        <v>BIGDIFF</v>
      </c>
    </row>
    <row r="896" spans="1:17" x14ac:dyDescent="0.3">
      <c r="A896" t="s">
        <v>1592</v>
      </c>
      <c r="B896" s="1">
        <v>24068</v>
      </c>
      <c r="C896" t="b">
        <v>1</v>
      </c>
      <c r="D896">
        <v>232</v>
      </c>
      <c r="E896" t="s">
        <v>1593</v>
      </c>
      <c r="F896" s="1">
        <v>22294</v>
      </c>
      <c r="G896" t="b">
        <v>1</v>
      </c>
      <c r="H896">
        <v>-1</v>
      </c>
      <c r="I896" s="1">
        <v>36862</v>
      </c>
      <c r="J896" t="s">
        <v>2</v>
      </c>
      <c r="K896">
        <v>2</v>
      </c>
      <c r="L896" t="b">
        <v>0</v>
      </c>
      <c r="N896" s="3">
        <f t="shared" ca="1" si="54"/>
        <v>18691</v>
      </c>
      <c r="O896" t="b">
        <f t="shared" si="52"/>
        <v>0</v>
      </c>
      <c r="P896" s="3">
        <f t="shared" ca="1" si="55"/>
        <v>20465</v>
      </c>
      <c r="Q896" t="str">
        <f t="shared" si="53"/>
        <v>BIGDIFF</v>
      </c>
    </row>
    <row r="897" spans="1:17" x14ac:dyDescent="0.3">
      <c r="A897" t="s">
        <v>969</v>
      </c>
      <c r="B897" s="1">
        <v>22145</v>
      </c>
      <c r="C897" t="b">
        <v>1</v>
      </c>
      <c r="D897">
        <v>1209</v>
      </c>
      <c r="E897" t="s">
        <v>1594</v>
      </c>
      <c r="F897" s="1">
        <v>21413</v>
      </c>
      <c r="G897" t="b">
        <v>1</v>
      </c>
      <c r="H897">
        <v>-1</v>
      </c>
      <c r="I897" s="1">
        <v>31275</v>
      </c>
      <c r="J897" s="1">
        <v>32765</v>
      </c>
      <c r="K897">
        <v>0</v>
      </c>
      <c r="L897" t="b">
        <v>1</v>
      </c>
      <c r="N897" s="3">
        <f t="shared" ca="1" si="54"/>
        <v>20614</v>
      </c>
      <c r="O897">
        <f t="shared" si="52"/>
        <v>1490</v>
      </c>
      <c r="P897" s="3">
        <f t="shared" ca="1" si="55"/>
        <v>21346</v>
      </c>
      <c r="Q897" t="str">
        <f t="shared" si="53"/>
        <v>BIGDIFF</v>
      </c>
    </row>
    <row r="898" spans="1:17" x14ac:dyDescent="0.3">
      <c r="A898" t="s">
        <v>86</v>
      </c>
      <c r="B898" t="s">
        <v>87</v>
      </c>
      <c r="C898" t="b">
        <v>1</v>
      </c>
      <c r="D898">
        <v>1774</v>
      </c>
      <c r="E898" t="s">
        <v>1595</v>
      </c>
      <c r="F898" s="1">
        <v>9266</v>
      </c>
      <c r="G898" t="b">
        <v>1</v>
      </c>
      <c r="H898">
        <v>-1</v>
      </c>
      <c r="I898" s="1">
        <v>15873</v>
      </c>
      <c r="J898" t="s">
        <v>2</v>
      </c>
      <c r="K898">
        <v>8</v>
      </c>
      <c r="L898" t="b">
        <v>0</v>
      </c>
      <c r="N898" s="3" t="e">
        <f t="shared" ca="1" si="54"/>
        <v>#VALUE!</v>
      </c>
      <c r="O898" t="b">
        <f t="shared" si="52"/>
        <v>0</v>
      </c>
      <c r="P898" s="3">
        <f t="shared" ca="1" si="55"/>
        <v>33493</v>
      </c>
      <c r="Q898" t="str">
        <f t="shared" si="53"/>
        <v>BIGDIFF</v>
      </c>
    </row>
    <row r="899" spans="1:17" x14ac:dyDescent="0.3">
      <c r="A899" t="s">
        <v>1596</v>
      </c>
      <c r="B899" s="1">
        <v>17060</v>
      </c>
      <c r="C899" t="b">
        <v>1</v>
      </c>
      <c r="D899">
        <v>893</v>
      </c>
      <c r="E899" t="s">
        <v>1597</v>
      </c>
      <c r="F899" s="1">
        <v>23491</v>
      </c>
      <c r="G899" t="b">
        <v>1</v>
      </c>
      <c r="H899">
        <v>-1</v>
      </c>
      <c r="I899" s="1">
        <v>36969</v>
      </c>
      <c r="J899" t="s">
        <v>2</v>
      </c>
      <c r="K899">
        <v>0</v>
      </c>
      <c r="L899" t="b">
        <v>0</v>
      </c>
      <c r="N899" s="3">
        <f t="shared" ca="1" si="54"/>
        <v>25699</v>
      </c>
      <c r="O899" t="b">
        <f t="shared" ref="O899:O962" si="56">IF(J899&lt;&gt;"None",$J899-$I899,FALSE)</f>
        <v>0</v>
      </c>
      <c r="P899" s="3">
        <f t="shared" ca="1" si="55"/>
        <v>19268</v>
      </c>
      <c r="Q899" t="str">
        <f t="shared" ref="Q899:Q962" si="57">IF($H899&lt;&gt;-1,ABS($D899-$H899),"BIGDIFF")</f>
        <v>BIGDIFF</v>
      </c>
    </row>
    <row r="900" spans="1:17" x14ac:dyDescent="0.3">
      <c r="A900" t="s">
        <v>1598</v>
      </c>
      <c r="B900" s="1">
        <v>23360</v>
      </c>
      <c r="C900" t="b">
        <v>1</v>
      </c>
      <c r="D900">
        <v>2213</v>
      </c>
      <c r="E900" t="s">
        <v>1599</v>
      </c>
      <c r="F900" s="1">
        <v>22041</v>
      </c>
      <c r="G900" t="b">
        <v>1</v>
      </c>
      <c r="H900">
        <v>-1</v>
      </c>
      <c r="I900" s="1">
        <v>32768</v>
      </c>
      <c r="J900" t="s">
        <v>2</v>
      </c>
      <c r="K900">
        <v>1</v>
      </c>
      <c r="L900" t="b">
        <v>0</v>
      </c>
      <c r="N900" s="3">
        <f t="shared" ref="N900:N963" ca="1" si="58">TODAY()-$B900</f>
        <v>19399</v>
      </c>
      <c r="O900" t="b">
        <f t="shared" si="56"/>
        <v>0</v>
      </c>
      <c r="P900" s="3">
        <f t="shared" ref="P900:P963" ca="1" si="59">TODAY()-$F900</f>
        <v>20718</v>
      </c>
      <c r="Q900" t="str">
        <f t="shared" si="57"/>
        <v>BIGDIFF</v>
      </c>
    </row>
    <row r="901" spans="1:17" x14ac:dyDescent="0.3">
      <c r="A901" t="s">
        <v>1600</v>
      </c>
      <c r="B901" s="1">
        <v>10909</v>
      </c>
      <c r="C901" t="b">
        <v>1</v>
      </c>
      <c r="D901">
        <v>1885</v>
      </c>
      <c r="E901" t="s">
        <v>1601</v>
      </c>
      <c r="F901" s="1">
        <v>8552</v>
      </c>
      <c r="G901" t="b">
        <v>1</v>
      </c>
      <c r="H901">
        <v>-1</v>
      </c>
      <c r="I901" s="1">
        <v>20563</v>
      </c>
      <c r="J901" t="s">
        <v>2</v>
      </c>
      <c r="K901">
        <v>3</v>
      </c>
      <c r="L901" t="b">
        <v>0</v>
      </c>
      <c r="N901" s="3">
        <f t="shared" ca="1" si="58"/>
        <v>31850</v>
      </c>
      <c r="O901" t="b">
        <f t="shared" si="56"/>
        <v>0</v>
      </c>
      <c r="P901" s="3">
        <f t="shared" ca="1" si="59"/>
        <v>34207</v>
      </c>
      <c r="Q901" t="str">
        <f t="shared" si="57"/>
        <v>BIGDIFF</v>
      </c>
    </row>
    <row r="902" spans="1:17" x14ac:dyDescent="0.3">
      <c r="A902" t="s">
        <v>1602</v>
      </c>
      <c r="B902" s="1">
        <v>27595</v>
      </c>
      <c r="C902" t="b">
        <v>1</v>
      </c>
      <c r="D902">
        <v>891</v>
      </c>
      <c r="E902" t="s">
        <v>1603</v>
      </c>
      <c r="F902" t="s">
        <v>2</v>
      </c>
      <c r="G902" t="b">
        <v>1</v>
      </c>
      <c r="H902">
        <v>-1</v>
      </c>
      <c r="I902" s="1">
        <v>40894</v>
      </c>
      <c r="J902" t="s">
        <v>2</v>
      </c>
      <c r="K902">
        <v>0</v>
      </c>
      <c r="L902" t="b">
        <v>0</v>
      </c>
      <c r="N902" s="3">
        <f t="shared" ca="1" si="58"/>
        <v>15164</v>
      </c>
      <c r="O902" t="b">
        <f t="shared" si="56"/>
        <v>0</v>
      </c>
      <c r="P902" s="3" t="e">
        <f t="shared" ca="1" si="59"/>
        <v>#VALUE!</v>
      </c>
      <c r="Q902" t="str">
        <f t="shared" si="57"/>
        <v>BIGDIFF</v>
      </c>
    </row>
    <row r="903" spans="1:17" x14ac:dyDescent="0.3">
      <c r="A903" t="s">
        <v>1604</v>
      </c>
      <c r="B903" t="s">
        <v>2</v>
      </c>
      <c r="C903" t="b">
        <v>1</v>
      </c>
      <c r="D903">
        <v>815</v>
      </c>
      <c r="E903" t="s">
        <v>1605</v>
      </c>
      <c r="F903" s="1">
        <v>27244</v>
      </c>
      <c r="G903" t="b">
        <v>1</v>
      </c>
      <c r="H903">
        <v>-1</v>
      </c>
      <c r="I903" s="1">
        <v>37257</v>
      </c>
      <c r="J903" t="s">
        <v>2</v>
      </c>
      <c r="K903">
        <v>2</v>
      </c>
      <c r="L903" t="b">
        <v>0</v>
      </c>
      <c r="N903" s="3" t="e">
        <f t="shared" ca="1" si="58"/>
        <v>#VALUE!</v>
      </c>
      <c r="O903" t="b">
        <f t="shared" si="56"/>
        <v>0</v>
      </c>
      <c r="P903" s="3">
        <f t="shared" ca="1" si="59"/>
        <v>15515</v>
      </c>
      <c r="Q903" t="str">
        <f t="shared" si="57"/>
        <v>BIGDIFF</v>
      </c>
    </row>
    <row r="904" spans="1:17" x14ac:dyDescent="0.3">
      <c r="A904" t="s">
        <v>1606</v>
      </c>
      <c r="B904" s="1">
        <v>18638</v>
      </c>
      <c r="C904" t="b">
        <v>1</v>
      </c>
      <c r="D904">
        <v>1094</v>
      </c>
      <c r="E904" t="s">
        <v>1607</v>
      </c>
      <c r="F904" s="1">
        <v>17224</v>
      </c>
      <c r="G904" t="b">
        <v>1</v>
      </c>
      <c r="H904">
        <v>-1</v>
      </c>
      <c r="I904" s="1">
        <v>29596</v>
      </c>
      <c r="J904" s="1">
        <v>30813</v>
      </c>
      <c r="K904">
        <v>1</v>
      </c>
      <c r="L904" t="b">
        <v>1</v>
      </c>
      <c r="N904" s="3">
        <f t="shared" ca="1" si="58"/>
        <v>24121</v>
      </c>
      <c r="O904">
        <f t="shared" si="56"/>
        <v>1217</v>
      </c>
      <c r="P904" s="3">
        <f t="shared" ca="1" si="59"/>
        <v>25535</v>
      </c>
      <c r="Q904" t="str">
        <f t="shared" si="57"/>
        <v>BIGDIFF</v>
      </c>
    </row>
    <row r="905" spans="1:17" x14ac:dyDescent="0.3">
      <c r="A905" t="s">
        <v>1126</v>
      </c>
      <c r="B905" s="1">
        <v>22492</v>
      </c>
      <c r="C905" t="b">
        <v>1</v>
      </c>
      <c r="D905">
        <v>1525</v>
      </c>
      <c r="E905" t="s">
        <v>1608</v>
      </c>
      <c r="F905" s="1">
        <v>25318</v>
      </c>
      <c r="G905" t="b">
        <v>1</v>
      </c>
      <c r="H905">
        <v>1984</v>
      </c>
      <c r="I905" s="1">
        <v>37521</v>
      </c>
      <c r="J905" t="s">
        <v>2</v>
      </c>
      <c r="K905">
        <v>1</v>
      </c>
      <c r="L905" t="b">
        <v>0</v>
      </c>
      <c r="N905" s="3">
        <f t="shared" ca="1" si="58"/>
        <v>20267</v>
      </c>
      <c r="O905" t="b">
        <f t="shared" si="56"/>
        <v>0</v>
      </c>
      <c r="P905" s="3">
        <f t="shared" ca="1" si="59"/>
        <v>17441</v>
      </c>
      <c r="Q905">
        <f t="shared" si="57"/>
        <v>459</v>
      </c>
    </row>
    <row r="906" spans="1:17" x14ac:dyDescent="0.3">
      <c r="A906" t="s">
        <v>1609</v>
      </c>
      <c r="B906" s="1">
        <v>23575</v>
      </c>
      <c r="C906" t="b">
        <v>1</v>
      </c>
      <c r="D906">
        <v>1808</v>
      </c>
      <c r="E906" t="s">
        <v>1610</v>
      </c>
      <c r="F906" t="s">
        <v>2</v>
      </c>
      <c r="G906" t="b">
        <v>1</v>
      </c>
      <c r="H906">
        <v>-1</v>
      </c>
      <c r="I906" s="1">
        <v>31122</v>
      </c>
      <c r="J906" s="1">
        <v>31778</v>
      </c>
      <c r="K906">
        <v>0</v>
      </c>
      <c r="L906" t="b">
        <v>1</v>
      </c>
      <c r="N906" s="3">
        <f t="shared" ca="1" si="58"/>
        <v>19184</v>
      </c>
      <c r="O906">
        <f t="shared" si="56"/>
        <v>656</v>
      </c>
      <c r="P906" s="3" t="e">
        <f t="shared" ca="1" si="59"/>
        <v>#VALUE!</v>
      </c>
      <c r="Q906" t="str">
        <f t="shared" si="57"/>
        <v>BIGDIFF</v>
      </c>
    </row>
    <row r="907" spans="1:17" x14ac:dyDescent="0.3">
      <c r="A907" t="s">
        <v>1611</v>
      </c>
      <c r="B907" s="1">
        <v>10325</v>
      </c>
      <c r="C907" t="b">
        <v>1</v>
      </c>
      <c r="D907">
        <v>2416</v>
      </c>
      <c r="E907" t="s">
        <v>1612</v>
      </c>
      <c r="F907" t="s">
        <v>2</v>
      </c>
      <c r="G907" t="b">
        <v>0</v>
      </c>
      <c r="H907">
        <v>-1</v>
      </c>
      <c r="I907" s="1">
        <v>20684</v>
      </c>
      <c r="J907" t="s">
        <v>2</v>
      </c>
      <c r="K907">
        <v>2</v>
      </c>
      <c r="L907" t="b">
        <v>0</v>
      </c>
      <c r="N907" s="3">
        <f t="shared" ca="1" si="58"/>
        <v>32434</v>
      </c>
      <c r="O907" t="b">
        <f t="shared" si="56"/>
        <v>0</v>
      </c>
      <c r="P907" s="3" t="e">
        <f t="shared" ca="1" si="59"/>
        <v>#VALUE!</v>
      </c>
      <c r="Q907" t="str">
        <f t="shared" si="57"/>
        <v>BIGDIFF</v>
      </c>
    </row>
    <row r="908" spans="1:17" x14ac:dyDescent="0.3">
      <c r="A908" t="s">
        <v>1613</v>
      </c>
      <c r="B908" s="1">
        <v>25091</v>
      </c>
      <c r="C908" t="b">
        <v>1</v>
      </c>
      <c r="D908">
        <v>1494</v>
      </c>
      <c r="E908" t="s">
        <v>1614</v>
      </c>
      <c r="F908" s="1">
        <v>29918</v>
      </c>
      <c r="G908" t="b">
        <v>1</v>
      </c>
      <c r="H908">
        <v>-1</v>
      </c>
      <c r="I908" s="1">
        <v>42215</v>
      </c>
      <c r="J908" t="s">
        <v>2</v>
      </c>
      <c r="K908">
        <v>3</v>
      </c>
      <c r="L908" t="b">
        <v>0</v>
      </c>
      <c r="N908" s="3">
        <f t="shared" ca="1" si="58"/>
        <v>17668</v>
      </c>
      <c r="O908" t="b">
        <f t="shared" si="56"/>
        <v>0</v>
      </c>
      <c r="P908" s="3">
        <f t="shared" ca="1" si="59"/>
        <v>12841</v>
      </c>
      <c r="Q908" t="str">
        <f t="shared" si="57"/>
        <v>BIGDIFF</v>
      </c>
    </row>
    <row r="909" spans="1:17" x14ac:dyDescent="0.3">
      <c r="A909" t="s">
        <v>1615</v>
      </c>
      <c r="B909" s="1">
        <v>17398</v>
      </c>
      <c r="C909" t="b">
        <v>1</v>
      </c>
      <c r="D909">
        <v>1551</v>
      </c>
      <c r="E909" t="s">
        <v>1616</v>
      </c>
      <c r="F909" t="s">
        <v>2</v>
      </c>
      <c r="G909" t="b">
        <v>0</v>
      </c>
      <c r="H909">
        <v>-1</v>
      </c>
      <c r="I909" s="1">
        <v>29904</v>
      </c>
      <c r="J909" t="s">
        <v>2</v>
      </c>
      <c r="K909">
        <v>1</v>
      </c>
      <c r="L909" t="b">
        <v>1</v>
      </c>
      <c r="N909" s="3">
        <f t="shared" ca="1" si="58"/>
        <v>25361</v>
      </c>
      <c r="O909" t="b">
        <f t="shared" si="56"/>
        <v>0</v>
      </c>
      <c r="P909" s="3" t="e">
        <f t="shared" ca="1" si="59"/>
        <v>#VALUE!</v>
      </c>
      <c r="Q909" t="str">
        <f t="shared" si="57"/>
        <v>BIGDIFF</v>
      </c>
    </row>
    <row r="910" spans="1:17" x14ac:dyDescent="0.3">
      <c r="A910" t="s">
        <v>1617</v>
      </c>
      <c r="B910" t="s">
        <v>2</v>
      </c>
      <c r="C910" t="b">
        <v>1</v>
      </c>
      <c r="D910">
        <v>1087</v>
      </c>
      <c r="E910" t="s">
        <v>1618</v>
      </c>
      <c r="F910" t="s">
        <v>2</v>
      </c>
      <c r="G910" t="b">
        <v>0</v>
      </c>
      <c r="H910">
        <v>-1</v>
      </c>
      <c r="I910" s="1">
        <v>42238</v>
      </c>
      <c r="J910" t="s">
        <v>2</v>
      </c>
      <c r="K910">
        <v>0</v>
      </c>
      <c r="L910" t="b">
        <v>0</v>
      </c>
      <c r="N910" s="3" t="e">
        <f t="shared" ca="1" si="58"/>
        <v>#VALUE!</v>
      </c>
      <c r="O910" t="b">
        <f t="shared" si="56"/>
        <v>0</v>
      </c>
      <c r="P910" s="3" t="e">
        <f t="shared" ca="1" si="59"/>
        <v>#VALUE!</v>
      </c>
      <c r="Q910" t="str">
        <f t="shared" si="57"/>
        <v>BIGDIFF</v>
      </c>
    </row>
    <row r="911" spans="1:17" x14ac:dyDescent="0.3">
      <c r="A911" t="s">
        <v>1619</v>
      </c>
      <c r="B911" s="1">
        <v>29077</v>
      </c>
      <c r="C911" t="b">
        <v>1</v>
      </c>
      <c r="D911">
        <v>998</v>
      </c>
      <c r="E911" t="s">
        <v>1620</v>
      </c>
      <c r="F911" s="1">
        <v>29550</v>
      </c>
      <c r="G911" t="b">
        <v>1</v>
      </c>
      <c r="H911">
        <v>-1</v>
      </c>
      <c r="I911" s="1">
        <v>40523</v>
      </c>
      <c r="J911" t="s">
        <v>2</v>
      </c>
      <c r="K911">
        <v>2</v>
      </c>
      <c r="L911" t="b">
        <v>0</v>
      </c>
      <c r="N911" s="3">
        <f t="shared" ca="1" si="58"/>
        <v>13682</v>
      </c>
      <c r="O911" t="b">
        <f t="shared" si="56"/>
        <v>0</v>
      </c>
      <c r="P911" s="3">
        <f t="shared" ca="1" si="59"/>
        <v>13209</v>
      </c>
      <c r="Q911" t="str">
        <f t="shared" si="57"/>
        <v>BIGDIFF</v>
      </c>
    </row>
    <row r="912" spans="1:17" x14ac:dyDescent="0.3">
      <c r="A912" t="s">
        <v>1621</v>
      </c>
      <c r="B912" s="1">
        <v>20141</v>
      </c>
      <c r="C912" t="b">
        <v>1</v>
      </c>
      <c r="D912">
        <v>1527</v>
      </c>
      <c r="E912" t="s">
        <v>1622</v>
      </c>
      <c r="F912" t="s">
        <v>2</v>
      </c>
      <c r="G912" t="b">
        <v>1</v>
      </c>
      <c r="H912">
        <v>-1</v>
      </c>
      <c r="I912" s="1">
        <v>30101</v>
      </c>
      <c r="J912" s="1">
        <v>32874</v>
      </c>
      <c r="K912">
        <v>1</v>
      </c>
      <c r="L912" t="b">
        <v>1</v>
      </c>
      <c r="N912" s="3">
        <f t="shared" ca="1" si="58"/>
        <v>22618</v>
      </c>
      <c r="O912">
        <f t="shared" si="56"/>
        <v>2773</v>
      </c>
      <c r="P912" s="3" t="e">
        <f t="shared" ca="1" si="59"/>
        <v>#VALUE!</v>
      </c>
      <c r="Q912" t="str">
        <f t="shared" si="57"/>
        <v>BIGDIFF</v>
      </c>
    </row>
    <row r="913" spans="1:17" x14ac:dyDescent="0.3">
      <c r="A913" t="s">
        <v>535</v>
      </c>
      <c r="B913" s="1">
        <v>20208</v>
      </c>
      <c r="C913" t="b">
        <v>1</v>
      </c>
      <c r="D913">
        <v>1237</v>
      </c>
      <c r="E913" t="s">
        <v>1623</v>
      </c>
      <c r="F913" t="s">
        <v>2</v>
      </c>
      <c r="G913" t="b">
        <v>1</v>
      </c>
      <c r="H913">
        <v>-1</v>
      </c>
      <c r="I913" s="1">
        <v>30163</v>
      </c>
      <c r="J913" s="1">
        <v>33970</v>
      </c>
      <c r="K913">
        <v>2</v>
      </c>
      <c r="L913" t="b">
        <v>1</v>
      </c>
      <c r="N913" s="3">
        <f t="shared" ca="1" si="58"/>
        <v>22551</v>
      </c>
      <c r="O913">
        <f t="shared" si="56"/>
        <v>3807</v>
      </c>
      <c r="P913" s="3" t="e">
        <f t="shared" ca="1" si="59"/>
        <v>#VALUE!</v>
      </c>
      <c r="Q913" t="str">
        <f t="shared" si="57"/>
        <v>BIGDIFF</v>
      </c>
    </row>
    <row r="914" spans="1:17" x14ac:dyDescent="0.3">
      <c r="A914" t="s">
        <v>520</v>
      </c>
      <c r="B914" s="1">
        <v>26652</v>
      </c>
      <c r="C914" t="b">
        <v>1</v>
      </c>
      <c r="D914">
        <v>819</v>
      </c>
      <c r="E914" t="s">
        <v>1624</v>
      </c>
      <c r="F914" t="s">
        <v>2</v>
      </c>
      <c r="G914" t="b">
        <v>1</v>
      </c>
      <c r="H914">
        <v>-1</v>
      </c>
      <c r="I914" s="1">
        <v>40040</v>
      </c>
      <c r="J914" t="s">
        <v>2</v>
      </c>
      <c r="K914">
        <v>2</v>
      </c>
      <c r="L914" t="b">
        <v>0</v>
      </c>
      <c r="N914" s="3">
        <f t="shared" ca="1" si="58"/>
        <v>16107</v>
      </c>
      <c r="O914" t="b">
        <f t="shared" si="56"/>
        <v>0</v>
      </c>
      <c r="P914" s="3" t="e">
        <f t="shared" ca="1" si="59"/>
        <v>#VALUE!</v>
      </c>
      <c r="Q914" t="str">
        <f t="shared" si="57"/>
        <v>BIGDIFF</v>
      </c>
    </row>
    <row r="915" spans="1:17" x14ac:dyDescent="0.3">
      <c r="A915" t="s">
        <v>1625</v>
      </c>
      <c r="B915" s="1">
        <v>22864</v>
      </c>
      <c r="C915" t="b">
        <v>1</v>
      </c>
      <c r="D915">
        <v>1861</v>
      </c>
      <c r="E915" t="s">
        <v>1626</v>
      </c>
      <c r="F915" t="s">
        <v>2</v>
      </c>
      <c r="G915" t="b">
        <v>1</v>
      </c>
      <c r="H915">
        <v>-1</v>
      </c>
      <c r="I915" s="1">
        <v>32174</v>
      </c>
      <c r="J915" s="1">
        <v>33604</v>
      </c>
      <c r="K915">
        <v>0</v>
      </c>
      <c r="L915" t="b">
        <v>1</v>
      </c>
      <c r="N915" s="3">
        <f t="shared" ca="1" si="58"/>
        <v>19895</v>
      </c>
      <c r="O915">
        <f t="shared" si="56"/>
        <v>1430</v>
      </c>
      <c r="P915" s="3" t="e">
        <f t="shared" ca="1" si="59"/>
        <v>#VALUE!</v>
      </c>
      <c r="Q915" t="str">
        <f t="shared" si="57"/>
        <v>BIGDIFF</v>
      </c>
    </row>
    <row r="916" spans="1:17" x14ac:dyDescent="0.3">
      <c r="A916" t="s">
        <v>1627</v>
      </c>
      <c r="B916" s="1">
        <v>17823</v>
      </c>
      <c r="C916" t="b">
        <v>1</v>
      </c>
      <c r="D916">
        <v>1846</v>
      </c>
      <c r="E916" t="s">
        <v>1628</v>
      </c>
      <c r="F916" s="1">
        <v>14590</v>
      </c>
      <c r="G916" t="b">
        <v>1</v>
      </c>
      <c r="H916">
        <v>-1</v>
      </c>
      <c r="I916" s="1">
        <v>27973</v>
      </c>
      <c r="J916" s="1">
        <v>28327</v>
      </c>
      <c r="K916">
        <v>1</v>
      </c>
      <c r="L916" t="b">
        <v>1</v>
      </c>
      <c r="N916" s="3">
        <f t="shared" ca="1" si="58"/>
        <v>24936</v>
      </c>
      <c r="O916">
        <f t="shared" si="56"/>
        <v>354</v>
      </c>
      <c r="P916" s="3">
        <f t="shared" ca="1" si="59"/>
        <v>28169</v>
      </c>
      <c r="Q916" t="str">
        <f t="shared" si="57"/>
        <v>BIGDIFF</v>
      </c>
    </row>
    <row r="917" spans="1:17" x14ac:dyDescent="0.3">
      <c r="A917" t="s">
        <v>1629</v>
      </c>
      <c r="B917" s="1">
        <v>17319</v>
      </c>
      <c r="C917" t="b">
        <v>1</v>
      </c>
      <c r="D917">
        <v>564</v>
      </c>
      <c r="E917" t="s">
        <v>1630</v>
      </c>
      <c r="F917" t="s">
        <v>2</v>
      </c>
      <c r="G917" t="b">
        <v>1</v>
      </c>
      <c r="H917">
        <v>-1</v>
      </c>
      <c r="I917" s="1">
        <v>42095</v>
      </c>
      <c r="J917" t="s">
        <v>2</v>
      </c>
      <c r="K917">
        <v>3</v>
      </c>
      <c r="L917" t="b">
        <v>0</v>
      </c>
      <c r="N917" s="3">
        <f t="shared" ca="1" si="58"/>
        <v>25440</v>
      </c>
      <c r="O917" t="b">
        <f t="shared" si="56"/>
        <v>0</v>
      </c>
      <c r="P917" s="3" t="e">
        <f t="shared" ca="1" si="59"/>
        <v>#VALUE!</v>
      </c>
      <c r="Q917" t="str">
        <f t="shared" si="57"/>
        <v>BIGDIFF</v>
      </c>
    </row>
    <row r="918" spans="1:17" x14ac:dyDescent="0.3">
      <c r="A918" t="s">
        <v>1631</v>
      </c>
      <c r="B918" s="1">
        <v>18896</v>
      </c>
      <c r="C918" t="b">
        <v>1</v>
      </c>
      <c r="D918">
        <v>188</v>
      </c>
      <c r="E918" t="s">
        <v>1632</v>
      </c>
      <c r="F918" t="s">
        <v>2</v>
      </c>
      <c r="G918" t="b">
        <v>1</v>
      </c>
      <c r="H918">
        <v>-1</v>
      </c>
      <c r="I918" s="1">
        <v>28841</v>
      </c>
      <c r="J918" t="s">
        <v>2</v>
      </c>
      <c r="K918">
        <v>3</v>
      </c>
      <c r="L918" t="b">
        <v>0</v>
      </c>
      <c r="N918" s="3">
        <f t="shared" ca="1" si="58"/>
        <v>23863</v>
      </c>
      <c r="O918" t="b">
        <f t="shared" si="56"/>
        <v>0</v>
      </c>
      <c r="P918" s="3" t="e">
        <f t="shared" ca="1" si="59"/>
        <v>#VALUE!</v>
      </c>
      <c r="Q918" t="str">
        <f t="shared" si="57"/>
        <v>BIGDIFF</v>
      </c>
    </row>
    <row r="919" spans="1:17" x14ac:dyDescent="0.3">
      <c r="A919" t="s">
        <v>1633</v>
      </c>
      <c r="B919" s="1">
        <v>13191</v>
      </c>
      <c r="C919" t="b">
        <v>1</v>
      </c>
      <c r="D919">
        <v>1792</v>
      </c>
      <c r="E919" t="s">
        <v>1634</v>
      </c>
      <c r="F919" s="1">
        <v>14362</v>
      </c>
      <c r="G919" t="b">
        <v>1</v>
      </c>
      <c r="H919">
        <v>-1</v>
      </c>
      <c r="I919" s="1">
        <v>23190</v>
      </c>
      <c r="J919" s="1">
        <v>23932</v>
      </c>
      <c r="K919">
        <v>0</v>
      </c>
      <c r="L919" t="b">
        <v>1</v>
      </c>
      <c r="N919" s="3">
        <f t="shared" ca="1" si="58"/>
        <v>29568</v>
      </c>
      <c r="O919">
        <f t="shared" si="56"/>
        <v>742</v>
      </c>
      <c r="P919" s="3">
        <f t="shared" ca="1" si="59"/>
        <v>28397</v>
      </c>
      <c r="Q919" t="str">
        <f t="shared" si="57"/>
        <v>BIGDIFF</v>
      </c>
    </row>
    <row r="920" spans="1:17" x14ac:dyDescent="0.3">
      <c r="A920" t="s">
        <v>1351</v>
      </c>
      <c r="B920" s="1">
        <v>11232</v>
      </c>
      <c r="C920" t="b">
        <v>1</v>
      </c>
      <c r="D920">
        <v>685</v>
      </c>
      <c r="E920" t="s">
        <v>1635</v>
      </c>
      <c r="F920" s="1">
        <v>16999</v>
      </c>
      <c r="G920" t="b">
        <v>1</v>
      </c>
      <c r="H920">
        <v>-1</v>
      </c>
      <c r="I920" s="1">
        <v>27187</v>
      </c>
      <c r="J920" s="1">
        <v>29952</v>
      </c>
      <c r="K920">
        <v>0</v>
      </c>
      <c r="L920" t="b">
        <v>1</v>
      </c>
      <c r="N920" s="3">
        <f t="shared" ca="1" si="58"/>
        <v>31527</v>
      </c>
      <c r="O920">
        <f t="shared" si="56"/>
        <v>2765</v>
      </c>
      <c r="P920" s="3">
        <f t="shared" ca="1" si="59"/>
        <v>25760</v>
      </c>
      <c r="Q920" t="str">
        <f t="shared" si="57"/>
        <v>BIGDIFF</v>
      </c>
    </row>
    <row r="921" spans="1:17" x14ac:dyDescent="0.3">
      <c r="A921" t="s">
        <v>1636</v>
      </c>
      <c r="B921" s="1">
        <v>13526</v>
      </c>
      <c r="C921" t="b">
        <v>1</v>
      </c>
      <c r="D921">
        <v>2011</v>
      </c>
      <c r="E921" t="s">
        <v>1637</v>
      </c>
      <c r="F921" t="s">
        <v>2</v>
      </c>
      <c r="G921" t="b">
        <v>1</v>
      </c>
      <c r="H921">
        <v>-1</v>
      </c>
      <c r="I921" s="1">
        <v>23743</v>
      </c>
      <c r="J921" t="s">
        <v>2</v>
      </c>
      <c r="K921">
        <v>2</v>
      </c>
      <c r="L921" t="b">
        <v>0</v>
      </c>
      <c r="N921" s="3">
        <f t="shared" ca="1" si="58"/>
        <v>29233</v>
      </c>
      <c r="O921" t="b">
        <f t="shared" si="56"/>
        <v>0</v>
      </c>
      <c r="P921" s="3" t="e">
        <f t="shared" ca="1" si="59"/>
        <v>#VALUE!</v>
      </c>
      <c r="Q921" t="str">
        <f t="shared" si="57"/>
        <v>BIGDIFF</v>
      </c>
    </row>
    <row r="922" spans="1:17" x14ac:dyDescent="0.3">
      <c r="A922" t="s">
        <v>1638</v>
      </c>
      <c r="B922" s="1">
        <v>29137</v>
      </c>
      <c r="C922" t="b">
        <v>1</v>
      </c>
      <c r="D922">
        <v>1877</v>
      </c>
      <c r="E922" t="s">
        <v>1639</v>
      </c>
      <c r="F922" s="1">
        <v>28878</v>
      </c>
      <c r="G922" t="b">
        <v>1</v>
      </c>
      <c r="H922">
        <v>-1</v>
      </c>
      <c r="I922" s="1">
        <v>41147</v>
      </c>
      <c r="J922" t="s">
        <v>2</v>
      </c>
      <c r="K922">
        <v>1</v>
      </c>
      <c r="L922" t="b">
        <v>0</v>
      </c>
      <c r="N922" s="3">
        <f t="shared" ca="1" si="58"/>
        <v>13622</v>
      </c>
      <c r="O922" t="b">
        <f t="shared" si="56"/>
        <v>0</v>
      </c>
      <c r="P922" s="3">
        <f t="shared" ca="1" si="59"/>
        <v>13881</v>
      </c>
      <c r="Q922" t="str">
        <f t="shared" si="57"/>
        <v>BIGDIFF</v>
      </c>
    </row>
    <row r="923" spans="1:17" x14ac:dyDescent="0.3">
      <c r="A923" t="s">
        <v>1640</v>
      </c>
      <c r="B923" s="1">
        <v>28728</v>
      </c>
      <c r="C923" t="b">
        <v>1</v>
      </c>
      <c r="D923">
        <v>2168</v>
      </c>
      <c r="E923" t="s">
        <v>1641</v>
      </c>
      <c r="F923" t="s">
        <v>2</v>
      </c>
      <c r="G923" t="b">
        <v>0</v>
      </c>
      <c r="H923">
        <v>-1</v>
      </c>
      <c r="I923" s="1">
        <v>40691</v>
      </c>
      <c r="J923" t="s">
        <v>2</v>
      </c>
      <c r="K923">
        <v>0</v>
      </c>
      <c r="L923" t="b">
        <v>0</v>
      </c>
      <c r="N923" s="3">
        <f t="shared" ca="1" si="58"/>
        <v>14031</v>
      </c>
      <c r="O923" t="b">
        <f t="shared" si="56"/>
        <v>0</v>
      </c>
      <c r="P923" s="3" t="e">
        <f t="shared" ca="1" si="59"/>
        <v>#VALUE!</v>
      </c>
      <c r="Q923" t="str">
        <f t="shared" si="57"/>
        <v>BIGDIFF</v>
      </c>
    </row>
    <row r="924" spans="1:17" x14ac:dyDescent="0.3">
      <c r="A924" t="s">
        <v>1642</v>
      </c>
      <c r="B924" s="1">
        <v>25408</v>
      </c>
      <c r="C924" t="b">
        <v>1</v>
      </c>
      <c r="D924">
        <v>1155</v>
      </c>
      <c r="E924" t="s">
        <v>1643</v>
      </c>
      <c r="F924" s="1">
        <v>23088</v>
      </c>
      <c r="G924" t="b">
        <v>1</v>
      </c>
      <c r="H924">
        <v>-1</v>
      </c>
      <c r="I924" s="1">
        <v>36429</v>
      </c>
      <c r="J924" s="1">
        <v>38353</v>
      </c>
      <c r="K924">
        <v>1</v>
      </c>
      <c r="L924" t="b">
        <v>1</v>
      </c>
      <c r="N924" s="3">
        <f t="shared" ca="1" si="58"/>
        <v>17351</v>
      </c>
      <c r="O924">
        <f t="shared" si="56"/>
        <v>1924</v>
      </c>
      <c r="P924" s="3">
        <f t="shared" ca="1" si="59"/>
        <v>19671</v>
      </c>
      <c r="Q924" t="str">
        <f t="shared" si="57"/>
        <v>BIGDIFF</v>
      </c>
    </row>
    <row r="925" spans="1:17" x14ac:dyDescent="0.3">
      <c r="A925" t="s">
        <v>1644</v>
      </c>
      <c r="B925" s="1">
        <v>26943</v>
      </c>
      <c r="C925" t="b">
        <v>1</v>
      </c>
      <c r="D925">
        <v>2156</v>
      </c>
      <c r="E925" t="s">
        <v>1645</v>
      </c>
      <c r="F925" s="1">
        <v>26147</v>
      </c>
      <c r="G925" t="b">
        <v>1</v>
      </c>
      <c r="H925">
        <v>-1</v>
      </c>
      <c r="I925" s="1">
        <v>39339</v>
      </c>
      <c r="J925" t="s">
        <v>2</v>
      </c>
      <c r="K925">
        <v>2</v>
      </c>
      <c r="L925" t="b">
        <v>0</v>
      </c>
      <c r="N925" s="3">
        <f t="shared" ca="1" si="58"/>
        <v>15816</v>
      </c>
      <c r="O925" t="b">
        <f t="shared" si="56"/>
        <v>0</v>
      </c>
      <c r="P925" s="3">
        <f t="shared" ca="1" si="59"/>
        <v>16612</v>
      </c>
      <c r="Q925" t="str">
        <f t="shared" si="57"/>
        <v>BIGDIFF</v>
      </c>
    </row>
    <row r="926" spans="1:17" x14ac:dyDescent="0.3">
      <c r="A926" t="s">
        <v>1113</v>
      </c>
      <c r="B926" s="1">
        <v>11404</v>
      </c>
      <c r="C926" t="b">
        <v>1</v>
      </c>
      <c r="D926">
        <v>2179</v>
      </c>
      <c r="E926" t="s">
        <v>1646</v>
      </c>
      <c r="F926" t="s">
        <v>2</v>
      </c>
      <c r="G926" t="b">
        <v>1</v>
      </c>
      <c r="H926">
        <v>-1</v>
      </c>
      <c r="I926" s="1">
        <v>26957</v>
      </c>
      <c r="J926" s="1">
        <v>35410</v>
      </c>
      <c r="K926">
        <v>0</v>
      </c>
      <c r="L926" t="b">
        <v>1</v>
      </c>
      <c r="N926" s="3">
        <f t="shared" ca="1" si="58"/>
        <v>31355</v>
      </c>
      <c r="O926">
        <f t="shared" si="56"/>
        <v>8453</v>
      </c>
      <c r="P926" s="3" t="e">
        <f t="shared" ca="1" si="59"/>
        <v>#VALUE!</v>
      </c>
      <c r="Q926" t="str">
        <f t="shared" si="57"/>
        <v>BIGDIFF</v>
      </c>
    </row>
    <row r="927" spans="1:17" x14ac:dyDescent="0.3">
      <c r="A927" t="s">
        <v>1647</v>
      </c>
      <c r="B927" s="1">
        <v>18704</v>
      </c>
      <c r="C927" t="b">
        <v>1</v>
      </c>
      <c r="D927">
        <v>438</v>
      </c>
      <c r="E927" t="s">
        <v>1648</v>
      </c>
      <c r="F927" s="1">
        <v>18701</v>
      </c>
      <c r="G927" t="b">
        <v>1</v>
      </c>
      <c r="H927">
        <v>-1</v>
      </c>
      <c r="I927" s="1">
        <v>28931</v>
      </c>
      <c r="J927" s="1">
        <v>30452</v>
      </c>
      <c r="K927">
        <v>1</v>
      </c>
      <c r="L927" t="b">
        <v>1</v>
      </c>
      <c r="N927" s="3">
        <f t="shared" ca="1" si="58"/>
        <v>24055</v>
      </c>
      <c r="O927">
        <f t="shared" si="56"/>
        <v>1521</v>
      </c>
      <c r="P927" s="3">
        <f t="shared" ca="1" si="59"/>
        <v>24058</v>
      </c>
      <c r="Q927" t="str">
        <f t="shared" si="57"/>
        <v>BIGDIFF</v>
      </c>
    </row>
    <row r="928" spans="1:17" x14ac:dyDescent="0.3">
      <c r="A928" t="s">
        <v>55</v>
      </c>
      <c r="B928" s="1">
        <v>23988</v>
      </c>
      <c r="C928" t="b">
        <v>1</v>
      </c>
      <c r="D928">
        <v>1276</v>
      </c>
      <c r="E928" t="s">
        <v>1649</v>
      </c>
      <c r="F928" t="s">
        <v>2</v>
      </c>
      <c r="G928" t="b">
        <v>1</v>
      </c>
      <c r="H928">
        <v>-1</v>
      </c>
      <c r="I928" s="1">
        <v>34945</v>
      </c>
      <c r="J928" s="1">
        <v>35388</v>
      </c>
      <c r="K928">
        <v>0</v>
      </c>
      <c r="L928" t="b">
        <v>1</v>
      </c>
      <c r="N928" s="3">
        <f t="shared" ca="1" si="58"/>
        <v>18771</v>
      </c>
      <c r="O928">
        <f t="shared" si="56"/>
        <v>443</v>
      </c>
      <c r="P928" s="3" t="e">
        <f t="shared" ca="1" si="59"/>
        <v>#VALUE!</v>
      </c>
      <c r="Q928" t="str">
        <f t="shared" si="57"/>
        <v>BIGDIFF</v>
      </c>
    </row>
    <row r="929" spans="1:17" x14ac:dyDescent="0.3">
      <c r="A929" t="s">
        <v>1650</v>
      </c>
      <c r="B929" s="1">
        <v>23965</v>
      </c>
      <c r="C929" t="b">
        <v>1</v>
      </c>
      <c r="D929">
        <v>768</v>
      </c>
      <c r="E929" t="s">
        <v>1651</v>
      </c>
      <c r="F929" t="s">
        <v>2</v>
      </c>
      <c r="G929" t="b">
        <v>0</v>
      </c>
      <c r="H929">
        <v>-1</v>
      </c>
      <c r="I929" s="1">
        <v>37429</v>
      </c>
      <c r="J929" t="s">
        <v>2</v>
      </c>
      <c r="K929">
        <v>2</v>
      </c>
      <c r="L929" t="b">
        <v>0</v>
      </c>
      <c r="N929" s="3">
        <f t="shared" ca="1" si="58"/>
        <v>18794</v>
      </c>
      <c r="O929" t="b">
        <f t="shared" si="56"/>
        <v>0</v>
      </c>
      <c r="P929" s="3" t="e">
        <f t="shared" ca="1" si="59"/>
        <v>#VALUE!</v>
      </c>
      <c r="Q929" t="str">
        <f t="shared" si="57"/>
        <v>BIGDIFF</v>
      </c>
    </row>
    <row r="930" spans="1:17" x14ac:dyDescent="0.3">
      <c r="A930" t="s">
        <v>1652</v>
      </c>
      <c r="B930" s="1">
        <v>17712</v>
      </c>
      <c r="C930" t="b">
        <v>1</v>
      </c>
      <c r="D930">
        <v>1441</v>
      </c>
      <c r="E930" t="s">
        <v>1653</v>
      </c>
      <c r="F930" t="s">
        <v>2</v>
      </c>
      <c r="G930" t="b">
        <v>1</v>
      </c>
      <c r="H930">
        <v>-1</v>
      </c>
      <c r="I930" s="1">
        <v>33329</v>
      </c>
      <c r="J930" s="1">
        <v>35431</v>
      </c>
      <c r="K930">
        <v>0</v>
      </c>
      <c r="L930" t="b">
        <v>1</v>
      </c>
      <c r="N930" s="3">
        <f t="shared" ca="1" si="58"/>
        <v>25047</v>
      </c>
      <c r="O930">
        <f t="shared" si="56"/>
        <v>2102</v>
      </c>
      <c r="P930" s="3" t="e">
        <f t="shared" ca="1" si="59"/>
        <v>#VALUE!</v>
      </c>
      <c r="Q930" t="str">
        <f t="shared" si="57"/>
        <v>BIGDIFF</v>
      </c>
    </row>
    <row r="931" spans="1:17" x14ac:dyDescent="0.3">
      <c r="A931" t="s">
        <v>988</v>
      </c>
      <c r="B931" s="1">
        <v>19743</v>
      </c>
      <c r="C931" t="b">
        <v>1</v>
      </c>
      <c r="D931">
        <v>913</v>
      </c>
      <c r="E931" t="s">
        <v>1654</v>
      </c>
      <c r="F931" s="1">
        <v>22041</v>
      </c>
      <c r="G931" t="b">
        <v>1</v>
      </c>
      <c r="H931">
        <v>-1</v>
      </c>
      <c r="I931" s="1">
        <v>38262</v>
      </c>
      <c r="J931" t="s">
        <v>2</v>
      </c>
      <c r="K931">
        <v>1</v>
      </c>
      <c r="L931" t="b">
        <v>0</v>
      </c>
      <c r="N931" s="3">
        <f t="shared" ca="1" si="58"/>
        <v>23016</v>
      </c>
      <c r="O931" t="b">
        <f t="shared" si="56"/>
        <v>0</v>
      </c>
      <c r="P931" s="3">
        <f t="shared" ca="1" si="59"/>
        <v>20718</v>
      </c>
      <c r="Q931" t="str">
        <f t="shared" si="57"/>
        <v>BIGDIFF</v>
      </c>
    </row>
    <row r="932" spans="1:17" x14ac:dyDescent="0.3">
      <c r="A932" t="s">
        <v>196</v>
      </c>
      <c r="B932" s="1">
        <v>15015</v>
      </c>
      <c r="C932" t="b">
        <v>1</v>
      </c>
      <c r="D932">
        <v>1871</v>
      </c>
      <c r="E932" t="s">
        <v>1655</v>
      </c>
      <c r="F932" t="s">
        <v>2</v>
      </c>
      <c r="G932" t="b">
        <v>0</v>
      </c>
      <c r="H932">
        <v>-1</v>
      </c>
      <c r="I932" s="1">
        <v>24439</v>
      </c>
      <c r="J932" s="1">
        <v>25569</v>
      </c>
      <c r="K932">
        <v>0</v>
      </c>
      <c r="L932" t="b">
        <v>1</v>
      </c>
      <c r="N932" s="3">
        <f t="shared" ca="1" si="58"/>
        <v>27744</v>
      </c>
      <c r="O932">
        <f t="shared" si="56"/>
        <v>1130</v>
      </c>
      <c r="P932" s="3" t="e">
        <f t="shared" ca="1" si="59"/>
        <v>#VALUE!</v>
      </c>
      <c r="Q932" t="str">
        <f t="shared" si="57"/>
        <v>BIGDIFF</v>
      </c>
    </row>
    <row r="933" spans="1:17" x14ac:dyDescent="0.3">
      <c r="A933" t="s">
        <v>1656</v>
      </c>
      <c r="B933" s="1">
        <v>20724</v>
      </c>
      <c r="C933" t="b">
        <v>1</v>
      </c>
      <c r="D933">
        <v>2110</v>
      </c>
      <c r="E933" t="s">
        <v>1657</v>
      </c>
      <c r="F933" s="1">
        <v>19933</v>
      </c>
      <c r="G933" t="b">
        <v>1</v>
      </c>
      <c r="H933">
        <v>-1</v>
      </c>
      <c r="I933" s="1">
        <v>30304</v>
      </c>
      <c r="J933" s="1">
        <v>32870</v>
      </c>
      <c r="K933">
        <v>1</v>
      </c>
      <c r="L933" t="b">
        <v>1</v>
      </c>
      <c r="N933" s="3">
        <f t="shared" ca="1" si="58"/>
        <v>22035</v>
      </c>
      <c r="O933">
        <f t="shared" si="56"/>
        <v>2566</v>
      </c>
      <c r="P933" s="3">
        <f t="shared" ca="1" si="59"/>
        <v>22826</v>
      </c>
      <c r="Q933" t="str">
        <f t="shared" si="57"/>
        <v>BIGDIFF</v>
      </c>
    </row>
    <row r="934" spans="1:17" x14ac:dyDescent="0.3">
      <c r="A934" t="s">
        <v>1658</v>
      </c>
      <c r="B934" s="1">
        <v>28600</v>
      </c>
      <c r="C934" t="b">
        <v>1</v>
      </c>
      <c r="D934">
        <v>361</v>
      </c>
      <c r="E934" t="s">
        <v>1659</v>
      </c>
      <c r="F934" t="s">
        <v>2</v>
      </c>
      <c r="G934" t="b">
        <v>0</v>
      </c>
      <c r="H934">
        <v>-1</v>
      </c>
      <c r="I934" t="s">
        <v>2</v>
      </c>
      <c r="J934" t="s">
        <v>2</v>
      </c>
      <c r="K934">
        <v>0</v>
      </c>
      <c r="L934" t="b">
        <v>0</v>
      </c>
      <c r="N934" s="3">
        <f t="shared" ca="1" si="58"/>
        <v>14159</v>
      </c>
      <c r="O934" t="b">
        <f t="shared" si="56"/>
        <v>0</v>
      </c>
      <c r="P934" s="3" t="e">
        <f t="shared" ca="1" si="59"/>
        <v>#VALUE!</v>
      </c>
      <c r="Q934" t="str">
        <f t="shared" si="57"/>
        <v>BIGDIFF</v>
      </c>
    </row>
    <row r="935" spans="1:17" x14ac:dyDescent="0.3">
      <c r="A935" t="s">
        <v>683</v>
      </c>
      <c r="B935" s="1">
        <v>12284</v>
      </c>
      <c r="C935" t="b">
        <v>1</v>
      </c>
      <c r="D935">
        <v>1411</v>
      </c>
      <c r="E935" t="s">
        <v>1660</v>
      </c>
      <c r="F935" s="1">
        <v>15730</v>
      </c>
      <c r="G935" t="b">
        <v>1</v>
      </c>
      <c r="H935">
        <v>1773</v>
      </c>
      <c r="I935" s="1">
        <v>24857</v>
      </c>
      <c r="J935" t="s">
        <v>2</v>
      </c>
      <c r="K935">
        <v>0</v>
      </c>
      <c r="L935" t="b">
        <v>0</v>
      </c>
      <c r="N935" s="3">
        <f t="shared" ca="1" si="58"/>
        <v>30475</v>
      </c>
      <c r="O935" t="b">
        <f t="shared" si="56"/>
        <v>0</v>
      </c>
      <c r="P935" s="3">
        <f t="shared" ca="1" si="59"/>
        <v>27029</v>
      </c>
      <c r="Q935">
        <f t="shared" si="57"/>
        <v>362</v>
      </c>
    </row>
    <row r="936" spans="1:17" x14ac:dyDescent="0.3">
      <c r="A936" t="s">
        <v>659</v>
      </c>
      <c r="B936" s="1">
        <v>18949</v>
      </c>
      <c r="C936" t="b">
        <v>1</v>
      </c>
      <c r="D936">
        <v>1366</v>
      </c>
      <c r="E936" t="s">
        <v>1661</v>
      </c>
      <c r="F936" t="s">
        <v>2</v>
      </c>
      <c r="G936" t="b">
        <v>1</v>
      </c>
      <c r="H936">
        <v>-1</v>
      </c>
      <c r="I936" s="1">
        <v>39796</v>
      </c>
      <c r="J936" t="s">
        <v>2</v>
      </c>
      <c r="K936">
        <v>0</v>
      </c>
      <c r="L936" t="b">
        <v>0</v>
      </c>
      <c r="N936" s="3">
        <f t="shared" ca="1" si="58"/>
        <v>23810</v>
      </c>
      <c r="O936" t="b">
        <f t="shared" si="56"/>
        <v>0</v>
      </c>
      <c r="P936" s="3" t="e">
        <f t="shared" ca="1" si="59"/>
        <v>#VALUE!</v>
      </c>
      <c r="Q936" t="str">
        <f t="shared" si="57"/>
        <v>BIGDIFF</v>
      </c>
    </row>
    <row r="937" spans="1:17" x14ac:dyDescent="0.3">
      <c r="A937" t="s">
        <v>1662</v>
      </c>
      <c r="B937" s="1">
        <v>29459</v>
      </c>
      <c r="C937" t="b">
        <v>1</v>
      </c>
      <c r="D937">
        <v>829</v>
      </c>
      <c r="E937" t="s">
        <v>1663</v>
      </c>
      <c r="F937" s="1">
        <v>29431</v>
      </c>
      <c r="G937" t="b">
        <v>1</v>
      </c>
      <c r="H937">
        <v>-1</v>
      </c>
      <c r="I937" s="1">
        <v>35967</v>
      </c>
      <c r="J937" s="1">
        <v>36743</v>
      </c>
      <c r="K937">
        <v>0</v>
      </c>
      <c r="L937" t="b">
        <v>1</v>
      </c>
      <c r="N937" s="3">
        <f t="shared" ca="1" si="58"/>
        <v>13300</v>
      </c>
      <c r="O937">
        <f t="shared" si="56"/>
        <v>776</v>
      </c>
      <c r="P937" s="3">
        <f t="shared" ca="1" si="59"/>
        <v>13328</v>
      </c>
      <c r="Q937" t="str">
        <f t="shared" si="57"/>
        <v>BIGDIFF</v>
      </c>
    </row>
    <row r="938" spans="1:17" x14ac:dyDescent="0.3">
      <c r="A938" t="s">
        <v>326</v>
      </c>
      <c r="B938" s="1">
        <v>22138</v>
      </c>
      <c r="C938" t="b">
        <v>1</v>
      </c>
      <c r="D938">
        <v>1731</v>
      </c>
      <c r="E938" t="s">
        <v>1664</v>
      </c>
      <c r="F938" t="s">
        <v>2</v>
      </c>
      <c r="G938" t="b">
        <v>1</v>
      </c>
      <c r="H938">
        <v>-1</v>
      </c>
      <c r="I938" s="1">
        <v>31985</v>
      </c>
      <c r="J938" s="1">
        <v>35065</v>
      </c>
      <c r="K938">
        <v>0</v>
      </c>
      <c r="L938" t="b">
        <v>1</v>
      </c>
      <c r="N938" s="3">
        <f t="shared" ca="1" si="58"/>
        <v>20621</v>
      </c>
      <c r="O938">
        <f t="shared" si="56"/>
        <v>3080</v>
      </c>
      <c r="P938" s="3" t="e">
        <f t="shared" ca="1" si="59"/>
        <v>#VALUE!</v>
      </c>
      <c r="Q938" t="str">
        <f t="shared" si="57"/>
        <v>BIGDIFF</v>
      </c>
    </row>
    <row r="939" spans="1:17" x14ac:dyDescent="0.3">
      <c r="A939" t="s">
        <v>1665</v>
      </c>
      <c r="B939" s="1">
        <v>32592</v>
      </c>
      <c r="C939" t="b">
        <v>1</v>
      </c>
      <c r="D939">
        <v>1119</v>
      </c>
      <c r="E939" t="s">
        <v>1666</v>
      </c>
      <c r="F939" s="1">
        <v>31018</v>
      </c>
      <c r="G939" t="b">
        <v>1</v>
      </c>
      <c r="H939">
        <v>-1</v>
      </c>
      <c r="I939" s="1">
        <v>42162</v>
      </c>
      <c r="J939" t="s">
        <v>2</v>
      </c>
      <c r="K939">
        <v>0</v>
      </c>
      <c r="L939" t="b">
        <v>0</v>
      </c>
      <c r="N939" s="3">
        <f t="shared" ca="1" si="58"/>
        <v>10167</v>
      </c>
      <c r="O939" t="b">
        <f t="shared" si="56"/>
        <v>0</v>
      </c>
      <c r="P939" s="3">
        <f t="shared" ca="1" si="59"/>
        <v>11741</v>
      </c>
      <c r="Q939" t="str">
        <f t="shared" si="57"/>
        <v>BIGDIFF</v>
      </c>
    </row>
    <row r="940" spans="1:17" x14ac:dyDescent="0.3">
      <c r="A940" t="s">
        <v>790</v>
      </c>
      <c r="B940" s="1">
        <v>18312</v>
      </c>
      <c r="C940" t="b">
        <v>1</v>
      </c>
      <c r="D940">
        <v>2264</v>
      </c>
      <c r="E940" t="s">
        <v>1667</v>
      </c>
      <c r="F940" t="s">
        <v>2</v>
      </c>
      <c r="G940" t="b">
        <v>0</v>
      </c>
      <c r="H940">
        <v>-1</v>
      </c>
      <c r="I940" s="1">
        <v>28813</v>
      </c>
      <c r="J940" s="1">
        <v>30217</v>
      </c>
      <c r="K940">
        <v>1</v>
      </c>
      <c r="L940" t="b">
        <v>1</v>
      </c>
      <c r="N940" s="3">
        <f t="shared" ca="1" si="58"/>
        <v>24447</v>
      </c>
      <c r="O940">
        <f t="shared" si="56"/>
        <v>1404</v>
      </c>
      <c r="P940" s="3" t="e">
        <f t="shared" ca="1" si="59"/>
        <v>#VALUE!</v>
      </c>
      <c r="Q940" t="str">
        <f t="shared" si="57"/>
        <v>BIGDIFF</v>
      </c>
    </row>
    <row r="941" spans="1:17" x14ac:dyDescent="0.3">
      <c r="A941" t="s">
        <v>1668</v>
      </c>
      <c r="B941" s="1">
        <v>28740</v>
      </c>
      <c r="C941" t="b">
        <v>1</v>
      </c>
      <c r="D941">
        <v>2187</v>
      </c>
      <c r="E941" t="s">
        <v>1669</v>
      </c>
      <c r="F941" t="s">
        <v>2</v>
      </c>
      <c r="G941" t="b">
        <v>0</v>
      </c>
      <c r="H941">
        <v>-1</v>
      </c>
      <c r="I941" s="1">
        <v>40483</v>
      </c>
      <c r="J941" t="s">
        <v>2</v>
      </c>
      <c r="K941">
        <v>1</v>
      </c>
      <c r="L941" t="b">
        <v>0</v>
      </c>
      <c r="N941" s="3">
        <f t="shared" ca="1" si="58"/>
        <v>14019</v>
      </c>
      <c r="O941" t="b">
        <f t="shared" si="56"/>
        <v>0</v>
      </c>
      <c r="P941" s="3" t="e">
        <f t="shared" ca="1" si="59"/>
        <v>#VALUE!</v>
      </c>
      <c r="Q941" t="str">
        <f t="shared" si="57"/>
        <v>BIGDIFF</v>
      </c>
    </row>
    <row r="942" spans="1:17" x14ac:dyDescent="0.3">
      <c r="A942" t="s">
        <v>1670</v>
      </c>
      <c r="B942" s="1">
        <v>24750</v>
      </c>
      <c r="C942" t="b">
        <v>1</v>
      </c>
      <c r="D942">
        <v>799</v>
      </c>
      <c r="E942" t="s">
        <v>1671</v>
      </c>
      <c r="F942" t="s">
        <v>2</v>
      </c>
      <c r="G942" t="b">
        <v>1</v>
      </c>
      <c r="H942">
        <v>-1</v>
      </c>
      <c r="I942" s="1">
        <v>35504</v>
      </c>
      <c r="J942" t="s">
        <v>2</v>
      </c>
      <c r="K942">
        <v>0</v>
      </c>
      <c r="L942" t="b">
        <v>0</v>
      </c>
      <c r="N942" s="3">
        <f t="shared" ca="1" si="58"/>
        <v>18009</v>
      </c>
      <c r="O942" t="b">
        <f t="shared" si="56"/>
        <v>0</v>
      </c>
      <c r="P942" s="3" t="e">
        <f t="shared" ca="1" si="59"/>
        <v>#VALUE!</v>
      </c>
      <c r="Q942" t="str">
        <f t="shared" si="57"/>
        <v>BIGDIFF</v>
      </c>
    </row>
    <row r="943" spans="1:17" x14ac:dyDescent="0.3">
      <c r="A943" t="s">
        <v>1672</v>
      </c>
      <c r="B943" t="s">
        <v>2</v>
      </c>
      <c r="C943" t="b">
        <v>1</v>
      </c>
      <c r="D943">
        <v>2083</v>
      </c>
      <c r="E943" t="s">
        <v>1673</v>
      </c>
      <c r="F943" t="s">
        <v>2</v>
      </c>
      <c r="G943" t="b">
        <v>0</v>
      </c>
      <c r="H943">
        <v>-1</v>
      </c>
      <c r="I943" s="1">
        <v>40179</v>
      </c>
      <c r="J943" t="s">
        <v>2</v>
      </c>
      <c r="K943">
        <v>0</v>
      </c>
      <c r="L943" t="b">
        <v>0</v>
      </c>
      <c r="N943" s="3" t="e">
        <f t="shared" ca="1" si="58"/>
        <v>#VALUE!</v>
      </c>
      <c r="O943" t="b">
        <f t="shared" si="56"/>
        <v>0</v>
      </c>
      <c r="P943" s="3" t="e">
        <f t="shared" ca="1" si="59"/>
        <v>#VALUE!</v>
      </c>
      <c r="Q943" t="str">
        <f t="shared" si="57"/>
        <v>BIGDIFF</v>
      </c>
    </row>
    <row r="944" spans="1:17" x14ac:dyDescent="0.3">
      <c r="A944" t="s">
        <v>1674</v>
      </c>
      <c r="B944" s="1">
        <v>24886</v>
      </c>
      <c r="C944" t="b">
        <v>1</v>
      </c>
      <c r="D944">
        <v>871</v>
      </c>
      <c r="E944" t="s">
        <v>1675</v>
      </c>
      <c r="F944" t="s">
        <v>2</v>
      </c>
      <c r="G944" t="b">
        <v>1</v>
      </c>
      <c r="H944">
        <v>-1</v>
      </c>
      <c r="I944" s="1">
        <v>36369</v>
      </c>
      <c r="J944" s="1">
        <v>37257</v>
      </c>
      <c r="K944">
        <v>0</v>
      </c>
      <c r="L944" t="b">
        <v>1</v>
      </c>
      <c r="N944" s="3">
        <f t="shared" ca="1" si="58"/>
        <v>17873</v>
      </c>
      <c r="O944">
        <f t="shared" si="56"/>
        <v>888</v>
      </c>
      <c r="P944" s="3" t="e">
        <f t="shared" ca="1" si="59"/>
        <v>#VALUE!</v>
      </c>
      <c r="Q944" t="str">
        <f t="shared" si="57"/>
        <v>BIGDIFF</v>
      </c>
    </row>
    <row r="945" spans="1:17" x14ac:dyDescent="0.3">
      <c r="A945" t="s">
        <v>970</v>
      </c>
      <c r="B945" s="1">
        <v>22964</v>
      </c>
      <c r="C945" t="b">
        <v>1</v>
      </c>
      <c r="D945">
        <v>1930</v>
      </c>
      <c r="E945" t="s">
        <v>1676</v>
      </c>
      <c r="F945" s="1">
        <v>21649</v>
      </c>
      <c r="G945" t="b">
        <v>1</v>
      </c>
      <c r="H945">
        <v>-1</v>
      </c>
      <c r="I945" s="1">
        <v>32874</v>
      </c>
      <c r="J945" s="1">
        <v>35796</v>
      </c>
      <c r="K945">
        <v>1</v>
      </c>
      <c r="L945" t="b">
        <v>1</v>
      </c>
      <c r="N945" s="3">
        <f t="shared" ca="1" si="58"/>
        <v>19795</v>
      </c>
      <c r="O945">
        <f t="shared" si="56"/>
        <v>2922</v>
      </c>
      <c r="P945" s="3">
        <f t="shared" ca="1" si="59"/>
        <v>21110</v>
      </c>
      <c r="Q945" t="str">
        <f t="shared" si="57"/>
        <v>BIGDIFF</v>
      </c>
    </row>
    <row r="946" spans="1:17" x14ac:dyDescent="0.3">
      <c r="A946" t="s">
        <v>1677</v>
      </c>
      <c r="B946" s="1">
        <v>25433</v>
      </c>
      <c r="C946" t="b">
        <v>1</v>
      </c>
      <c r="D946">
        <v>963</v>
      </c>
      <c r="E946" t="s">
        <v>1678</v>
      </c>
      <c r="F946" t="s">
        <v>2</v>
      </c>
      <c r="G946" t="b">
        <v>0</v>
      </c>
      <c r="H946">
        <v>-1</v>
      </c>
      <c r="I946" s="1">
        <v>41610</v>
      </c>
      <c r="J946" t="s">
        <v>2</v>
      </c>
      <c r="K946">
        <v>0</v>
      </c>
      <c r="L946" t="b">
        <v>0</v>
      </c>
      <c r="N946" s="3">
        <f t="shared" ca="1" si="58"/>
        <v>17326</v>
      </c>
      <c r="O946" t="b">
        <f t="shared" si="56"/>
        <v>0</v>
      </c>
      <c r="P946" s="3" t="e">
        <f t="shared" ca="1" si="59"/>
        <v>#VALUE!</v>
      </c>
      <c r="Q946" t="str">
        <f t="shared" si="57"/>
        <v>BIGDIFF</v>
      </c>
    </row>
    <row r="947" spans="1:17" x14ac:dyDescent="0.3">
      <c r="A947" t="s">
        <v>1363</v>
      </c>
      <c r="B947" s="1">
        <v>13880</v>
      </c>
      <c r="C947" t="b">
        <v>1</v>
      </c>
      <c r="D947">
        <v>422</v>
      </c>
      <c r="E947" t="s">
        <v>1679</v>
      </c>
      <c r="F947" t="s">
        <v>2</v>
      </c>
      <c r="G947" t="b">
        <v>1</v>
      </c>
      <c r="H947">
        <v>-1</v>
      </c>
      <c r="I947" s="1">
        <v>37681</v>
      </c>
      <c r="J947" t="s">
        <v>2</v>
      </c>
      <c r="K947">
        <v>0</v>
      </c>
      <c r="L947" t="b">
        <v>0</v>
      </c>
      <c r="N947" s="3">
        <f t="shared" ca="1" si="58"/>
        <v>28879</v>
      </c>
      <c r="O947" t="b">
        <f t="shared" si="56"/>
        <v>0</v>
      </c>
      <c r="P947" s="3" t="e">
        <f t="shared" ca="1" si="59"/>
        <v>#VALUE!</v>
      </c>
      <c r="Q947" t="str">
        <f t="shared" si="57"/>
        <v>BIGDIFF</v>
      </c>
    </row>
    <row r="948" spans="1:17" x14ac:dyDescent="0.3">
      <c r="A948" t="s">
        <v>189</v>
      </c>
      <c r="B948" s="1">
        <v>21254</v>
      </c>
      <c r="C948" t="b">
        <v>1</v>
      </c>
      <c r="D948">
        <v>899</v>
      </c>
      <c r="E948" t="s">
        <v>1680</v>
      </c>
      <c r="F948" t="s">
        <v>2</v>
      </c>
      <c r="G948" t="b">
        <v>1</v>
      </c>
      <c r="H948">
        <v>-1</v>
      </c>
      <c r="I948" s="1">
        <v>30912</v>
      </c>
      <c r="J948" s="1">
        <v>31797</v>
      </c>
      <c r="K948">
        <v>0</v>
      </c>
      <c r="L948" t="b">
        <v>1</v>
      </c>
      <c r="N948" s="3">
        <f t="shared" ca="1" si="58"/>
        <v>21505</v>
      </c>
      <c r="O948">
        <f t="shared" si="56"/>
        <v>885</v>
      </c>
      <c r="P948" s="3" t="e">
        <f t="shared" ca="1" si="59"/>
        <v>#VALUE!</v>
      </c>
      <c r="Q948" t="str">
        <f t="shared" si="57"/>
        <v>BIGDIFF</v>
      </c>
    </row>
    <row r="949" spans="1:17" x14ac:dyDescent="0.3">
      <c r="A949" t="s">
        <v>1061</v>
      </c>
      <c r="B949" s="1">
        <v>16822</v>
      </c>
      <c r="C949" t="b">
        <v>1</v>
      </c>
      <c r="D949">
        <v>978</v>
      </c>
      <c r="E949" t="s">
        <v>1681</v>
      </c>
      <c r="F949" t="s">
        <v>2</v>
      </c>
      <c r="G949" t="b">
        <v>1</v>
      </c>
      <c r="H949">
        <v>-1</v>
      </c>
      <c r="I949" s="1">
        <v>39870</v>
      </c>
      <c r="J949" t="s">
        <v>2</v>
      </c>
      <c r="K949">
        <v>0</v>
      </c>
      <c r="L949" t="b">
        <v>0</v>
      </c>
      <c r="N949" s="3">
        <f t="shared" ca="1" si="58"/>
        <v>25937</v>
      </c>
      <c r="O949" t="b">
        <f t="shared" si="56"/>
        <v>0</v>
      </c>
      <c r="P949" s="3" t="e">
        <f t="shared" ca="1" si="59"/>
        <v>#VALUE!</v>
      </c>
      <c r="Q949" t="str">
        <f t="shared" si="57"/>
        <v>BIGDIFF</v>
      </c>
    </row>
    <row r="950" spans="1:17" x14ac:dyDescent="0.3">
      <c r="A950" t="s">
        <v>1682</v>
      </c>
      <c r="B950" s="1">
        <v>27264</v>
      </c>
      <c r="C950" t="b">
        <v>1</v>
      </c>
      <c r="D950">
        <v>1571</v>
      </c>
      <c r="E950" t="s">
        <v>1683</v>
      </c>
      <c r="F950" t="s">
        <v>2</v>
      </c>
      <c r="G950" t="b">
        <v>0</v>
      </c>
      <c r="H950">
        <v>-1</v>
      </c>
      <c r="I950" t="s">
        <v>2</v>
      </c>
      <c r="J950" t="s">
        <v>2</v>
      </c>
      <c r="K950">
        <v>2</v>
      </c>
      <c r="L950" t="b">
        <v>0</v>
      </c>
      <c r="N950" s="3">
        <f t="shared" ca="1" si="58"/>
        <v>15495</v>
      </c>
      <c r="O950" t="b">
        <f t="shared" si="56"/>
        <v>0</v>
      </c>
      <c r="P950" s="3" t="e">
        <f t="shared" ca="1" si="59"/>
        <v>#VALUE!</v>
      </c>
      <c r="Q950" t="str">
        <f t="shared" si="57"/>
        <v>BIGDIFF</v>
      </c>
    </row>
    <row r="951" spans="1:17" x14ac:dyDescent="0.3">
      <c r="A951" t="s">
        <v>1684</v>
      </c>
      <c r="B951" s="1">
        <v>28541</v>
      </c>
      <c r="C951" t="b">
        <v>1</v>
      </c>
      <c r="D951">
        <v>2240</v>
      </c>
      <c r="E951" t="s">
        <v>1685</v>
      </c>
      <c r="F951" t="s">
        <v>2</v>
      </c>
      <c r="G951" t="b">
        <v>1</v>
      </c>
      <c r="H951">
        <v>-1</v>
      </c>
      <c r="I951" s="1">
        <v>37135</v>
      </c>
      <c r="J951" t="s">
        <v>2</v>
      </c>
      <c r="K951">
        <v>2</v>
      </c>
      <c r="L951" t="b">
        <v>0</v>
      </c>
      <c r="N951" s="3">
        <f t="shared" ca="1" si="58"/>
        <v>14218</v>
      </c>
      <c r="O951" t="b">
        <f t="shared" si="56"/>
        <v>0</v>
      </c>
      <c r="P951" s="3" t="e">
        <f t="shared" ca="1" si="59"/>
        <v>#VALUE!</v>
      </c>
      <c r="Q951" t="str">
        <f t="shared" si="57"/>
        <v>BIGDIFF</v>
      </c>
    </row>
    <row r="952" spans="1:17" x14ac:dyDescent="0.3">
      <c r="A952" t="s">
        <v>1686</v>
      </c>
      <c r="B952" t="s">
        <v>2</v>
      </c>
      <c r="C952" t="b">
        <v>1</v>
      </c>
      <c r="D952">
        <v>2232</v>
      </c>
      <c r="E952" t="s">
        <v>1687</v>
      </c>
      <c r="F952" t="s">
        <v>2</v>
      </c>
      <c r="G952" t="b">
        <v>1</v>
      </c>
      <c r="H952">
        <v>-1</v>
      </c>
      <c r="I952" t="s">
        <v>2</v>
      </c>
      <c r="J952" t="s">
        <v>2</v>
      </c>
      <c r="K952">
        <v>0</v>
      </c>
      <c r="L952" t="b">
        <v>0</v>
      </c>
      <c r="N952" s="3" t="e">
        <f t="shared" ca="1" si="58"/>
        <v>#VALUE!</v>
      </c>
      <c r="O952" t="b">
        <f t="shared" si="56"/>
        <v>0</v>
      </c>
      <c r="P952" s="3" t="e">
        <f t="shared" ca="1" si="59"/>
        <v>#VALUE!</v>
      </c>
      <c r="Q952" t="str">
        <f t="shared" si="57"/>
        <v>BIGDIFF</v>
      </c>
    </row>
    <row r="953" spans="1:17" x14ac:dyDescent="0.3">
      <c r="A953" t="s">
        <v>645</v>
      </c>
      <c r="B953" s="1">
        <v>12586</v>
      </c>
      <c r="C953" t="b">
        <v>1</v>
      </c>
      <c r="D953">
        <v>2484</v>
      </c>
      <c r="E953" t="s">
        <v>1688</v>
      </c>
      <c r="F953" s="1">
        <v>12870</v>
      </c>
      <c r="G953" t="b">
        <v>1</v>
      </c>
      <c r="H953">
        <v>-1</v>
      </c>
      <c r="I953" s="1">
        <v>20821</v>
      </c>
      <c r="J953" s="1">
        <v>24108</v>
      </c>
      <c r="K953">
        <v>0</v>
      </c>
      <c r="L953" t="b">
        <v>1</v>
      </c>
      <c r="N953" s="3">
        <f t="shared" ca="1" si="58"/>
        <v>30173</v>
      </c>
      <c r="O953">
        <f t="shared" si="56"/>
        <v>3287</v>
      </c>
      <c r="P953" s="3">
        <f t="shared" ca="1" si="59"/>
        <v>29889</v>
      </c>
      <c r="Q953" t="str">
        <f t="shared" si="57"/>
        <v>BIGDIFF</v>
      </c>
    </row>
    <row r="954" spans="1:17" x14ac:dyDescent="0.3">
      <c r="A954" t="s">
        <v>1689</v>
      </c>
      <c r="B954" s="1">
        <v>21301</v>
      </c>
      <c r="C954" t="b">
        <v>1</v>
      </c>
      <c r="D954">
        <v>1546</v>
      </c>
      <c r="E954" t="s">
        <v>1690</v>
      </c>
      <c r="F954" t="s">
        <v>2</v>
      </c>
      <c r="G954" t="b">
        <v>0</v>
      </c>
      <c r="H954">
        <v>-1</v>
      </c>
      <c r="I954" s="1">
        <v>34700</v>
      </c>
      <c r="J954" t="s">
        <v>2</v>
      </c>
      <c r="K954">
        <v>4</v>
      </c>
      <c r="L954" t="b">
        <v>1</v>
      </c>
      <c r="N954" s="3">
        <f t="shared" ca="1" si="58"/>
        <v>21458</v>
      </c>
      <c r="O954" t="b">
        <f t="shared" si="56"/>
        <v>0</v>
      </c>
      <c r="P954" s="3" t="e">
        <f t="shared" ca="1" si="59"/>
        <v>#VALUE!</v>
      </c>
      <c r="Q954" t="str">
        <f t="shared" si="57"/>
        <v>BIGDIFF</v>
      </c>
    </row>
    <row r="955" spans="1:17" x14ac:dyDescent="0.3">
      <c r="A955" t="s">
        <v>1691</v>
      </c>
      <c r="B955" s="1">
        <v>25946</v>
      </c>
      <c r="C955" t="b">
        <v>1</v>
      </c>
      <c r="D955">
        <v>1782</v>
      </c>
      <c r="E955" t="s">
        <v>544</v>
      </c>
      <c r="F955" t="s">
        <v>2</v>
      </c>
      <c r="G955" t="b">
        <v>0</v>
      </c>
      <c r="H955">
        <v>-1</v>
      </c>
      <c r="I955" t="s">
        <v>2</v>
      </c>
      <c r="J955" t="s">
        <v>2</v>
      </c>
      <c r="K955">
        <v>2</v>
      </c>
      <c r="L955" t="b">
        <v>0</v>
      </c>
      <c r="N955" s="3">
        <f t="shared" ca="1" si="58"/>
        <v>16813</v>
      </c>
      <c r="O955" t="b">
        <f t="shared" si="56"/>
        <v>0</v>
      </c>
      <c r="P955" s="3" t="e">
        <f t="shared" ca="1" si="59"/>
        <v>#VALUE!</v>
      </c>
      <c r="Q955" t="str">
        <f t="shared" si="57"/>
        <v>BIGDIFF</v>
      </c>
    </row>
    <row r="956" spans="1:17" x14ac:dyDescent="0.3">
      <c r="A956" t="s">
        <v>1692</v>
      </c>
      <c r="B956" s="1">
        <v>26870</v>
      </c>
      <c r="C956" t="b">
        <v>1</v>
      </c>
      <c r="D956">
        <v>2332</v>
      </c>
      <c r="E956" t="s">
        <v>1693</v>
      </c>
      <c r="F956" s="1">
        <v>27597</v>
      </c>
      <c r="G956" t="b">
        <v>1</v>
      </c>
      <c r="H956">
        <v>-1</v>
      </c>
      <c r="I956" s="1">
        <v>37038</v>
      </c>
      <c r="J956" s="1">
        <v>40179</v>
      </c>
      <c r="K956">
        <v>0</v>
      </c>
      <c r="L956" t="b">
        <v>1</v>
      </c>
      <c r="N956" s="3">
        <f t="shared" ca="1" si="58"/>
        <v>15889</v>
      </c>
      <c r="O956">
        <f t="shared" si="56"/>
        <v>3141</v>
      </c>
      <c r="P956" s="3">
        <f t="shared" ca="1" si="59"/>
        <v>15162</v>
      </c>
      <c r="Q956" t="str">
        <f t="shared" si="57"/>
        <v>BIGDIFF</v>
      </c>
    </row>
    <row r="957" spans="1:17" x14ac:dyDescent="0.3">
      <c r="A957" t="s">
        <v>1694</v>
      </c>
      <c r="B957" s="1">
        <v>27458</v>
      </c>
      <c r="C957" t="b">
        <v>1</v>
      </c>
      <c r="D957">
        <v>643</v>
      </c>
      <c r="E957" t="s">
        <v>1695</v>
      </c>
      <c r="F957" t="s">
        <v>2</v>
      </c>
      <c r="G957" t="b">
        <v>0</v>
      </c>
      <c r="H957">
        <v>-1</v>
      </c>
      <c r="I957" s="1">
        <v>37733</v>
      </c>
      <c r="J957" t="s">
        <v>2</v>
      </c>
      <c r="K957">
        <v>3</v>
      </c>
      <c r="L957" t="b">
        <v>0</v>
      </c>
      <c r="N957" s="3">
        <f t="shared" ca="1" si="58"/>
        <v>15301</v>
      </c>
      <c r="O957" t="b">
        <f t="shared" si="56"/>
        <v>0</v>
      </c>
      <c r="P957" s="3" t="e">
        <f t="shared" ca="1" si="59"/>
        <v>#VALUE!</v>
      </c>
      <c r="Q957" t="str">
        <f t="shared" si="57"/>
        <v>BIGDIFF</v>
      </c>
    </row>
    <row r="958" spans="1:17" x14ac:dyDescent="0.3">
      <c r="A958" t="s">
        <v>1696</v>
      </c>
      <c r="B958" s="1">
        <v>31449</v>
      </c>
      <c r="C958" t="b">
        <v>1</v>
      </c>
      <c r="D958">
        <v>1015</v>
      </c>
      <c r="E958" t="s">
        <v>1697</v>
      </c>
      <c r="F958" t="s">
        <v>2</v>
      </c>
      <c r="G958" t="b">
        <v>1</v>
      </c>
      <c r="H958">
        <v>-1</v>
      </c>
      <c r="I958" s="1">
        <v>41090</v>
      </c>
      <c r="J958" t="s">
        <v>2</v>
      </c>
      <c r="K958">
        <v>0</v>
      </c>
      <c r="L958" t="b">
        <v>0</v>
      </c>
      <c r="N958" s="3">
        <f t="shared" ca="1" si="58"/>
        <v>11310</v>
      </c>
      <c r="O958" t="b">
        <f t="shared" si="56"/>
        <v>0</v>
      </c>
      <c r="P958" s="3" t="e">
        <f t="shared" ca="1" si="59"/>
        <v>#VALUE!</v>
      </c>
      <c r="Q958" t="str">
        <f t="shared" si="57"/>
        <v>BIGDIFF</v>
      </c>
    </row>
    <row r="959" spans="1:17" x14ac:dyDescent="0.3">
      <c r="A959" t="s">
        <v>752</v>
      </c>
      <c r="B959" s="1">
        <v>16989</v>
      </c>
      <c r="C959" t="b">
        <v>1</v>
      </c>
      <c r="D959">
        <v>159</v>
      </c>
      <c r="E959" t="s">
        <v>1698</v>
      </c>
      <c r="F959" s="1">
        <v>23207</v>
      </c>
      <c r="G959" t="b">
        <v>1</v>
      </c>
      <c r="H959">
        <v>1733</v>
      </c>
      <c r="I959" s="1">
        <v>31396</v>
      </c>
      <c r="J959" s="1">
        <v>31971</v>
      </c>
      <c r="K959">
        <v>0</v>
      </c>
      <c r="L959" t="b">
        <v>1</v>
      </c>
      <c r="N959" s="3">
        <f t="shared" ca="1" si="58"/>
        <v>25770</v>
      </c>
      <c r="O959">
        <f t="shared" si="56"/>
        <v>575</v>
      </c>
      <c r="P959" s="3">
        <f t="shared" ca="1" si="59"/>
        <v>19552</v>
      </c>
      <c r="Q959">
        <f t="shared" si="57"/>
        <v>1574</v>
      </c>
    </row>
    <row r="960" spans="1:17" x14ac:dyDescent="0.3">
      <c r="A960" t="s">
        <v>1699</v>
      </c>
      <c r="B960" s="1">
        <v>18179</v>
      </c>
      <c r="C960" t="b">
        <v>1</v>
      </c>
      <c r="D960">
        <v>613</v>
      </c>
      <c r="E960" t="s">
        <v>1700</v>
      </c>
      <c r="F960" s="1">
        <v>20506</v>
      </c>
      <c r="G960" t="b">
        <v>1</v>
      </c>
      <c r="H960">
        <v>-1</v>
      </c>
      <c r="I960" s="1">
        <v>30956</v>
      </c>
      <c r="J960" t="s">
        <v>2</v>
      </c>
      <c r="K960">
        <v>1</v>
      </c>
      <c r="L960" t="b">
        <v>0</v>
      </c>
      <c r="N960" s="3">
        <f t="shared" ca="1" si="58"/>
        <v>24580</v>
      </c>
      <c r="O960" t="b">
        <f t="shared" si="56"/>
        <v>0</v>
      </c>
      <c r="P960" s="3">
        <f t="shared" ca="1" si="59"/>
        <v>22253</v>
      </c>
      <c r="Q960" t="str">
        <f t="shared" si="57"/>
        <v>BIGDIFF</v>
      </c>
    </row>
    <row r="961" spans="1:17" x14ac:dyDescent="0.3">
      <c r="A961" t="s">
        <v>1053</v>
      </c>
      <c r="B961" s="1">
        <v>8129</v>
      </c>
      <c r="C961" t="b">
        <v>1</v>
      </c>
      <c r="D961">
        <v>1523</v>
      </c>
      <c r="E961" t="s">
        <v>1701</v>
      </c>
      <c r="F961" t="s">
        <v>2</v>
      </c>
      <c r="G961" t="b">
        <v>0</v>
      </c>
      <c r="H961">
        <v>-1</v>
      </c>
      <c r="I961" s="1">
        <v>15083</v>
      </c>
      <c r="J961" s="1">
        <v>15745</v>
      </c>
      <c r="K961">
        <v>1</v>
      </c>
      <c r="L961" t="b">
        <v>1</v>
      </c>
      <c r="N961" s="3">
        <f t="shared" ca="1" si="58"/>
        <v>34630</v>
      </c>
      <c r="O961">
        <f t="shared" si="56"/>
        <v>662</v>
      </c>
      <c r="P961" s="3" t="e">
        <f t="shared" ca="1" si="59"/>
        <v>#VALUE!</v>
      </c>
      <c r="Q961" t="str">
        <f t="shared" si="57"/>
        <v>BIGDIFF</v>
      </c>
    </row>
    <row r="962" spans="1:17" x14ac:dyDescent="0.3">
      <c r="A962" t="s">
        <v>71</v>
      </c>
      <c r="B962" s="1">
        <v>4619</v>
      </c>
      <c r="C962" t="b">
        <v>1</v>
      </c>
      <c r="D962">
        <v>1755</v>
      </c>
      <c r="E962" t="s">
        <v>1702</v>
      </c>
      <c r="F962" t="s">
        <v>2</v>
      </c>
      <c r="G962" t="b">
        <v>1</v>
      </c>
      <c r="H962">
        <v>-1</v>
      </c>
      <c r="I962" s="1">
        <v>33074</v>
      </c>
      <c r="J962" t="s">
        <v>2</v>
      </c>
      <c r="K962">
        <v>0</v>
      </c>
      <c r="L962" t="b">
        <v>0</v>
      </c>
      <c r="N962" s="3">
        <f t="shared" ca="1" si="58"/>
        <v>38140</v>
      </c>
      <c r="O962" t="b">
        <f t="shared" si="56"/>
        <v>0</v>
      </c>
      <c r="P962" s="3" t="e">
        <f t="shared" ca="1" si="59"/>
        <v>#VALUE!</v>
      </c>
      <c r="Q962" t="str">
        <f t="shared" si="57"/>
        <v>BIGDIFF</v>
      </c>
    </row>
    <row r="963" spans="1:17" x14ac:dyDescent="0.3">
      <c r="A963" t="s">
        <v>1703</v>
      </c>
      <c r="B963" s="1">
        <v>27655</v>
      </c>
      <c r="C963" t="b">
        <v>1</v>
      </c>
      <c r="D963">
        <v>831</v>
      </c>
      <c r="E963" t="s">
        <v>1704</v>
      </c>
      <c r="F963" t="s">
        <v>2</v>
      </c>
      <c r="G963" t="b">
        <v>1</v>
      </c>
      <c r="H963">
        <v>-1</v>
      </c>
      <c r="I963" s="1">
        <v>38164</v>
      </c>
      <c r="J963" s="1">
        <v>40241</v>
      </c>
      <c r="K963">
        <v>0</v>
      </c>
      <c r="L963" t="b">
        <v>1</v>
      </c>
      <c r="N963" s="3">
        <f t="shared" ca="1" si="58"/>
        <v>15104</v>
      </c>
      <c r="O963">
        <f t="shared" ref="O963:O1026" si="60">IF(J963&lt;&gt;"None",$J963-$I963,FALSE)</f>
        <v>2077</v>
      </c>
      <c r="P963" s="3" t="e">
        <f t="shared" ca="1" si="59"/>
        <v>#VALUE!</v>
      </c>
      <c r="Q963" t="str">
        <f t="shared" ref="Q963:Q1026" si="61">IF($H963&lt;&gt;-1,ABS($D963-$H963),"BIGDIFF")</f>
        <v>BIGDIFF</v>
      </c>
    </row>
    <row r="964" spans="1:17" x14ac:dyDescent="0.3">
      <c r="A964" t="s">
        <v>227</v>
      </c>
      <c r="B964" s="1">
        <v>10234</v>
      </c>
      <c r="C964" t="b">
        <v>1</v>
      </c>
      <c r="D964">
        <v>2397</v>
      </c>
      <c r="E964" t="s">
        <v>1705</v>
      </c>
      <c r="F964" s="1">
        <v>18557</v>
      </c>
      <c r="G964" t="b">
        <v>1</v>
      </c>
      <c r="H964">
        <v>-1</v>
      </c>
      <c r="I964" s="1">
        <v>27595</v>
      </c>
      <c r="J964" s="1">
        <v>29500</v>
      </c>
      <c r="K964">
        <v>2</v>
      </c>
      <c r="L964" t="b">
        <v>1</v>
      </c>
      <c r="N964" s="3">
        <f t="shared" ref="N964:N1027" ca="1" si="62">TODAY()-$B964</f>
        <v>32525</v>
      </c>
      <c r="O964">
        <f t="shared" si="60"/>
        <v>1905</v>
      </c>
      <c r="P964" s="3">
        <f t="shared" ref="P964:P1027" ca="1" si="63">TODAY()-$F964</f>
        <v>24202</v>
      </c>
      <c r="Q964" t="str">
        <f t="shared" si="61"/>
        <v>BIGDIFF</v>
      </c>
    </row>
    <row r="965" spans="1:17" x14ac:dyDescent="0.3">
      <c r="A965" t="s">
        <v>796</v>
      </c>
      <c r="B965" s="1">
        <v>14639</v>
      </c>
      <c r="C965" t="b">
        <v>1</v>
      </c>
      <c r="D965">
        <v>1957</v>
      </c>
      <c r="E965" t="s">
        <v>1706</v>
      </c>
      <c r="F965" t="s">
        <v>2</v>
      </c>
      <c r="G965" t="b">
        <v>0</v>
      </c>
      <c r="H965">
        <v>-1</v>
      </c>
      <c r="I965" s="1">
        <v>23499</v>
      </c>
      <c r="J965" s="1">
        <v>24473</v>
      </c>
      <c r="K965">
        <v>0</v>
      </c>
      <c r="L965" t="b">
        <v>1</v>
      </c>
      <c r="N965" s="3">
        <f t="shared" ca="1" si="62"/>
        <v>28120</v>
      </c>
      <c r="O965">
        <f t="shared" si="60"/>
        <v>974</v>
      </c>
      <c r="P965" s="3" t="e">
        <f t="shared" ca="1" si="63"/>
        <v>#VALUE!</v>
      </c>
      <c r="Q965" t="str">
        <f t="shared" si="61"/>
        <v>BIGDIFF</v>
      </c>
    </row>
    <row r="966" spans="1:17" x14ac:dyDescent="0.3">
      <c r="A966" t="s">
        <v>1707</v>
      </c>
      <c r="B966" s="1">
        <v>28818</v>
      </c>
      <c r="C966" t="b">
        <v>1</v>
      </c>
      <c r="D966">
        <v>798</v>
      </c>
      <c r="E966" t="s">
        <v>1708</v>
      </c>
      <c r="F966" s="1">
        <v>29250</v>
      </c>
      <c r="G966" t="b">
        <v>1</v>
      </c>
      <c r="H966">
        <v>-1</v>
      </c>
      <c r="I966" s="1">
        <v>39439</v>
      </c>
      <c r="J966" t="s">
        <v>2</v>
      </c>
      <c r="K966">
        <v>3</v>
      </c>
      <c r="L966" t="b">
        <v>0</v>
      </c>
      <c r="N966" s="3">
        <f t="shared" ca="1" si="62"/>
        <v>13941</v>
      </c>
      <c r="O966" t="b">
        <f t="shared" si="60"/>
        <v>0</v>
      </c>
      <c r="P966" s="3">
        <f t="shared" ca="1" si="63"/>
        <v>13509</v>
      </c>
      <c r="Q966" t="str">
        <f t="shared" si="61"/>
        <v>BIGDIFF</v>
      </c>
    </row>
    <row r="967" spans="1:17" x14ac:dyDescent="0.3">
      <c r="A967" t="s">
        <v>1709</v>
      </c>
      <c r="B967" s="1">
        <v>12030</v>
      </c>
      <c r="C967" t="b">
        <v>1</v>
      </c>
      <c r="D967">
        <v>2299</v>
      </c>
      <c r="E967" t="s">
        <v>1710</v>
      </c>
      <c r="F967" s="1">
        <v>14443</v>
      </c>
      <c r="G967" t="b">
        <v>1</v>
      </c>
      <c r="H967">
        <v>-1</v>
      </c>
      <c r="I967" s="1">
        <v>23377</v>
      </c>
      <c r="J967" s="1">
        <v>26299</v>
      </c>
      <c r="K967">
        <v>0</v>
      </c>
      <c r="L967" t="b">
        <v>1</v>
      </c>
      <c r="N967" s="3">
        <f t="shared" ca="1" si="62"/>
        <v>30729</v>
      </c>
      <c r="O967">
        <f t="shared" si="60"/>
        <v>2922</v>
      </c>
      <c r="P967" s="3">
        <f t="shared" ca="1" si="63"/>
        <v>28316</v>
      </c>
      <c r="Q967" t="str">
        <f t="shared" si="61"/>
        <v>BIGDIFF</v>
      </c>
    </row>
    <row r="968" spans="1:17" x14ac:dyDescent="0.3">
      <c r="A968" t="s">
        <v>281</v>
      </c>
      <c r="B968" s="1">
        <v>24965</v>
      </c>
      <c r="C968" t="b">
        <v>1</v>
      </c>
      <c r="D968">
        <v>1852</v>
      </c>
      <c r="E968" t="s">
        <v>1711</v>
      </c>
      <c r="F968" s="1">
        <v>24881</v>
      </c>
      <c r="G968" t="b">
        <v>1</v>
      </c>
      <c r="H968">
        <v>-1</v>
      </c>
      <c r="I968" s="1">
        <v>33145</v>
      </c>
      <c r="J968" s="1">
        <v>35065</v>
      </c>
      <c r="K968">
        <v>0</v>
      </c>
      <c r="L968" t="b">
        <v>1</v>
      </c>
      <c r="N968" s="3">
        <f t="shared" ca="1" si="62"/>
        <v>17794</v>
      </c>
      <c r="O968">
        <f t="shared" si="60"/>
        <v>1920</v>
      </c>
      <c r="P968" s="3">
        <f t="shared" ca="1" si="63"/>
        <v>17878</v>
      </c>
      <c r="Q968" t="str">
        <f t="shared" si="61"/>
        <v>BIGDIFF</v>
      </c>
    </row>
    <row r="969" spans="1:17" x14ac:dyDescent="0.3">
      <c r="A969" t="s">
        <v>1331</v>
      </c>
      <c r="B969" s="1">
        <v>26088</v>
      </c>
      <c r="C969" t="b">
        <v>1</v>
      </c>
      <c r="D969">
        <v>2395</v>
      </c>
      <c r="E969" t="s">
        <v>1712</v>
      </c>
      <c r="F969" s="1">
        <v>24845</v>
      </c>
      <c r="G969" t="b">
        <v>1</v>
      </c>
      <c r="H969">
        <v>-1</v>
      </c>
      <c r="I969" s="1">
        <v>36652</v>
      </c>
      <c r="J969" s="1">
        <v>40179</v>
      </c>
      <c r="K969">
        <v>2</v>
      </c>
      <c r="L969" t="b">
        <v>1</v>
      </c>
      <c r="N969" s="3">
        <f t="shared" ca="1" si="62"/>
        <v>16671</v>
      </c>
      <c r="O969">
        <f t="shared" si="60"/>
        <v>3527</v>
      </c>
      <c r="P969" s="3">
        <f t="shared" ca="1" si="63"/>
        <v>17914</v>
      </c>
      <c r="Q969" t="str">
        <f t="shared" si="61"/>
        <v>BIGDIFF</v>
      </c>
    </row>
    <row r="970" spans="1:17" x14ac:dyDescent="0.3">
      <c r="A970" t="s">
        <v>1713</v>
      </c>
      <c r="B970" s="1">
        <v>32246</v>
      </c>
      <c r="C970" t="b">
        <v>1</v>
      </c>
      <c r="D970">
        <v>1060</v>
      </c>
      <c r="E970" t="s">
        <v>1714</v>
      </c>
      <c r="F970" t="s">
        <v>2</v>
      </c>
      <c r="G970" t="b">
        <v>1</v>
      </c>
      <c r="H970">
        <v>-1</v>
      </c>
      <c r="I970" s="1">
        <v>42266</v>
      </c>
      <c r="J970" t="s">
        <v>2</v>
      </c>
      <c r="K970">
        <v>0</v>
      </c>
      <c r="L970" t="b">
        <v>0</v>
      </c>
      <c r="N970" s="3">
        <f t="shared" ca="1" si="62"/>
        <v>10513</v>
      </c>
      <c r="O970" t="b">
        <f t="shared" si="60"/>
        <v>0</v>
      </c>
      <c r="P970" s="3" t="e">
        <f t="shared" ca="1" si="63"/>
        <v>#VALUE!</v>
      </c>
      <c r="Q970" t="str">
        <f t="shared" si="61"/>
        <v>BIGDIFF</v>
      </c>
    </row>
    <row r="971" spans="1:17" x14ac:dyDescent="0.3">
      <c r="A971" t="s">
        <v>1444</v>
      </c>
      <c r="B971" s="1">
        <v>10049</v>
      </c>
      <c r="C971" t="b">
        <v>1</v>
      </c>
      <c r="D971">
        <v>1999</v>
      </c>
      <c r="E971" t="s">
        <v>1715</v>
      </c>
      <c r="F971" t="s">
        <v>2</v>
      </c>
      <c r="G971" t="b">
        <v>0</v>
      </c>
      <c r="H971">
        <v>-1</v>
      </c>
      <c r="I971" s="1">
        <v>16715</v>
      </c>
      <c r="J971" s="1">
        <v>18148</v>
      </c>
      <c r="K971">
        <v>0</v>
      </c>
      <c r="L971" t="b">
        <v>1</v>
      </c>
      <c r="N971" s="3">
        <f t="shared" ca="1" si="62"/>
        <v>32710</v>
      </c>
      <c r="O971">
        <f t="shared" si="60"/>
        <v>1433</v>
      </c>
      <c r="P971" s="3" t="e">
        <f t="shared" ca="1" si="63"/>
        <v>#VALUE!</v>
      </c>
      <c r="Q971" t="str">
        <f t="shared" si="61"/>
        <v>BIGDIFF</v>
      </c>
    </row>
    <row r="972" spans="1:17" x14ac:dyDescent="0.3">
      <c r="A972" t="s">
        <v>296</v>
      </c>
      <c r="B972" s="1">
        <v>23893</v>
      </c>
      <c r="C972" t="b">
        <v>1</v>
      </c>
      <c r="D972">
        <v>1473</v>
      </c>
      <c r="E972" t="s">
        <v>1716</v>
      </c>
      <c r="F972" s="1">
        <v>23459</v>
      </c>
      <c r="G972" t="b">
        <v>1</v>
      </c>
      <c r="H972">
        <v>-1</v>
      </c>
      <c r="I972" s="1">
        <v>36985</v>
      </c>
      <c r="J972" t="s">
        <v>2</v>
      </c>
      <c r="K972">
        <v>2</v>
      </c>
      <c r="L972" t="b">
        <v>0</v>
      </c>
      <c r="N972" s="3">
        <f t="shared" ca="1" si="62"/>
        <v>18866</v>
      </c>
      <c r="O972" t="b">
        <f t="shared" si="60"/>
        <v>0</v>
      </c>
      <c r="P972" s="3">
        <f t="shared" ca="1" si="63"/>
        <v>19300</v>
      </c>
      <c r="Q972" t="str">
        <f t="shared" si="61"/>
        <v>BIGDIFF</v>
      </c>
    </row>
    <row r="973" spans="1:17" x14ac:dyDescent="0.3">
      <c r="A973" t="s">
        <v>1717</v>
      </c>
      <c r="B973" s="1">
        <v>22476</v>
      </c>
      <c r="C973" t="b">
        <v>1</v>
      </c>
      <c r="D973">
        <v>1559</v>
      </c>
      <c r="E973" t="s">
        <v>1718</v>
      </c>
      <c r="F973" t="s">
        <v>2</v>
      </c>
      <c r="G973" t="b">
        <v>0</v>
      </c>
      <c r="H973">
        <v>-1</v>
      </c>
      <c r="I973" s="1">
        <v>31048</v>
      </c>
      <c r="J973" t="s">
        <v>2</v>
      </c>
      <c r="K973">
        <v>2</v>
      </c>
      <c r="L973" t="b">
        <v>1</v>
      </c>
      <c r="N973" s="3">
        <f t="shared" ca="1" si="62"/>
        <v>20283</v>
      </c>
      <c r="O973" t="b">
        <f t="shared" si="60"/>
        <v>0</v>
      </c>
      <c r="P973" s="3" t="e">
        <f t="shared" ca="1" si="63"/>
        <v>#VALUE!</v>
      </c>
      <c r="Q973" t="str">
        <f t="shared" si="61"/>
        <v>BIGDIFF</v>
      </c>
    </row>
    <row r="974" spans="1:17" x14ac:dyDescent="0.3">
      <c r="A974" t="s">
        <v>1719</v>
      </c>
      <c r="B974" s="1">
        <v>31316</v>
      </c>
      <c r="C974" t="b">
        <v>1</v>
      </c>
      <c r="D974">
        <v>623</v>
      </c>
      <c r="E974" t="s">
        <v>1720</v>
      </c>
      <c r="F974" s="1">
        <v>26112</v>
      </c>
      <c r="G974" t="b">
        <v>1</v>
      </c>
      <c r="H974">
        <v>-1</v>
      </c>
      <c r="I974" s="1">
        <v>41456</v>
      </c>
      <c r="J974" s="1">
        <v>42664</v>
      </c>
      <c r="K974">
        <v>0</v>
      </c>
      <c r="L974" t="b">
        <v>1</v>
      </c>
      <c r="N974" s="3">
        <f t="shared" ca="1" si="62"/>
        <v>11443</v>
      </c>
      <c r="O974">
        <f t="shared" si="60"/>
        <v>1208</v>
      </c>
      <c r="P974" s="3">
        <f t="shared" ca="1" si="63"/>
        <v>16647</v>
      </c>
      <c r="Q974" t="str">
        <f t="shared" si="61"/>
        <v>BIGDIFF</v>
      </c>
    </row>
    <row r="975" spans="1:17" x14ac:dyDescent="0.3">
      <c r="A975" t="s">
        <v>1721</v>
      </c>
      <c r="B975" s="1">
        <v>26041</v>
      </c>
      <c r="C975" t="b">
        <v>1</v>
      </c>
      <c r="D975">
        <v>905</v>
      </c>
      <c r="E975" t="s">
        <v>1722</v>
      </c>
      <c r="F975" s="1">
        <v>31041</v>
      </c>
      <c r="G975" t="b">
        <v>1</v>
      </c>
      <c r="H975">
        <v>-1</v>
      </c>
      <c r="I975" s="1">
        <v>40907</v>
      </c>
      <c r="J975" t="s">
        <v>2</v>
      </c>
      <c r="K975">
        <v>4</v>
      </c>
      <c r="L975" t="b">
        <v>0</v>
      </c>
      <c r="N975" s="3">
        <f t="shared" ca="1" si="62"/>
        <v>16718</v>
      </c>
      <c r="O975" t="b">
        <f t="shared" si="60"/>
        <v>0</v>
      </c>
      <c r="P975" s="3">
        <f t="shared" ca="1" si="63"/>
        <v>11718</v>
      </c>
      <c r="Q975" t="str">
        <f t="shared" si="61"/>
        <v>BIGDIFF</v>
      </c>
    </row>
    <row r="976" spans="1:17" x14ac:dyDescent="0.3">
      <c r="A976" t="s">
        <v>1723</v>
      </c>
      <c r="B976" s="1">
        <v>21237</v>
      </c>
      <c r="C976" t="b">
        <v>1</v>
      </c>
      <c r="D976">
        <v>2001</v>
      </c>
      <c r="E976" t="s">
        <v>1724</v>
      </c>
      <c r="F976" t="s">
        <v>2</v>
      </c>
      <c r="G976" t="b">
        <v>0</v>
      </c>
      <c r="H976">
        <v>-1</v>
      </c>
      <c r="I976" s="1">
        <v>30682</v>
      </c>
      <c r="J976" t="s">
        <v>2</v>
      </c>
      <c r="K976">
        <v>2</v>
      </c>
      <c r="L976" t="b">
        <v>0</v>
      </c>
      <c r="N976" s="3">
        <f t="shared" ca="1" si="62"/>
        <v>21522</v>
      </c>
      <c r="O976" t="b">
        <f t="shared" si="60"/>
        <v>0</v>
      </c>
      <c r="P976" s="3" t="e">
        <f t="shared" ca="1" si="63"/>
        <v>#VALUE!</v>
      </c>
      <c r="Q976" t="str">
        <f t="shared" si="61"/>
        <v>BIGDIFF</v>
      </c>
    </row>
    <row r="977" spans="1:17" x14ac:dyDescent="0.3">
      <c r="A977" t="s">
        <v>1725</v>
      </c>
      <c r="B977" s="1">
        <v>17378</v>
      </c>
      <c r="C977" t="b">
        <v>1</v>
      </c>
      <c r="D977">
        <v>311</v>
      </c>
      <c r="E977" t="s">
        <v>1726</v>
      </c>
      <c r="F977" s="1">
        <v>20399</v>
      </c>
      <c r="G977" t="b">
        <v>1</v>
      </c>
      <c r="H977">
        <v>-1</v>
      </c>
      <c r="I977" s="1">
        <v>31528</v>
      </c>
      <c r="J977" t="s">
        <v>2</v>
      </c>
      <c r="K977">
        <v>4</v>
      </c>
      <c r="L977" t="b">
        <v>1</v>
      </c>
      <c r="N977" s="3">
        <f t="shared" ca="1" si="62"/>
        <v>25381</v>
      </c>
      <c r="O977" t="b">
        <f t="shared" si="60"/>
        <v>0</v>
      </c>
      <c r="P977" s="3">
        <f t="shared" ca="1" si="63"/>
        <v>22360</v>
      </c>
      <c r="Q977" t="str">
        <f t="shared" si="61"/>
        <v>BIGDIFF</v>
      </c>
    </row>
    <row r="978" spans="1:17" x14ac:dyDescent="0.3">
      <c r="A978" t="s">
        <v>1727</v>
      </c>
      <c r="B978" s="1">
        <v>23686</v>
      </c>
      <c r="C978" t="b">
        <v>1</v>
      </c>
      <c r="D978">
        <v>672</v>
      </c>
      <c r="E978" t="s">
        <v>1728</v>
      </c>
      <c r="F978" s="1">
        <v>25108</v>
      </c>
      <c r="G978" t="b">
        <v>1</v>
      </c>
      <c r="H978">
        <v>-1</v>
      </c>
      <c r="I978" s="1">
        <v>34700</v>
      </c>
      <c r="J978" s="1">
        <v>36526</v>
      </c>
      <c r="K978">
        <v>0</v>
      </c>
      <c r="L978" t="b">
        <v>1</v>
      </c>
      <c r="N978" s="3">
        <f t="shared" ca="1" si="62"/>
        <v>19073</v>
      </c>
      <c r="O978">
        <f t="shared" si="60"/>
        <v>1826</v>
      </c>
      <c r="P978" s="3">
        <f t="shared" ca="1" si="63"/>
        <v>17651</v>
      </c>
      <c r="Q978" t="str">
        <f t="shared" si="61"/>
        <v>BIGDIFF</v>
      </c>
    </row>
    <row r="979" spans="1:17" x14ac:dyDescent="0.3">
      <c r="A979" t="s">
        <v>1729</v>
      </c>
      <c r="B979" s="1">
        <v>13527</v>
      </c>
      <c r="C979" t="b">
        <v>1</v>
      </c>
      <c r="D979">
        <v>482</v>
      </c>
      <c r="E979" t="s">
        <v>1730</v>
      </c>
      <c r="F979" t="s">
        <v>2</v>
      </c>
      <c r="G979" t="b">
        <v>0</v>
      </c>
      <c r="H979">
        <v>-1</v>
      </c>
      <c r="I979" s="1">
        <v>20821</v>
      </c>
      <c r="J979" t="s">
        <v>2</v>
      </c>
      <c r="K979">
        <v>2</v>
      </c>
      <c r="L979" t="b">
        <v>0</v>
      </c>
      <c r="N979" s="3">
        <f t="shared" ca="1" si="62"/>
        <v>29232</v>
      </c>
      <c r="O979" t="b">
        <f t="shared" si="60"/>
        <v>0</v>
      </c>
      <c r="P979" s="3" t="e">
        <f t="shared" ca="1" si="63"/>
        <v>#VALUE!</v>
      </c>
      <c r="Q979" t="str">
        <f t="shared" si="61"/>
        <v>BIGDIFF</v>
      </c>
    </row>
    <row r="980" spans="1:17" x14ac:dyDescent="0.3">
      <c r="A980" t="s">
        <v>1709</v>
      </c>
      <c r="B980" s="1">
        <v>12030</v>
      </c>
      <c r="C980" t="b">
        <v>1</v>
      </c>
      <c r="D980">
        <v>2299</v>
      </c>
      <c r="E980" t="s">
        <v>1731</v>
      </c>
      <c r="F980" t="s">
        <v>2</v>
      </c>
      <c r="G980" t="b">
        <v>0</v>
      </c>
      <c r="H980">
        <v>-1</v>
      </c>
      <c r="I980" s="1">
        <v>18264</v>
      </c>
      <c r="J980" s="1">
        <v>20821</v>
      </c>
      <c r="K980">
        <v>0</v>
      </c>
      <c r="L980" t="b">
        <v>1</v>
      </c>
      <c r="N980" s="3">
        <f t="shared" ca="1" si="62"/>
        <v>30729</v>
      </c>
      <c r="O980">
        <f t="shared" si="60"/>
        <v>2557</v>
      </c>
      <c r="P980" s="3" t="e">
        <f t="shared" ca="1" si="63"/>
        <v>#VALUE!</v>
      </c>
      <c r="Q980" t="str">
        <f t="shared" si="61"/>
        <v>BIGDIFF</v>
      </c>
    </row>
    <row r="981" spans="1:17" x14ac:dyDescent="0.3">
      <c r="A981" t="s">
        <v>1732</v>
      </c>
      <c r="B981" s="1">
        <v>24532</v>
      </c>
      <c r="C981" t="b">
        <v>1</v>
      </c>
      <c r="D981">
        <v>1502</v>
      </c>
      <c r="E981" t="s">
        <v>1733</v>
      </c>
      <c r="F981" t="s">
        <v>2</v>
      </c>
      <c r="G981" t="b">
        <v>1</v>
      </c>
      <c r="H981">
        <v>-1</v>
      </c>
      <c r="I981" s="1">
        <v>40711</v>
      </c>
      <c r="J981" t="s">
        <v>2</v>
      </c>
      <c r="K981">
        <v>1</v>
      </c>
      <c r="L981" t="b">
        <v>1</v>
      </c>
      <c r="N981" s="3">
        <f t="shared" ca="1" si="62"/>
        <v>18227</v>
      </c>
      <c r="O981" t="b">
        <f t="shared" si="60"/>
        <v>0</v>
      </c>
      <c r="P981" s="3" t="e">
        <f t="shared" ca="1" si="63"/>
        <v>#VALUE!</v>
      </c>
      <c r="Q981" t="str">
        <f t="shared" si="61"/>
        <v>BIGDIFF</v>
      </c>
    </row>
    <row r="982" spans="1:17" x14ac:dyDescent="0.3">
      <c r="A982" t="s">
        <v>439</v>
      </c>
      <c r="B982" s="1">
        <v>15589</v>
      </c>
      <c r="C982" t="b">
        <v>1</v>
      </c>
      <c r="D982">
        <v>2206</v>
      </c>
      <c r="E982" t="s">
        <v>1734</v>
      </c>
      <c r="F982" t="s">
        <v>2</v>
      </c>
      <c r="G982" t="b">
        <v>1</v>
      </c>
      <c r="H982">
        <v>-1</v>
      </c>
      <c r="I982" s="1">
        <v>36161</v>
      </c>
      <c r="J982" t="s">
        <v>2</v>
      </c>
      <c r="K982">
        <v>0</v>
      </c>
      <c r="L982" t="b">
        <v>0</v>
      </c>
      <c r="N982" s="3">
        <f t="shared" ca="1" si="62"/>
        <v>27170</v>
      </c>
      <c r="O982" t="b">
        <f t="shared" si="60"/>
        <v>0</v>
      </c>
      <c r="P982" s="3" t="e">
        <f t="shared" ca="1" si="63"/>
        <v>#VALUE!</v>
      </c>
      <c r="Q982" t="str">
        <f t="shared" si="61"/>
        <v>BIGDIFF</v>
      </c>
    </row>
    <row r="983" spans="1:17" x14ac:dyDescent="0.3">
      <c r="A983" t="s">
        <v>1735</v>
      </c>
      <c r="B983" s="1">
        <v>25106</v>
      </c>
      <c r="C983" t="b">
        <v>1</v>
      </c>
      <c r="D983">
        <v>99</v>
      </c>
      <c r="E983" t="s">
        <v>1736</v>
      </c>
      <c r="F983" s="1">
        <v>26194</v>
      </c>
      <c r="G983" t="b">
        <v>1</v>
      </c>
      <c r="H983">
        <v>1179</v>
      </c>
      <c r="I983" s="1">
        <v>35795</v>
      </c>
      <c r="J983" t="s">
        <v>2</v>
      </c>
      <c r="K983">
        <v>2</v>
      </c>
      <c r="L983" t="b">
        <v>0</v>
      </c>
      <c r="N983" s="3">
        <f t="shared" ca="1" si="62"/>
        <v>17653</v>
      </c>
      <c r="O983" t="b">
        <f t="shared" si="60"/>
        <v>0</v>
      </c>
      <c r="P983" s="3">
        <f t="shared" ca="1" si="63"/>
        <v>16565</v>
      </c>
      <c r="Q983">
        <f t="shared" si="61"/>
        <v>1080</v>
      </c>
    </row>
    <row r="984" spans="1:17" x14ac:dyDescent="0.3">
      <c r="A984" t="s">
        <v>1737</v>
      </c>
      <c r="B984" s="1">
        <v>5720</v>
      </c>
      <c r="C984" t="b">
        <v>1</v>
      </c>
      <c r="D984">
        <v>2454</v>
      </c>
      <c r="E984" t="s">
        <v>1738</v>
      </c>
      <c r="F984" t="s">
        <v>2</v>
      </c>
      <c r="G984" t="b">
        <v>0</v>
      </c>
      <c r="H984">
        <v>-1</v>
      </c>
      <c r="I984" s="1">
        <v>13706</v>
      </c>
      <c r="J984" s="1">
        <v>18323</v>
      </c>
      <c r="K984">
        <v>1</v>
      </c>
      <c r="L984" t="b">
        <v>1</v>
      </c>
      <c r="N984" s="3">
        <f t="shared" ca="1" si="62"/>
        <v>37039</v>
      </c>
      <c r="O984">
        <f t="shared" si="60"/>
        <v>4617</v>
      </c>
      <c r="P984" s="3" t="e">
        <f t="shared" ca="1" si="63"/>
        <v>#VALUE!</v>
      </c>
      <c r="Q984" t="str">
        <f t="shared" si="61"/>
        <v>BIGDIFF</v>
      </c>
    </row>
    <row r="985" spans="1:17" x14ac:dyDescent="0.3">
      <c r="A985" t="s">
        <v>1739</v>
      </c>
      <c r="B985" s="1">
        <v>20086</v>
      </c>
      <c r="C985" t="b">
        <v>1</v>
      </c>
      <c r="D985">
        <v>82</v>
      </c>
      <c r="E985" t="s">
        <v>1740</v>
      </c>
      <c r="F985" s="1">
        <v>18534</v>
      </c>
      <c r="G985" t="b">
        <v>1</v>
      </c>
      <c r="H985">
        <v>-1</v>
      </c>
      <c r="I985" s="1">
        <v>30492</v>
      </c>
      <c r="J985" t="s">
        <v>2</v>
      </c>
      <c r="K985">
        <v>4</v>
      </c>
      <c r="L985" t="b">
        <v>0</v>
      </c>
      <c r="N985" s="3">
        <f t="shared" ca="1" si="62"/>
        <v>22673</v>
      </c>
      <c r="O985" t="b">
        <f t="shared" si="60"/>
        <v>0</v>
      </c>
      <c r="P985" s="3">
        <f t="shared" ca="1" si="63"/>
        <v>24225</v>
      </c>
      <c r="Q985" t="str">
        <f t="shared" si="61"/>
        <v>BIGDIFF</v>
      </c>
    </row>
    <row r="986" spans="1:17" x14ac:dyDescent="0.3">
      <c r="A986" t="s">
        <v>1741</v>
      </c>
      <c r="B986" s="1">
        <v>25760</v>
      </c>
      <c r="C986" t="b">
        <v>1</v>
      </c>
      <c r="D986">
        <v>2334</v>
      </c>
      <c r="E986" t="s">
        <v>1742</v>
      </c>
      <c r="F986" t="s">
        <v>2</v>
      </c>
      <c r="G986" t="b">
        <v>0</v>
      </c>
      <c r="H986">
        <v>-1</v>
      </c>
      <c r="I986" s="1">
        <v>33970</v>
      </c>
      <c r="J986" t="s">
        <v>2</v>
      </c>
      <c r="K986">
        <v>5</v>
      </c>
      <c r="L986" t="b">
        <v>0</v>
      </c>
      <c r="N986" s="3">
        <f t="shared" ca="1" si="62"/>
        <v>16999</v>
      </c>
      <c r="O986" t="b">
        <f t="shared" si="60"/>
        <v>0</v>
      </c>
      <c r="P986" s="3" t="e">
        <f t="shared" ca="1" si="63"/>
        <v>#VALUE!</v>
      </c>
      <c r="Q986" t="str">
        <f t="shared" si="61"/>
        <v>BIGDIFF</v>
      </c>
    </row>
    <row r="987" spans="1:17" x14ac:dyDescent="0.3">
      <c r="A987" t="s">
        <v>1743</v>
      </c>
      <c r="B987" s="1">
        <v>25314</v>
      </c>
      <c r="C987" t="b">
        <v>1</v>
      </c>
      <c r="D987">
        <v>863</v>
      </c>
      <c r="E987" t="s">
        <v>1744</v>
      </c>
      <c r="F987" s="1">
        <v>26428</v>
      </c>
      <c r="G987" t="b">
        <v>1</v>
      </c>
      <c r="H987">
        <v>-1</v>
      </c>
      <c r="I987" s="1">
        <v>37149</v>
      </c>
      <c r="J987" t="s">
        <v>2</v>
      </c>
      <c r="K987">
        <v>3</v>
      </c>
      <c r="L987" t="b">
        <v>0</v>
      </c>
      <c r="N987" s="3">
        <f t="shared" ca="1" si="62"/>
        <v>17445</v>
      </c>
      <c r="O987" t="b">
        <f t="shared" si="60"/>
        <v>0</v>
      </c>
      <c r="P987" s="3">
        <f t="shared" ca="1" si="63"/>
        <v>16331</v>
      </c>
      <c r="Q987" t="str">
        <f t="shared" si="61"/>
        <v>BIGDIFF</v>
      </c>
    </row>
    <row r="988" spans="1:17" x14ac:dyDescent="0.3">
      <c r="A988" t="s">
        <v>1745</v>
      </c>
      <c r="B988" s="1">
        <v>27960</v>
      </c>
      <c r="C988" t="b">
        <v>1</v>
      </c>
      <c r="D988">
        <v>50</v>
      </c>
      <c r="E988" t="s">
        <v>1746</v>
      </c>
      <c r="F988" s="1">
        <v>28565</v>
      </c>
      <c r="G988" t="b">
        <v>1</v>
      </c>
      <c r="H988">
        <v>1672</v>
      </c>
      <c r="I988" s="1">
        <v>42049</v>
      </c>
      <c r="J988" t="s">
        <v>2</v>
      </c>
      <c r="K988">
        <v>1</v>
      </c>
      <c r="L988" t="b">
        <v>0</v>
      </c>
      <c r="N988" s="3">
        <f t="shared" ca="1" si="62"/>
        <v>14799</v>
      </c>
      <c r="O988" t="b">
        <f t="shared" si="60"/>
        <v>0</v>
      </c>
      <c r="P988" s="3">
        <f t="shared" ca="1" si="63"/>
        <v>14194</v>
      </c>
      <c r="Q988">
        <f t="shared" si="61"/>
        <v>1622</v>
      </c>
    </row>
    <row r="989" spans="1:17" x14ac:dyDescent="0.3">
      <c r="A989" t="s">
        <v>949</v>
      </c>
      <c r="B989" s="1">
        <v>14081</v>
      </c>
      <c r="C989" t="b">
        <v>1</v>
      </c>
      <c r="D989">
        <v>1402</v>
      </c>
      <c r="E989" t="s">
        <v>1747</v>
      </c>
      <c r="F989" t="s">
        <v>2</v>
      </c>
      <c r="G989" t="b">
        <v>1</v>
      </c>
      <c r="H989">
        <v>-1</v>
      </c>
      <c r="I989" s="1">
        <v>25353</v>
      </c>
      <c r="J989" s="1">
        <v>26401</v>
      </c>
      <c r="K989">
        <v>1</v>
      </c>
      <c r="L989" t="b">
        <v>1</v>
      </c>
      <c r="N989" s="3">
        <f t="shared" ca="1" si="62"/>
        <v>28678</v>
      </c>
      <c r="O989">
        <f t="shared" si="60"/>
        <v>1048</v>
      </c>
      <c r="P989" s="3" t="e">
        <f t="shared" ca="1" si="63"/>
        <v>#VALUE!</v>
      </c>
      <c r="Q989" t="str">
        <f t="shared" si="61"/>
        <v>BIGDIFF</v>
      </c>
    </row>
    <row r="990" spans="1:17" x14ac:dyDescent="0.3">
      <c r="A990" t="s">
        <v>1748</v>
      </c>
      <c r="B990" s="1">
        <v>3063</v>
      </c>
      <c r="C990" t="b">
        <v>1</v>
      </c>
      <c r="D990">
        <v>1910</v>
      </c>
      <c r="E990" t="s">
        <v>1749</v>
      </c>
      <c r="F990" s="1">
        <v>6644</v>
      </c>
      <c r="G990" t="b">
        <v>1</v>
      </c>
      <c r="H990">
        <v>-1</v>
      </c>
      <c r="I990" s="1">
        <v>18119</v>
      </c>
      <c r="J990" t="s">
        <v>2</v>
      </c>
      <c r="K990">
        <v>2</v>
      </c>
      <c r="L990" t="b">
        <v>0</v>
      </c>
      <c r="N990" s="3">
        <f t="shared" ca="1" si="62"/>
        <v>39696</v>
      </c>
      <c r="O990" t="b">
        <f t="shared" si="60"/>
        <v>0</v>
      </c>
      <c r="P990" s="3">
        <f t="shared" ca="1" si="63"/>
        <v>36115</v>
      </c>
      <c r="Q990" t="str">
        <f t="shared" si="61"/>
        <v>BIGDIFF</v>
      </c>
    </row>
    <row r="991" spans="1:17" x14ac:dyDescent="0.3">
      <c r="A991" t="s">
        <v>1750</v>
      </c>
      <c r="B991" s="1">
        <v>18352</v>
      </c>
      <c r="C991" t="b">
        <v>1</v>
      </c>
      <c r="D991">
        <v>2095</v>
      </c>
      <c r="E991" t="s">
        <v>1751</v>
      </c>
      <c r="F991" t="s">
        <v>2</v>
      </c>
      <c r="G991" t="b">
        <v>0</v>
      </c>
      <c r="H991">
        <v>-1</v>
      </c>
      <c r="I991" s="1">
        <v>36505</v>
      </c>
      <c r="J991" t="s">
        <v>2</v>
      </c>
      <c r="K991">
        <v>2</v>
      </c>
      <c r="L991" t="b">
        <v>0</v>
      </c>
      <c r="N991" s="3">
        <f t="shared" ca="1" si="62"/>
        <v>24407</v>
      </c>
      <c r="O991" t="b">
        <f t="shared" si="60"/>
        <v>0</v>
      </c>
      <c r="P991" s="3" t="e">
        <f t="shared" ca="1" si="63"/>
        <v>#VALUE!</v>
      </c>
      <c r="Q991" t="str">
        <f t="shared" si="61"/>
        <v>BIGDIFF</v>
      </c>
    </row>
    <row r="992" spans="1:17" x14ac:dyDescent="0.3">
      <c r="A992" t="s">
        <v>324</v>
      </c>
      <c r="B992" s="1">
        <v>26262</v>
      </c>
      <c r="C992" t="b">
        <v>1</v>
      </c>
      <c r="D992">
        <v>996</v>
      </c>
      <c r="E992" t="s">
        <v>823</v>
      </c>
      <c r="F992" s="1">
        <v>25456</v>
      </c>
      <c r="G992" t="b">
        <v>1</v>
      </c>
      <c r="H992">
        <v>2238</v>
      </c>
      <c r="I992" s="1">
        <v>37184</v>
      </c>
      <c r="J992" s="1">
        <v>39304</v>
      </c>
      <c r="K992">
        <v>0</v>
      </c>
      <c r="L992" t="b">
        <v>1</v>
      </c>
      <c r="N992" s="3">
        <f t="shared" ca="1" si="62"/>
        <v>16497</v>
      </c>
      <c r="O992">
        <f t="shared" si="60"/>
        <v>2120</v>
      </c>
      <c r="P992" s="3">
        <f t="shared" ca="1" si="63"/>
        <v>17303</v>
      </c>
      <c r="Q992">
        <f t="shared" si="61"/>
        <v>1242</v>
      </c>
    </row>
    <row r="993" spans="1:17" x14ac:dyDescent="0.3">
      <c r="A993" t="s">
        <v>1752</v>
      </c>
      <c r="B993" s="1">
        <v>28367</v>
      </c>
      <c r="C993" t="b">
        <v>1</v>
      </c>
      <c r="D993">
        <v>2163</v>
      </c>
      <c r="E993" t="s">
        <v>1753</v>
      </c>
      <c r="F993" t="s">
        <v>2</v>
      </c>
      <c r="G993" t="b">
        <v>1</v>
      </c>
      <c r="H993">
        <v>-1</v>
      </c>
      <c r="I993" s="1">
        <v>41640</v>
      </c>
      <c r="J993" t="s">
        <v>2</v>
      </c>
      <c r="K993">
        <v>1</v>
      </c>
      <c r="L993" t="b">
        <v>0</v>
      </c>
      <c r="N993" s="3">
        <f t="shared" ca="1" si="62"/>
        <v>14392</v>
      </c>
      <c r="O993" t="b">
        <f t="shared" si="60"/>
        <v>0</v>
      </c>
      <c r="P993" s="3" t="e">
        <f t="shared" ca="1" si="63"/>
        <v>#VALUE!</v>
      </c>
      <c r="Q993" t="str">
        <f t="shared" si="61"/>
        <v>BIGDIFF</v>
      </c>
    </row>
    <row r="994" spans="1:17" x14ac:dyDescent="0.3">
      <c r="A994" t="s">
        <v>1754</v>
      </c>
      <c r="B994" s="1">
        <v>26583</v>
      </c>
      <c r="C994" t="b">
        <v>1</v>
      </c>
      <c r="D994">
        <v>2105</v>
      </c>
      <c r="E994" t="s">
        <v>1755</v>
      </c>
      <c r="F994" t="s">
        <v>2</v>
      </c>
      <c r="G994" t="b">
        <v>0</v>
      </c>
      <c r="H994">
        <v>-1</v>
      </c>
      <c r="I994" s="1">
        <v>37987</v>
      </c>
      <c r="J994" t="s">
        <v>2</v>
      </c>
      <c r="K994">
        <v>2</v>
      </c>
      <c r="L994" t="b">
        <v>0</v>
      </c>
      <c r="N994" s="3">
        <f t="shared" ca="1" si="62"/>
        <v>16176</v>
      </c>
      <c r="O994" t="b">
        <f t="shared" si="60"/>
        <v>0</v>
      </c>
      <c r="P994" s="3" t="e">
        <f t="shared" ca="1" si="63"/>
        <v>#VALUE!</v>
      </c>
      <c r="Q994" t="str">
        <f t="shared" si="61"/>
        <v>BIGDIFF</v>
      </c>
    </row>
    <row r="995" spans="1:17" x14ac:dyDescent="0.3">
      <c r="A995" t="s">
        <v>1756</v>
      </c>
      <c r="B995" s="1">
        <v>22585</v>
      </c>
      <c r="C995" t="b">
        <v>1</v>
      </c>
      <c r="D995">
        <v>1594</v>
      </c>
      <c r="E995" t="s">
        <v>1757</v>
      </c>
      <c r="F995" s="1">
        <v>21560</v>
      </c>
      <c r="G995" t="b">
        <v>1</v>
      </c>
      <c r="H995">
        <v>-1</v>
      </c>
      <c r="I995" s="1">
        <v>31778</v>
      </c>
      <c r="J995" t="s">
        <v>2</v>
      </c>
      <c r="K995">
        <v>2</v>
      </c>
      <c r="L995" t="b">
        <v>0</v>
      </c>
      <c r="N995" s="3">
        <f t="shared" ca="1" si="62"/>
        <v>20174</v>
      </c>
      <c r="O995" t="b">
        <f t="shared" si="60"/>
        <v>0</v>
      </c>
      <c r="P995" s="3">
        <f t="shared" ca="1" si="63"/>
        <v>21199</v>
      </c>
      <c r="Q995" t="str">
        <f t="shared" si="61"/>
        <v>BIGDIFF</v>
      </c>
    </row>
    <row r="996" spans="1:17" x14ac:dyDescent="0.3">
      <c r="A996" t="s">
        <v>1758</v>
      </c>
      <c r="B996" s="1">
        <v>25061</v>
      </c>
      <c r="C996" t="b">
        <v>1</v>
      </c>
      <c r="D996">
        <v>1035</v>
      </c>
      <c r="E996" t="s">
        <v>1759</v>
      </c>
      <c r="F996" t="s">
        <v>2</v>
      </c>
      <c r="G996" t="b">
        <v>0</v>
      </c>
      <c r="H996">
        <v>-1</v>
      </c>
      <c r="I996" s="1">
        <v>32874</v>
      </c>
      <c r="J996" s="1">
        <v>39814</v>
      </c>
      <c r="K996">
        <v>2</v>
      </c>
      <c r="L996" t="b">
        <v>1</v>
      </c>
      <c r="N996" s="3">
        <f t="shared" ca="1" si="62"/>
        <v>17698</v>
      </c>
      <c r="O996">
        <f t="shared" si="60"/>
        <v>6940</v>
      </c>
      <c r="P996" s="3" t="e">
        <f t="shared" ca="1" si="63"/>
        <v>#VALUE!</v>
      </c>
      <c r="Q996" t="str">
        <f t="shared" si="61"/>
        <v>BIGDIFF</v>
      </c>
    </row>
    <row r="997" spans="1:17" x14ac:dyDescent="0.3">
      <c r="A997" t="s">
        <v>1760</v>
      </c>
      <c r="B997" s="1">
        <v>28131</v>
      </c>
      <c r="C997" t="b">
        <v>1</v>
      </c>
      <c r="D997">
        <v>1127</v>
      </c>
      <c r="E997" t="s">
        <v>1761</v>
      </c>
      <c r="F997" t="s">
        <v>2</v>
      </c>
      <c r="G997" t="b">
        <v>0</v>
      </c>
      <c r="H997">
        <v>-1</v>
      </c>
      <c r="I997" t="s">
        <v>2</v>
      </c>
      <c r="J997" t="s">
        <v>2</v>
      </c>
      <c r="K997">
        <v>0</v>
      </c>
      <c r="L997" t="b">
        <v>0</v>
      </c>
      <c r="N997" s="3">
        <f t="shared" ca="1" si="62"/>
        <v>14628</v>
      </c>
      <c r="O997" t="b">
        <f t="shared" si="60"/>
        <v>0</v>
      </c>
      <c r="P997" s="3" t="e">
        <f t="shared" ca="1" si="63"/>
        <v>#VALUE!</v>
      </c>
      <c r="Q997" t="str">
        <f t="shared" si="61"/>
        <v>BIGDIFF</v>
      </c>
    </row>
    <row r="998" spans="1:17" x14ac:dyDescent="0.3">
      <c r="A998" t="s">
        <v>158</v>
      </c>
      <c r="B998" s="1">
        <v>22830</v>
      </c>
      <c r="C998" t="b">
        <v>1</v>
      </c>
      <c r="D998">
        <v>123</v>
      </c>
      <c r="E998" t="s">
        <v>1762</v>
      </c>
      <c r="F998" s="1">
        <v>20481</v>
      </c>
      <c r="G998" t="b">
        <v>1</v>
      </c>
      <c r="H998">
        <v>-1</v>
      </c>
      <c r="I998" s="1">
        <v>31906</v>
      </c>
      <c r="J998" s="1">
        <v>32908</v>
      </c>
      <c r="K998">
        <v>0</v>
      </c>
      <c r="L998" t="b">
        <v>1</v>
      </c>
      <c r="N998" s="3">
        <f t="shared" ca="1" si="62"/>
        <v>19929</v>
      </c>
      <c r="O998">
        <f t="shared" si="60"/>
        <v>1002</v>
      </c>
      <c r="P998" s="3">
        <f t="shared" ca="1" si="63"/>
        <v>22278</v>
      </c>
      <c r="Q998" t="str">
        <f t="shared" si="61"/>
        <v>BIGDIFF</v>
      </c>
    </row>
    <row r="999" spans="1:17" x14ac:dyDescent="0.3">
      <c r="A999" t="s">
        <v>1763</v>
      </c>
      <c r="B999" s="1">
        <v>28238</v>
      </c>
      <c r="C999" t="b">
        <v>1</v>
      </c>
      <c r="D999">
        <v>1803</v>
      </c>
      <c r="E999" t="s">
        <v>1764</v>
      </c>
      <c r="F999" t="s">
        <v>2</v>
      </c>
      <c r="G999" t="b">
        <v>0</v>
      </c>
      <c r="H999">
        <v>-1</v>
      </c>
      <c r="I999" s="1">
        <v>40005</v>
      </c>
      <c r="J999" s="1">
        <v>41109</v>
      </c>
      <c r="K999">
        <v>0</v>
      </c>
      <c r="L999" t="b">
        <v>1</v>
      </c>
      <c r="N999" s="3">
        <f t="shared" ca="1" si="62"/>
        <v>14521</v>
      </c>
      <c r="O999">
        <f t="shared" si="60"/>
        <v>1104</v>
      </c>
      <c r="P999" s="3" t="e">
        <f t="shared" ca="1" si="63"/>
        <v>#VALUE!</v>
      </c>
      <c r="Q999" t="str">
        <f t="shared" si="61"/>
        <v>BIGDIFF</v>
      </c>
    </row>
    <row r="1000" spans="1:17" x14ac:dyDescent="0.3">
      <c r="A1000" t="s">
        <v>1567</v>
      </c>
      <c r="B1000" s="1">
        <v>25603</v>
      </c>
      <c r="C1000" t="b">
        <v>1</v>
      </c>
      <c r="D1000">
        <v>1215</v>
      </c>
      <c r="E1000" t="s">
        <v>1765</v>
      </c>
      <c r="F1000" t="s">
        <v>2</v>
      </c>
      <c r="G1000" t="b">
        <v>1</v>
      </c>
      <c r="H1000">
        <v>-1</v>
      </c>
      <c r="I1000" t="s">
        <v>2</v>
      </c>
      <c r="J1000" t="s">
        <v>2</v>
      </c>
      <c r="K1000">
        <v>2</v>
      </c>
      <c r="L1000" t="b">
        <v>1</v>
      </c>
      <c r="N1000" s="3">
        <f t="shared" ca="1" si="62"/>
        <v>17156</v>
      </c>
      <c r="O1000" t="b">
        <f t="shared" si="60"/>
        <v>0</v>
      </c>
      <c r="P1000" s="3" t="e">
        <f t="shared" ca="1" si="63"/>
        <v>#VALUE!</v>
      </c>
      <c r="Q1000" t="str">
        <f t="shared" si="61"/>
        <v>BIGDIFF</v>
      </c>
    </row>
    <row r="1001" spans="1:17" x14ac:dyDescent="0.3">
      <c r="A1001" t="s">
        <v>1766</v>
      </c>
      <c r="B1001" s="1">
        <v>24162</v>
      </c>
      <c r="C1001" t="b">
        <v>1</v>
      </c>
      <c r="D1001">
        <v>1620</v>
      </c>
      <c r="E1001" t="s">
        <v>1767</v>
      </c>
      <c r="F1001" t="s">
        <v>2</v>
      </c>
      <c r="G1001" t="b">
        <v>1</v>
      </c>
      <c r="H1001">
        <v>-1</v>
      </c>
      <c r="I1001" s="1">
        <v>32600</v>
      </c>
      <c r="J1001" s="1">
        <v>35041</v>
      </c>
      <c r="K1001">
        <v>0</v>
      </c>
      <c r="L1001" t="b">
        <v>1</v>
      </c>
      <c r="N1001" s="3">
        <f t="shared" ca="1" si="62"/>
        <v>18597</v>
      </c>
      <c r="O1001">
        <f t="shared" si="60"/>
        <v>2441</v>
      </c>
      <c r="P1001" s="3" t="e">
        <f t="shared" ca="1" si="63"/>
        <v>#VALUE!</v>
      </c>
      <c r="Q1001" t="str">
        <f t="shared" si="61"/>
        <v>BIGDIFF</v>
      </c>
    </row>
    <row r="1002" spans="1:17" x14ac:dyDescent="0.3">
      <c r="A1002" t="s">
        <v>1768</v>
      </c>
      <c r="B1002" s="1">
        <v>24784</v>
      </c>
      <c r="C1002" t="b">
        <v>1</v>
      </c>
      <c r="D1002">
        <v>1961</v>
      </c>
      <c r="E1002" t="s">
        <v>1769</v>
      </c>
      <c r="F1002" t="s">
        <v>2</v>
      </c>
      <c r="G1002" t="b">
        <v>0</v>
      </c>
      <c r="H1002">
        <v>-1</v>
      </c>
      <c r="I1002" s="1">
        <v>39083</v>
      </c>
      <c r="J1002" t="s">
        <v>2</v>
      </c>
      <c r="K1002">
        <v>1</v>
      </c>
      <c r="L1002" t="b">
        <v>0</v>
      </c>
      <c r="N1002" s="3">
        <f t="shared" ca="1" si="62"/>
        <v>17975</v>
      </c>
      <c r="O1002" t="b">
        <f t="shared" si="60"/>
        <v>0</v>
      </c>
      <c r="P1002" s="3" t="e">
        <f t="shared" ca="1" si="63"/>
        <v>#VALUE!</v>
      </c>
      <c r="Q1002" t="str">
        <f t="shared" si="61"/>
        <v>BIGDIFF</v>
      </c>
    </row>
    <row r="1003" spans="1:17" x14ac:dyDescent="0.3">
      <c r="A1003" t="s">
        <v>1770</v>
      </c>
      <c r="B1003" s="1">
        <v>18792</v>
      </c>
      <c r="C1003" t="b">
        <v>1</v>
      </c>
      <c r="D1003">
        <v>1260</v>
      </c>
      <c r="E1003" t="s">
        <v>1771</v>
      </c>
      <c r="F1003" s="1">
        <v>20639</v>
      </c>
      <c r="G1003" t="b">
        <v>1</v>
      </c>
      <c r="H1003">
        <v>-1</v>
      </c>
      <c r="I1003" s="1">
        <v>27511</v>
      </c>
      <c r="J1003" s="1">
        <v>39203</v>
      </c>
      <c r="K1003">
        <v>6</v>
      </c>
      <c r="L1003" t="b">
        <v>1</v>
      </c>
      <c r="N1003" s="3">
        <f t="shared" ca="1" si="62"/>
        <v>23967</v>
      </c>
      <c r="O1003">
        <f t="shared" si="60"/>
        <v>11692</v>
      </c>
      <c r="P1003" s="3">
        <f t="shared" ca="1" si="63"/>
        <v>22120</v>
      </c>
      <c r="Q1003" t="str">
        <f t="shared" si="61"/>
        <v>BIGDIFF</v>
      </c>
    </row>
    <row r="1004" spans="1:17" x14ac:dyDescent="0.3">
      <c r="A1004" t="s">
        <v>529</v>
      </c>
      <c r="B1004" s="1">
        <v>16917</v>
      </c>
      <c r="C1004" t="b">
        <v>1</v>
      </c>
      <c r="D1004">
        <v>1655</v>
      </c>
      <c r="E1004" t="s">
        <v>1772</v>
      </c>
      <c r="F1004" s="1">
        <v>13699</v>
      </c>
      <c r="G1004" t="b">
        <v>1</v>
      </c>
      <c r="H1004">
        <v>-1</v>
      </c>
      <c r="I1004" s="1">
        <v>25656</v>
      </c>
      <c r="J1004" s="1">
        <v>29349</v>
      </c>
      <c r="K1004">
        <v>1</v>
      </c>
      <c r="L1004" t="b">
        <v>1</v>
      </c>
      <c r="N1004" s="3">
        <f t="shared" ca="1" si="62"/>
        <v>25842</v>
      </c>
      <c r="O1004">
        <f t="shared" si="60"/>
        <v>3693</v>
      </c>
      <c r="P1004" s="3">
        <f t="shared" ca="1" si="63"/>
        <v>29060</v>
      </c>
      <c r="Q1004" t="str">
        <f t="shared" si="61"/>
        <v>BIGDIFF</v>
      </c>
    </row>
    <row r="1005" spans="1:17" x14ac:dyDescent="0.3">
      <c r="A1005" t="s">
        <v>895</v>
      </c>
      <c r="B1005" s="1">
        <v>29196</v>
      </c>
      <c r="C1005" t="b">
        <v>1</v>
      </c>
      <c r="D1005">
        <v>737</v>
      </c>
      <c r="E1005" t="s">
        <v>1773</v>
      </c>
      <c r="F1005" t="s">
        <v>2</v>
      </c>
      <c r="G1005" t="b">
        <v>1</v>
      </c>
      <c r="H1005">
        <v>-1</v>
      </c>
      <c r="I1005" s="1">
        <v>42519</v>
      </c>
      <c r="J1005" t="s">
        <v>2</v>
      </c>
      <c r="K1005">
        <v>1</v>
      </c>
      <c r="L1005" t="b">
        <v>0</v>
      </c>
      <c r="N1005" s="3">
        <f t="shared" ca="1" si="62"/>
        <v>13563</v>
      </c>
      <c r="O1005" t="b">
        <f t="shared" si="60"/>
        <v>0</v>
      </c>
      <c r="P1005" s="3" t="e">
        <f t="shared" ca="1" si="63"/>
        <v>#VALUE!</v>
      </c>
      <c r="Q1005" t="str">
        <f t="shared" si="61"/>
        <v>BIGDIFF</v>
      </c>
    </row>
    <row r="1006" spans="1:17" x14ac:dyDescent="0.3">
      <c r="A1006" t="s">
        <v>887</v>
      </c>
      <c r="B1006" s="1">
        <v>9676</v>
      </c>
      <c r="C1006" t="b">
        <v>1</v>
      </c>
      <c r="D1006">
        <v>2028</v>
      </c>
      <c r="E1006" t="s">
        <v>1774</v>
      </c>
      <c r="F1006" t="s">
        <v>2</v>
      </c>
      <c r="G1006" t="b">
        <v>0</v>
      </c>
      <c r="H1006">
        <v>-1</v>
      </c>
      <c r="I1006" s="1">
        <v>19689</v>
      </c>
      <c r="J1006" s="1">
        <v>22666</v>
      </c>
      <c r="K1006">
        <v>3</v>
      </c>
      <c r="L1006" t="b">
        <v>1</v>
      </c>
      <c r="N1006" s="3">
        <f t="shared" ca="1" si="62"/>
        <v>33083</v>
      </c>
      <c r="O1006">
        <f t="shared" si="60"/>
        <v>2977</v>
      </c>
      <c r="P1006" s="3" t="e">
        <f t="shared" ca="1" si="63"/>
        <v>#VALUE!</v>
      </c>
      <c r="Q1006" t="str">
        <f t="shared" si="61"/>
        <v>BIGDIFF</v>
      </c>
    </row>
    <row r="1007" spans="1:17" x14ac:dyDescent="0.3">
      <c r="A1007" t="s">
        <v>614</v>
      </c>
      <c r="B1007" s="1">
        <v>27745</v>
      </c>
      <c r="C1007" t="b">
        <v>1</v>
      </c>
      <c r="D1007">
        <v>277</v>
      </c>
      <c r="E1007" t="s">
        <v>368</v>
      </c>
      <c r="F1007" s="1">
        <v>21627</v>
      </c>
      <c r="G1007" t="b">
        <v>1</v>
      </c>
      <c r="H1007">
        <v>2173</v>
      </c>
      <c r="I1007" s="1">
        <v>35778</v>
      </c>
      <c r="J1007" s="1">
        <v>36648</v>
      </c>
      <c r="K1007">
        <v>0</v>
      </c>
      <c r="L1007" t="b">
        <v>1</v>
      </c>
      <c r="N1007" s="3">
        <f t="shared" ca="1" si="62"/>
        <v>15014</v>
      </c>
      <c r="O1007">
        <f t="shared" si="60"/>
        <v>870</v>
      </c>
      <c r="P1007" s="3">
        <f t="shared" ca="1" si="63"/>
        <v>21132</v>
      </c>
      <c r="Q1007">
        <f t="shared" si="61"/>
        <v>1896</v>
      </c>
    </row>
    <row r="1008" spans="1:17" x14ac:dyDescent="0.3">
      <c r="A1008" t="s">
        <v>1775</v>
      </c>
      <c r="B1008" s="1">
        <v>29564</v>
      </c>
      <c r="C1008" t="b">
        <v>1</v>
      </c>
      <c r="D1008">
        <v>674</v>
      </c>
      <c r="E1008" t="s">
        <v>1776</v>
      </c>
      <c r="F1008" s="1">
        <v>27980</v>
      </c>
      <c r="G1008" t="b">
        <v>1</v>
      </c>
      <c r="H1008">
        <v>-1</v>
      </c>
      <c r="I1008" s="1">
        <v>39270</v>
      </c>
      <c r="J1008" t="s">
        <v>2</v>
      </c>
      <c r="K1008">
        <v>2</v>
      </c>
      <c r="L1008" t="b">
        <v>0</v>
      </c>
      <c r="N1008" s="3">
        <f t="shared" ca="1" si="62"/>
        <v>13195</v>
      </c>
      <c r="O1008" t="b">
        <f t="shared" si="60"/>
        <v>0</v>
      </c>
      <c r="P1008" s="3">
        <f t="shared" ca="1" si="63"/>
        <v>14779</v>
      </c>
      <c r="Q1008" t="str">
        <f t="shared" si="61"/>
        <v>BIGDIFF</v>
      </c>
    </row>
    <row r="1009" spans="1:17" x14ac:dyDescent="0.3">
      <c r="A1009" t="s">
        <v>1777</v>
      </c>
      <c r="B1009" s="1">
        <v>22480</v>
      </c>
      <c r="C1009" t="b">
        <v>1</v>
      </c>
      <c r="D1009">
        <v>1582</v>
      </c>
      <c r="E1009" t="s">
        <v>1778</v>
      </c>
      <c r="F1009" s="1">
        <v>21986</v>
      </c>
      <c r="G1009" t="b">
        <v>1</v>
      </c>
      <c r="H1009">
        <v>-1</v>
      </c>
      <c r="I1009" s="1">
        <v>33950</v>
      </c>
      <c r="J1009" t="s">
        <v>2</v>
      </c>
      <c r="K1009">
        <v>2</v>
      </c>
      <c r="L1009" t="b">
        <v>0</v>
      </c>
      <c r="N1009" s="3">
        <f t="shared" ca="1" si="62"/>
        <v>20279</v>
      </c>
      <c r="O1009" t="b">
        <f t="shared" si="60"/>
        <v>0</v>
      </c>
      <c r="P1009" s="3">
        <f t="shared" ca="1" si="63"/>
        <v>20773</v>
      </c>
      <c r="Q1009" t="str">
        <f t="shared" si="61"/>
        <v>BIGDIFF</v>
      </c>
    </row>
    <row r="1010" spans="1:17" x14ac:dyDescent="0.3">
      <c r="A1010" t="s">
        <v>1115</v>
      </c>
      <c r="B1010" s="1">
        <v>22352</v>
      </c>
      <c r="C1010" t="b">
        <v>1</v>
      </c>
      <c r="D1010">
        <v>2151</v>
      </c>
      <c r="E1010" t="s">
        <v>1779</v>
      </c>
      <c r="F1010" t="s">
        <v>2</v>
      </c>
      <c r="G1010" t="b">
        <v>0</v>
      </c>
      <c r="H1010">
        <v>-1</v>
      </c>
      <c r="I1010" s="1">
        <v>32746</v>
      </c>
      <c r="J1010" t="s">
        <v>2</v>
      </c>
      <c r="K1010">
        <v>0</v>
      </c>
      <c r="L1010" t="b">
        <v>1</v>
      </c>
      <c r="N1010" s="3">
        <f t="shared" ca="1" si="62"/>
        <v>20407</v>
      </c>
      <c r="O1010" t="b">
        <f t="shared" si="60"/>
        <v>0</v>
      </c>
      <c r="P1010" s="3" t="e">
        <f t="shared" ca="1" si="63"/>
        <v>#VALUE!</v>
      </c>
      <c r="Q1010" t="str">
        <f t="shared" si="61"/>
        <v>BIGDIFF</v>
      </c>
    </row>
    <row r="1011" spans="1:17" x14ac:dyDescent="0.3">
      <c r="A1011" t="s">
        <v>1780</v>
      </c>
      <c r="B1011" s="1">
        <v>13119</v>
      </c>
      <c r="C1011" t="b">
        <v>1</v>
      </c>
      <c r="D1011">
        <v>778</v>
      </c>
      <c r="E1011" t="s">
        <v>1781</v>
      </c>
      <c r="F1011" t="s">
        <v>2</v>
      </c>
      <c r="G1011" t="b">
        <v>0</v>
      </c>
      <c r="H1011">
        <v>-1</v>
      </c>
      <c r="I1011" s="1">
        <v>20529</v>
      </c>
      <c r="J1011" s="1">
        <v>22647</v>
      </c>
      <c r="K1011">
        <v>0</v>
      </c>
      <c r="L1011" t="b">
        <v>1</v>
      </c>
      <c r="N1011" s="3">
        <f t="shared" ca="1" si="62"/>
        <v>29640</v>
      </c>
      <c r="O1011">
        <f t="shared" si="60"/>
        <v>2118</v>
      </c>
      <c r="P1011" s="3" t="e">
        <f t="shared" ca="1" si="63"/>
        <v>#VALUE!</v>
      </c>
      <c r="Q1011" t="str">
        <f t="shared" si="61"/>
        <v>BIGDIFF</v>
      </c>
    </row>
    <row r="1012" spans="1:17" x14ac:dyDescent="0.3">
      <c r="A1012" t="s">
        <v>1782</v>
      </c>
      <c r="B1012" s="1">
        <v>30042</v>
      </c>
      <c r="C1012" t="b">
        <v>1</v>
      </c>
      <c r="D1012">
        <v>2340</v>
      </c>
      <c r="E1012" t="s">
        <v>1783</v>
      </c>
      <c r="F1012" s="1">
        <v>29391</v>
      </c>
      <c r="G1012" t="b">
        <v>1</v>
      </c>
      <c r="H1012">
        <v>-1</v>
      </c>
      <c r="I1012" s="1">
        <v>38941</v>
      </c>
      <c r="J1012" t="s">
        <v>2</v>
      </c>
      <c r="K1012">
        <v>2</v>
      </c>
      <c r="L1012" t="b">
        <v>0</v>
      </c>
      <c r="N1012" s="3">
        <f t="shared" ca="1" si="62"/>
        <v>12717</v>
      </c>
      <c r="O1012" t="b">
        <f t="shared" si="60"/>
        <v>0</v>
      </c>
      <c r="P1012" s="3">
        <f t="shared" ca="1" si="63"/>
        <v>13368</v>
      </c>
      <c r="Q1012" t="str">
        <f t="shared" si="61"/>
        <v>BIGDIFF</v>
      </c>
    </row>
    <row r="1013" spans="1:17" x14ac:dyDescent="0.3">
      <c r="A1013" t="s">
        <v>1024</v>
      </c>
      <c r="B1013" s="1">
        <v>20225</v>
      </c>
      <c r="C1013" t="b">
        <v>1</v>
      </c>
      <c r="D1013">
        <v>1453</v>
      </c>
      <c r="E1013" t="s">
        <v>1784</v>
      </c>
      <c r="F1013" s="1">
        <v>20015</v>
      </c>
      <c r="G1013" t="b">
        <v>1</v>
      </c>
      <c r="H1013">
        <v>-1</v>
      </c>
      <c r="I1013" s="1">
        <v>35397</v>
      </c>
      <c r="J1013" t="s">
        <v>2</v>
      </c>
      <c r="K1013">
        <v>1</v>
      </c>
      <c r="L1013" t="b">
        <v>0</v>
      </c>
      <c r="N1013" s="3">
        <f t="shared" ca="1" si="62"/>
        <v>22534</v>
      </c>
      <c r="O1013" t="b">
        <f t="shared" si="60"/>
        <v>0</v>
      </c>
      <c r="P1013" s="3">
        <f t="shared" ca="1" si="63"/>
        <v>22744</v>
      </c>
      <c r="Q1013" t="str">
        <f t="shared" si="61"/>
        <v>BIGDIFF</v>
      </c>
    </row>
    <row r="1014" spans="1:17" x14ac:dyDescent="0.3">
      <c r="A1014" t="s">
        <v>1785</v>
      </c>
      <c r="B1014" s="1">
        <v>26914</v>
      </c>
      <c r="C1014" t="b">
        <v>1</v>
      </c>
      <c r="D1014">
        <v>1464</v>
      </c>
      <c r="E1014" t="s">
        <v>1786</v>
      </c>
      <c r="F1014" s="1">
        <v>24983</v>
      </c>
      <c r="G1014" t="b">
        <v>1</v>
      </c>
      <c r="H1014">
        <v>-1</v>
      </c>
      <c r="I1014" s="1">
        <v>37422</v>
      </c>
      <c r="J1014" s="1">
        <v>39083</v>
      </c>
      <c r="K1014">
        <v>0</v>
      </c>
      <c r="L1014" t="b">
        <v>1</v>
      </c>
      <c r="N1014" s="3">
        <f t="shared" ca="1" si="62"/>
        <v>15845</v>
      </c>
      <c r="O1014">
        <f t="shared" si="60"/>
        <v>1661</v>
      </c>
      <c r="P1014" s="3">
        <f t="shared" ca="1" si="63"/>
        <v>17776</v>
      </c>
      <c r="Q1014" t="str">
        <f t="shared" si="61"/>
        <v>BIGDIFF</v>
      </c>
    </row>
    <row r="1015" spans="1:17" x14ac:dyDescent="0.3">
      <c r="A1015" t="s">
        <v>160</v>
      </c>
      <c r="B1015" s="1">
        <v>10969</v>
      </c>
      <c r="C1015" t="b">
        <v>1</v>
      </c>
      <c r="D1015">
        <v>600</v>
      </c>
      <c r="E1015" t="s">
        <v>1787</v>
      </c>
      <c r="F1015" t="s">
        <v>2</v>
      </c>
      <c r="G1015" t="b">
        <v>0</v>
      </c>
      <c r="H1015">
        <v>-1</v>
      </c>
      <c r="I1015" s="1">
        <v>29509</v>
      </c>
      <c r="J1015" t="s">
        <v>2</v>
      </c>
      <c r="K1015">
        <v>0</v>
      </c>
      <c r="L1015" t="b">
        <v>0</v>
      </c>
      <c r="N1015" s="3">
        <f t="shared" ca="1" si="62"/>
        <v>31790</v>
      </c>
      <c r="O1015" t="b">
        <f t="shared" si="60"/>
        <v>0</v>
      </c>
      <c r="P1015" s="3" t="e">
        <f t="shared" ca="1" si="63"/>
        <v>#VALUE!</v>
      </c>
      <c r="Q1015" t="str">
        <f t="shared" si="61"/>
        <v>BIGDIFF</v>
      </c>
    </row>
    <row r="1016" spans="1:17" x14ac:dyDescent="0.3">
      <c r="A1016" t="s">
        <v>314</v>
      </c>
      <c r="B1016" s="1">
        <v>11328</v>
      </c>
      <c r="C1016" t="b">
        <v>1</v>
      </c>
      <c r="D1016">
        <v>1169</v>
      </c>
      <c r="E1016" t="s">
        <v>1788</v>
      </c>
      <c r="F1016" s="1">
        <v>26303</v>
      </c>
      <c r="G1016" t="b">
        <v>1</v>
      </c>
      <c r="H1016">
        <v>-1</v>
      </c>
      <c r="I1016" s="1">
        <v>38266</v>
      </c>
      <c r="J1016" t="s">
        <v>2</v>
      </c>
      <c r="K1016">
        <v>0</v>
      </c>
      <c r="L1016" t="b">
        <v>0</v>
      </c>
      <c r="N1016" s="3">
        <f t="shared" ca="1" si="62"/>
        <v>31431</v>
      </c>
      <c r="O1016" t="b">
        <f t="shared" si="60"/>
        <v>0</v>
      </c>
      <c r="P1016" s="3">
        <f t="shared" ca="1" si="63"/>
        <v>16456</v>
      </c>
      <c r="Q1016" t="str">
        <f t="shared" si="61"/>
        <v>BIGDIFF</v>
      </c>
    </row>
    <row r="1017" spans="1:17" x14ac:dyDescent="0.3">
      <c r="A1017" t="s">
        <v>1789</v>
      </c>
      <c r="B1017" s="1">
        <v>30155</v>
      </c>
      <c r="C1017" t="b">
        <v>1</v>
      </c>
      <c r="D1017">
        <v>1591</v>
      </c>
      <c r="E1017" t="s">
        <v>1790</v>
      </c>
      <c r="F1017" t="s">
        <v>2</v>
      </c>
      <c r="G1017" t="b">
        <v>1</v>
      </c>
      <c r="H1017">
        <v>-1</v>
      </c>
      <c r="I1017" s="1">
        <v>41730</v>
      </c>
      <c r="J1017" t="s">
        <v>2</v>
      </c>
      <c r="K1017">
        <v>0</v>
      </c>
      <c r="L1017" t="b">
        <v>0</v>
      </c>
      <c r="N1017" s="3">
        <f t="shared" ca="1" si="62"/>
        <v>12604</v>
      </c>
      <c r="O1017" t="b">
        <f t="shared" si="60"/>
        <v>0</v>
      </c>
      <c r="P1017" s="3" t="e">
        <f t="shared" ca="1" si="63"/>
        <v>#VALUE!</v>
      </c>
      <c r="Q1017" t="str">
        <f t="shared" si="61"/>
        <v>BIGDIFF</v>
      </c>
    </row>
    <row r="1018" spans="1:17" x14ac:dyDescent="0.3">
      <c r="A1018" t="s">
        <v>1627</v>
      </c>
      <c r="B1018" s="1">
        <v>17823</v>
      </c>
      <c r="C1018" t="b">
        <v>1</v>
      </c>
      <c r="D1018">
        <v>1846</v>
      </c>
      <c r="E1018" t="s">
        <v>1791</v>
      </c>
      <c r="F1018" s="1">
        <v>12128</v>
      </c>
      <c r="G1018" t="b">
        <v>1</v>
      </c>
      <c r="H1018">
        <v>-1</v>
      </c>
      <c r="I1018" s="1">
        <v>30534</v>
      </c>
      <c r="J1018" s="1">
        <v>30995</v>
      </c>
      <c r="K1018">
        <v>0</v>
      </c>
      <c r="L1018" t="b">
        <v>1</v>
      </c>
      <c r="N1018" s="3">
        <f t="shared" ca="1" si="62"/>
        <v>24936</v>
      </c>
      <c r="O1018">
        <f t="shared" si="60"/>
        <v>461</v>
      </c>
      <c r="P1018" s="3">
        <f t="shared" ca="1" si="63"/>
        <v>30631</v>
      </c>
      <c r="Q1018" t="str">
        <f t="shared" si="61"/>
        <v>BIGDIFF</v>
      </c>
    </row>
    <row r="1019" spans="1:17" x14ac:dyDescent="0.3">
      <c r="A1019" t="s">
        <v>1792</v>
      </c>
      <c r="B1019" s="1">
        <v>21374</v>
      </c>
      <c r="C1019" t="b">
        <v>1</v>
      </c>
      <c r="D1019">
        <v>784</v>
      </c>
      <c r="E1019" t="s">
        <v>1793</v>
      </c>
      <c r="F1019" s="1">
        <v>23973</v>
      </c>
      <c r="G1019" t="b">
        <v>1</v>
      </c>
      <c r="H1019">
        <v>2375</v>
      </c>
      <c r="I1019" s="1">
        <v>32390</v>
      </c>
      <c r="J1019" t="s">
        <v>2</v>
      </c>
      <c r="K1019">
        <v>2</v>
      </c>
      <c r="L1019" t="b">
        <v>0</v>
      </c>
      <c r="N1019" s="3">
        <f t="shared" ca="1" si="62"/>
        <v>21385</v>
      </c>
      <c r="O1019" t="b">
        <f t="shared" si="60"/>
        <v>0</v>
      </c>
      <c r="P1019" s="3">
        <f t="shared" ca="1" si="63"/>
        <v>18786</v>
      </c>
      <c r="Q1019">
        <f t="shared" si="61"/>
        <v>1591</v>
      </c>
    </row>
    <row r="1020" spans="1:17" x14ac:dyDescent="0.3">
      <c r="A1020" t="s">
        <v>778</v>
      </c>
      <c r="B1020" s="1">
        <v>14175</v>
      </c>
      <c r="C1020" t="b">
        <v>1</v>
      </c>
      <c r="D1020">
        <v>1438</v>
      </c>
      <c r="E1020" t="s">
        <v>1794</v>
      </c>
      <c r="F1020" t="s">
        <v>2</v>
      </c>
      <c r="G1020" t="b">
        <v>1</v>
      </c>
      <c r="H1020">
        <v>-1</v>
      </c>
      <c r="I1020" s="1">
        <v>27030</v>
      </c>
      <c r="J1020" s="1">
        <v>31778</v>
      </c>
      <c r="K1020">
        <v>0</v>
      </c>
      <c r="L1020" t="b">
        <v>1</v>
      </c>
      <c r="N1020" s="3">
        <f t="shared" ca="1" si="62"/>
        <v>28584</v>
      </c>
      <c r="O1020">
        <f t="shared" si="60"/>
        <v>4748</v>
      </c>
      <c r="P1020" s="3" t="e">
        <f t="shared" ca="1" si="63"/>
        <v>#VALUE!</v>
      </c>
      <c r="Q1020" t="str">
        <f t="shared" si="61"/>
        <v>BIGDIFF</v>
      </c>
    </row>
    <row r="1021" spans="1:17" x14ac:dyDescent="0.3">
      <c r="A1021" t="s">
        <v>796</v>
      </c>
      <c r="B1021" s="1">
        <v>14639</v>
      </c>
      <c r="C1021" t="b">
        <v>1</v>
      </c>
      <c r="D1021">
        <v>1957</v>
      </c>
      <c r="E1021" t="s">
        <v>1795</v>
      </c>
      <c r="F1021" t="s">
        <v>2</v>
      </c>
      <c r="G1021" t="b">
        <v>1</v>
      </c>
      <c r="H1021">
        <v>-1</v>
      </c>
      <c r="I1021" s="1">
        <v>25204</v>
      </c>
      <c r="J1021" s="1">
        <v>27030</v>
      </c>
      <c r="K1021">
        <v>0</v>
      </c>
      <c r="L1021" t="b">
        <v>1</v>
      </c>
      <c r="N1021" s="3">
        <f t="shared" ca="1" si="62"/>
        <v>28120</v>
      </c>
      <c r="O1021">
        <f t="shared" si="60"/>
        <v>1826</v>
      </c>
      <c r="P1021" s="3" t="e">
        <f t="shared" ca="1" si="63"/>
        <v>#VALUE!</v>
      </c>
      <c r="Q1021" t="str">
        <f t="shared" si="61"/>
        <v>BIGDIFF</v>
      </c>
    </row>
    <row r="1022" spans="1:17" x14ac:dyDescent="0.3">
      <c r="A1022" t="s">
        <v>1796</v>
      </c>
      <c r="B1022" s="1">
        <v>23127</v>
      </c>
      <c r="C1022" t="b">
        <v>1</v>
      </c>
      <c r="D1022">
        <v>2107</v>
      </c>
      <c r="E1022" t="s">
        <v>1797</v>
      </c>
      <c r="F1022" t="s">
        <v>2</v>
      </c>
      <c r="G1022" t="b">
        <v>0</v>
      </c>
      <c r="H1022">
        <v>-1</v>
      </c>
      <c r="I1022" s="1">
        <v>31778</v>
      </c>
      <c r="J1022" s="1">
        <v>32874</v>
      </c>
      <c r="K1022">
        <v>2</v>
      </c>
      <c r="L1022" t="b">
        <v>1</v>
      </c>
      <c r="N1022" s="3">
        <f t="shared" ca="1" si="62"/>
        <v>19632</v>
      </c>
      <c r="O1022">
        <f t="shared" si="60"/>
        <v>1096</v>
      </c>
      <c r="P1022" s="3" t="e">
        <f t="shared" ca="1" si="63"/>
        <v>#VALUE!</v>
      </c>
      <c r="Q1022" t="str">
        <f t="shared" si="61"/>
        <v>BIGDIFF</v>
      </c>
    </row>
    <row r="1023" spans="1:17" x14ac:dyDescent="0.3">
      <c r="A1023" t="s">
        <v>1798</v>
      </c>
      <c r="B1023" s="1">
        <v>26144</v>
      </c>
      <c r="C1023" t="b">
        <v>1</v>
      </c>
      <c r="D1023">
        <v>813</v>
      </c>
      <c r="E1023" t="s">
        <v>1799</v>
      </c>
      <c r="F1023" s="1">
        <v>24076</v>
      </c>
      <c r="G1023" t="b">
        <v>1</v>
      </c>
      <c r="H1023">
        <v>878</v>
      </c>
      <c r="I1023" s="1">
        <v>36659</v>
      </c>
      <c r="J1023" t="s">
        <v>2</v>
      </c>
      <c r="K1023">
        <v>2</v>
      </c>
      <c r="L1023" t="b">
        <v>0</v>
      </c>
      <c r="N1023" s="3">
        <f t="shared" ca="1" si="62"/>
        <v>16615</v>
      </c>
      <c r="O1023" t="b">
        <f t="shared" si="60"/>
        <v>0</v>
      </c>
      <c r="P1023" s="3">
        <f t="shared" ca="1" si="63"/>
        <v>18683</v>
      </c>
      <c r="Q1023">
        <f t="shared" si="61"/>
        <v>65</v>
      </c>
    </row>
    <row r="1024" spans="1:17" x14ac:dyDescent="0.3">
      <c r="A1024" t="s">
        <v>1800</v>
      </c>
      <c r="B1024" s="1">
        <v>25552</v>
      </c>
      <c r="C1024" t="b">
        <v>1</v>
      </c>
      <c r="D1024">
        <v>2425</v>
      </c>
      <c r="E1024" t="s">
        <v>1801</v>
      </c>
      <c r="F1024" t="s">
        <v>2</v>
      </c>
      <c r="G1024" t="b">
        <v>0</v>
      </c>
      <c r="H1024">
        <v>-1</v>
      </c>
      <c r="I1024" s="1">
        <v>34324</v>
      </c>
      <c r="J1024" t="s">
        <v>2</v>
      </c>
      <c r="K1024">
        <v>2</v>
      </c>
      <c r="L1024" t="b">
        <v>0</v>
      </c>
      <c r="N1024" s="3">
        <f t="shared" ca="1" si="62"/>
        <v>17207</v>
      </c>
      <c r="O1024" t="b">
        <f t="shared" si="60"/>
        <v>0</v>
      </c>
      <c r="P1024" s="3" t="e">
        <f t="shared" ca="1" si="63"/>
        <v>#VALUE!</v>
      </c>
      <c r="Q1024" t="str">
        <f t="shared" si="61"/>
        <v>BIGDIFF</v>
      </c>
    </row>
    <row r="1025" spans="1:17" x14ac:dyDescent="0.3">
      <c r="A1025" t="s">
        <v>1802</v>
      </c>
      <c r="B1025" s="1">
        <v>18640</v>
      </c>
      <c r="C1025" t="b">
        <v>1</v>
      </c>
      <c r="D1025">
        <v>102</v>
      </c>
      <c r="E1025" t="s">
        <v>1803</v>
      </c>
      <c r="F1025" s="1">
        <v>19149</v>
      </c>
      <c r="G1025" t="b">
        <v>1</v>
      </c>
      <c r="H1025">
        <v>-1</v>
      </c>
      <c r="I1025" s="1">
        <v>30672</v>
      </c>
      <c r="J1025" s="1">
        <v>35431</v>
      </c>
      <c r="K1025">
        <v>2</v>
      </c>
      <c r="L1025" t="b">
        <v>1</v>
      </c>
      <c r="N1025" s="3">
        <f t="shared" ca="1" si="62"/>
        <v>24119</v>
      </c>
      <c r="O1025">
        <f t="shared" si="60"/>
        <v>4759</v>
      </c>
      <c r="P1025" s="3">
        <f t="shared" ca="1" si="63"/>
        <v>23610</v>
      </c>
      <c r="Q1025" t="str">
        <f t="shared" si="61"/>
        <v>BIGDIFF</v>
      </c>
    </row>
    <row r="1026" spans="1:17" x14ac:dyDescent="0.3">
      <c r="A1026" t="s">
        <v>120</v>
      </c>
      <c r="B1026" s="1">
        <v>20475</v>
      </c>
      <c r="C1026" t="b">
        <v>1</v>
      </c>
      <c r="D1026">
        <v>1254</v>
      </c>
      <c r="E1026" t="s">
        <v>1804</v>
      </c>
      <c r="F1026" t="s">
        <v>2</v>
      </c>
      <c r="G1026" t="b">
        <v>0</v>
      </c>
      <c r="H1026">
        <v>-1</v>
      </c>
      <c r="I1026" s="1">
        <v>30035</v>
      </c>
      <c r="J1026" s="1">
        <v>30373</v>
      </c>
      <c r="K1026">
        <v>0</v>
      </c>
      <c r="L1026" t="b">
        <v>1</v>
      </c>
      <c r="N1026" s="3">
        <f t="shared" ca="1" si="62"/>
        <v>22284</v>
      </c>
      <c r="O1026">
        <f t="shared" si="60"/>
        <v>338</v>
      </c>
      <c r="P1026" s="3" t="e">
        <f t="shared" ca="1" si="63"/>
        <v>#VALUE!</v>
      </c>
      <c r="Q1026" t="str">
        <f t="shared" si="61"/>
        <v>BIGDIFF</v>
      </c>
    </row>
    <row r="1027" spans="1:17" x14ac:dyDescent="0.3">
      <c r="A1027" t="s">
        <v>1805</v>
      </c>
      <c r="B1027" s="1">
        <v>16599</v>
      </c>
      <c r="C1027" t="b">
        <v>1</v>
      </c>
      <c r="D1027">
        <v>1816</v>
      </c>
      <c r="E1027" t="s">
        <v>1806</v>
      </c>
      <c r="F1027" s="1">
        <v>17548</v>
      </c>
      <c r="G1027" t="b">
        <v>1</v>
      </c>
      <c r="H1027">
        <v>-1</v>
      </c>
      <c r="I1027" s="1">
        <v>28856</v>
      </c>
      <c r="J1027" s="1">
        <v>30939</v>
      </c>
      <c r="K1027">
        <v>1</v>
      </c>
      <c r="L1027" t="b">
        <v>1</v>
      </c>
      <c r="N1027" s="3">
        <f t="shared" ca="1" si="62"/>
        <v>26160</v>
      </c>
      <c r="O1027">
        <f t="shared" ref="O1027:O1090" si="64">IF(J1027&lt;&gt;"None",$J1027-$I1027,FALSE)</f>
        <v>2083</v>
      </c>
      <c r="P1027" s="3">
        <f t="shared" ca="1" si="63"/>
        <v>25211</v>
      </c>
      <c r="Q1027" t="str">
        <f t="shared" ref="Q1027:Q1090" si="65">IF($H1027&lt;&gt;-1,ABS($D1027-$H1027),"BIGDIFF")</f>
        <v>BIGDIFF</v>
      </c>
    </row>
    <row r="1028" spans="1:17" x14ac:dyDescent="0.3">
      <c r="A1028" t="s">
        <v>1807</v>
      </c>
      <c r="B1028" s="1">
        <v>26268</v>
      </c>
      <c r="C1028" t="b">
        <v>1</v>
      </c>
      <c r="D1028">
        <v>906</v>
      </c>
      <c r="E1028" t="s">
        <v>1808</v>
      </c>
      <c r="F1028" s="1">
        <v>26478</v>
      </c>
      <c r="G1028" t="b">
        <v>1</v>
      </c>
      <c r="H1028">
        <v>-1</v>
      </c>
      <c r="I1028" s="1">
        <v>37624</v>
      </c>
      <c r="J1028" t="s">
        <v>2</v>
      </c>
      <c r="K1028">
        <v>2</v>
      </c>
      <c r="L1028" t="b">
        <v>0</v>
      </c>
      <c r="N1028" s="3">
        <f t="shared" ref="N1028:N1091" ca="1" si="66">TODAY()-$B1028</f>
        <v>16491</v>
      </c>
      <c r="O1028" t="b">
        <f t="shared" si="64"/>
        <v>0</v>
      </c>
      <c r="P1028" s="3">
        <f t="shared" ref="P1028:P1091" ca="1" si="67">TODAY()-$F1028</f>
        <v>16281</v>
      </c>
      <c r="Q1028" t="str">
        <f t="shared" si="65"/>
        <v>BIGDIFF</v>
      </c>
    </row>
    <row r="1029" spans="1:17" x14ac:dyDescent="0.3">
      <c r="A1029" t="s">
        <v>1809</v>
      </c>
      <c r="B1029" s="1">
        <v>27733</v>
      </c>
      <c r="C1029" t="b">
        <v>1</v>
      </c>
      <c r="D1029">
        <v>289</v>
      </c>
      <c r="E1029" t="s">
        <v>1810</v>
      </c>
      <c r="F1029" s="1">
        <v>28194</v>
      </c>
      <c r="G1029" t="b">
        <v>1</v>
      </c>
      <c r="H1029">
        <v>-1</v>
      </c>
      <c r="I1029" s="1">
        <v>38514</v>
      </c>
      <c r="J1029" s="1">
        <v>42108</v>
      </c>
      <c r="K1029">
        <v>1</v>
      </c>
      <c r="L1029" t="b">
        <v>1</v>
      </c>
      <c r="N1029" s="3">
        <f t="shared" ca="1" si="66"/>
        <v>15026</v>
      </c>
      <c r="O1029">
        <f t="shared" si="64"/>
        <v>3594</v>
      </c>
      <c r="P1029" s="3">
        <f t="shared" ca="1" si="67"/>
        <v>14565</v>
      </c>
      <c r="Q1029" t="str">
        <f t="shared" si="65"/>
        <v>BIGDIFF</v>
      </c>
    </row>
    <row r="1030" spans="1:17" x14ac:dyDescent="0.3">
      <c r="A1030" t="s">
        <v>1811</v>
      </c>
      <c r="B1030" s="1">
        <v>27001</v>
      </c>
      <c r="C1030" t="b">
        <v>1</v>
      </c>
      <c r="D1030">
        <v>1512</v>
      </c>
      <c r="E1030" t="s">
        <v>1812</v>
      </c>
      <c r="F1030" t="s">
        <v>2</v>
      </c>
      <c r="G1030" t="b">
        <v>1</v>
      </c>
      <c r="H1030">
        <v>-1</v>
      </c>
      <c r="I1030" s="1">
        <v>34028</v>
      </c>
      <c r="J1030" s="1">
        <v>35473</v>
      </c>
      <c r="K1030">
        <v>0</v>
      </c>
      <c r="L1030" t="b">
        <v>1</v>
      </c>
      <c r="N1030" s="3">
        <f t="shared" ca="1" si="66"/>
        <v>15758</v>
      </c>
      <c r="O1030">
        <f t="shared" si="64"/>
        <v>1445</v>
      </c>
      <c r="P1030" s="3" t="e">
        <f t="shared" ca="1" si="67"/>
        <v>#VALUE!</v>
      </c>
      <c r="Q1030" t="str">
        <f t="shared" si="65"/>
        <v>BIGDIFF</v>
      </c>
    </row>
    <row r="1031" spans="1:17" x14ac:dyDescent="0.3">
      <c r="A1031" t="s">
        <v>825</v>
      </c>
      <c r="B1031" s="1">
        <v>20883</v>
      </c>
      <c r="C1031" t="b">
        <v>1</v>
      </c>
      <c r="D1031">
        <v>1410</v>
      </c>
      <c r="E1031" t="s">
        <v>1813</v>
      </c>
      <c r="F1031" t="s">
        <v>2</v>
      </c>
      <c r="G1031" t="b">
        <v>1</v>
      </c>
      <c r="H1031">
        <v>-1</v>
      </c>
      <c r="I1031" s="1">
        <v>35546</v>
      </c>
      <c r="J1031" t="s">
        <v>2</v>
      </c>
      <c r="K1031">
        <v>2</v>
      </c>
      <c r="L1031" t="b">
        <v>0</v>
      </c>
      <c r="N1031" s="3">
        <f t="shared" ca="1" si="66"/>
        <v>21876</v>
      </c>
      <c r="O1031" t="b">
        <f t="shared" si="64"/>
        <v>0</v>
      </c>
      <c r="P1031" s="3" t="e">
        <f t="shared" ca="1" si="67"/>
        <v>#VALUE!</v>
      </c>
      <c r="Q1031" t="str">
        <f t="shared" si="65"/>
        <v>BIGDIFF</v>
      </c>
    </row>
    <row r="1032" spans="1:17" x14ac:dyDescent="0.3">
      <c r="A1032" t="s">
        <v>93</v>
      </c>
      <c r="B1032" s="1">
        <v>19823</v>
      </c>
      <c r="C1032" t="b">
        <v>1</v>
      </c>
      <c r="D1032">
        <v>809</v>
      </c>
      <c r="E1032" t="s">
        <v>1814</v>
      </c>
      <c r="F1032" t="s">
        <v>2</v>
      </c>
      <c r="G1032" t="b">
        <v>1</v>
      </c>
      <c r="H1032">
        <v>-1</v>
      </c>
      <c r="I1032" s="1">
        <v>38172</v>
      </c>
      <c r="J1032" t="s">
        <v>2</v>
      </c>
      <c r="K1032">
        <v>2</v>
      </c>
      <c r="L1032" t="b">
        <v>1</v>
      </c>
      <c r="N1032" s="3">
        <f t="shared" ca="1" si="66"/>
        <v>22936</v>
      </c>
      <c r="O1032" t="b">
        <f t="shared" si="64"/>
        <v>0</v>
      </c>
      <c r="P1032" s="3" t="e">
        <f t="shared" ca="1" si="67"/>
        <v>#VALUE!</v>
      </c>
      <c r="Q1032" t="str">
        <f t="shared" si="65"/>
        <v>BIGDIFF</v>
      </c>
    </row>
    <row r="1033" spans="1:17" x14ac:dyDescent="0.3">
      <c r="A1033" t="s">
        <v>1735</v>
      </c>
      <c r="B1033" s="1">
        <v>25106</v>
      </c>
      <c r="C1033" t="b">
        <v>1</v>
      </c>
      <c r="D1033">
        <v>99</v>
      </c>
      <c r="E1033" t="s">
        <v>1815</v>
      </c>
      <c r="F1033" s="1">
        <v>24792</v>
      </c>
      <c r="G1033" t="b">
        <v>1</v>
      </c>
      <c r="H1033">
        <v>-1</v>
      </c>
      <c r="I1033" s="1">
        <v>33733</v>
      </c>
      <c r="J1033" s="1">
        <v>35043</v>
      </c>
      <c r="K1033">
        <v>1</v>
      </c>
      <c r="L1033" t="b">
        <v>1</v>
      </c>
      <c r="N1033" s="3">
        <f t="shared" ca="1" si="66"/>
        <v>17653</v>
      </c>
      <c r="O1033">
        <f t="shared" si="64"/>
        <v>1310</v>
      </c>
      <c r="P1033" s="3">
        <f t="shared" ca="1" si="67"/>
        <v>17967</v>
      </c>
      <c r="Q1033" t="str">
        <f t="shared" si="65"/>
        <v>BIGDIFF</v>
      </c>
    </row>
    <row r="1034" spans="1:17" x14ac:dyDescent="0.3">
      <c r="A1034" t="s">
        <v>1816</v>
      </c>
      <c r="B1034" s="1">
        <v>23879</v>
      </c>
      <c r="C1034" t="b">
        <v>1</v>
      </c>
      <c r="D1034">
        <v>1432</v>
      </c>
      <c r="E1034" t="s">
        <v>1817</v>
      </c>
      <c r="F1034" s="1">
        <v>26517</v>
      </c>
      <c r="G1034" t="b">
        <v>1</v>
      </c>
      <c r="H1034">
        <v>2066</v>
      </c>
      <c r="I1034" s="1">
        <v>37883</v>
      </c>
      <c r="J1034" t="s">
        <v>2</v>
      </c>
      <c r="K1034">
        <v>1</v>
      </c>
      <c r="L1034" t="b">
        <v>0</v>
      </c>
      <c r="N1034" s="3">
        <f t="shared" ca="1" si="66"/>
        <v>18880</v>
      </c>
      <c r="O1034" t="b">
        <f t="shared" si="64"/>
        <v>0</v>
      </c>
      <c r="P1034" s="3">
        <f t="shared" ca="1" si="67"/>
        <v>16242</v>
      </c>
      <c r="Q1034">
        <f t="shared" si="65"/>
        <v>634</v>
      </c>
    </row>
    <row r="1035" spans="1:17" x14ac:dyDescent="0.3">
      <c r="A1035" t="s">
        <v>1181</v>
      </c>
      <c r="B1035" s="1">
        <v>13849</v>
      </c>
      <c r="C1035" t="b">
        <v>1</v>
      </c>
      <c r="D1035">
        <v>514</v>
      </c>
      <c r="E1035" t="s">
        <v>1818</v>
      </c>
      <c r="F1035" t="s">
        <v>2</v>
      </c>
      <c r="G1035" t="b">
        <v>1</v>
      </c>
      <c r="H1035">
        <v>-1</v>
      </c>
      <c r="I1035" s="1">
        <v>28999</v>
      </c>
      <c r="J1035" s="1">
        <v>32520</v>
      </c>
      <c r="K1035">
        <v>1</v>
      </c>
      <c r="L1035" t="b">
        <v>1</v>
      </c>
      <c r="N1035" s="3">
        <f t="shared" ca="1" si="66"/>
        <v>28910</v>
      </c>
      <c r="O1035">
        <f t="shared" si="64"/>
        <v>3521</v>
      </c>
      <c r="P1035" s="3" t="e">
        <f t="shared" ca="1" si="67"/>
        <v>#VALUE!</v>
      </c>
      <c r="Q1035" t="str">
        <f t="shared" si="65"/>
        <v>BIGDIFF</v>
      </c>
    </row>
    <row r="1036" spans="1:17" x14ac:dyDescent="0.3">
      <c r="A1036" t="s">
        <v>1819</v>
      </c>
      <c r="B1036" s="1">
        <v>24151</v>
      </c>
      <c r="C1036" t="b">
        <v>1</v>
      </c>
      <c r="D1036">
        <v>1901</v>
      </c>
      <c r="E1036" t="s">
        <v>1820</v>
      </c>
      <c r="F1036" t="s">
        <v>2</v>
      </c>
      <c r="G1036" t="b">
        <v>1</v>
      </c>
      <c r="H1036">
        <v>-1</v>
      </c>
      <c r="I1036" s="1">
        <v>37956</v>
      </c>
      <c r="J1036" t="s">
        <v>2</v>
      </c>
      <c r="K1036">
        <v>5</v>
      </c>
      <c r="L1036" t="b">
        <v>0</v>
      </c>
      <c r="N1036" s="3">
        <f t="shared" ca="1" si="66"/>
        <v>18608</v>
      </c>
      <c r="O1036" t="b">
        <f t="shared" si="64"/>
        <v>0</v>
      </c>
      <c r="P1036" s="3" t="e">
        <f t="shared" ca="1" si="67"/>
        <v>#VALUE!</v>
      </c>
      <c r="Q1036" t="str">
        <f t="shared" si="65"/>
        <v>BIGDIFF</v>
      </c>
    </row>
    <row r="1037" spans="1:17" x14ac:dyDescent="0.3">
      <c r="A1037" t="s">
        <v>1821</v>
      </c>
      <c r="B1037" s="1">
        <v>25369</v>
      </c>
      <c r="C1037" t="b">
        <v>1</v>
      </c>
      <c r="D1037">
        <v>1211</v>
      </c>
      <c r="E1037" t="s">
        <v>1822</v>
      </c>
      <c r="F1037" t="s">
        <v>2</v>
      </c>
      <c r="G1037" t="b">
        <v>0</v>
      </c>
      <c r="H1037">
        <v>-1</v>
      </c>
      <c r="I1037" s="1">
        <v>33720</v>
      </c>
      <c r="J1037" t="s">
        <v>2</v>
      </c>
      <c r="K1037">
        <v>4</v>
      </c>
      <c r="L1037" t="b">
        <v>0</v>
      </c>
      <c r="N1037" s="3">
        <f t="shared" ca="1" si="66"/>
        <v>17390</v>
      </c>
      <c r="O1037" t="b">
        <f t="shared" si="64"/>
        <v>0</v>
      </c>
      <c r="P1037" s="3" t="e">
        <f t="shared" ca="1" si="67"/>
        <v>#VALUE!</v>
      </c>
      <c r="Q1037" t="str">
        <f t="shared" si="65"/>
        <v>BIGDIFF</v>
      </c>
    </row>
    <row r="1038" spans="1:17" x14ac:dyDescent="0.3">
      <c r="A1038" t="s">
        <v>1823</v>
      </c>
      <c r="B1038" s="1">
        <v>12682</v>
      </c>
      <c r="C1038" t="b">
        <v>1</v>
      </c>
      <c r="D1038">
        <v>1847</v>
      </c>
      <c r="E1038" t="s">
        <v>1824</v>
      </c>
      <c r="F1038" s="1">
        <v>4729</v>
      </c>
      <c r="G1038" t="b">
        <v>1</v>
      </c>
      <c r="H1038">
        <v>-1</v>
      </c>
      <c r="I1038" s="1">
        <v>24206</v>
      </c>
      <c r="J1038" t="s">
        <v>2</v>
      </c>
      <c r="K1038">
        <v>2</v>
      </c>
      <c r="L1038" t="b">
        <v>0</v>
      </c>
      <c r="N1038" s="3">
        <f t="shared" ca="1" si="66"/>
        <v>30077</v>
      </c>
      <c r="O1038" t="b">
        <f t="shared" si="64"/>
        <v>0</v>
      </c>
      <c r="P1038" s="3">
        <f t="shared" ca="1" si="67"/>
        <v>38030</v>
      </c>
      <c r="Q1038" t="str">
        <f t="shared" si="65"/>
        <v>BIGDIFF</v>
      </c>
    </row>
    <row r="1039" spans="1:17" x14ac:dyDescent="0.3">
      <c r="A1039" t="s">
        <v>616</v>
      </c>
      <c r="B1039" s="1">
        <v>14696</v>
      </c>
      <c r="C1039" t="b">
        <v>1</v>
      </c>
      <c r="D1039">
        <v>1619</v>
      </c>
      <c r="E1039" t="s">
        <v>1825</v>
      </c>
      <c r="F1039" s="1">
        <v>19254</v>
      </c>
      <c r="G1039" t="b">
        <v>1</v>
      </c>
      <c r="H1039">
        <v>-1</v>
      </c>
      <c r="I1039" s="1">
        <v>27771</v>
      </c>
      <c r="J1039" s="1">
        <v>28101</v>
      </c>
      <c r="K1039">
        <v>1</v>
      </c>
      <c r="L1039" t="b">
        <v>1</v>
      </c>
      <c r="N1039" s="3">
        <f t="shared" ca="1" si="66"/>
        <v>28063</v>
      </c>
      <c r="O1039">
        <f t="shared" si="64"/>
        <v>330</v>
      </c>
      <c r="P1039" s="3">
        <f t="shared" ca="1" si="67"/>
        <v>23505</v>
      </c>
      <c r="Q1039" t="str">
        <f t="shared" si="65"/>
        <v>BIGDIFF</v>
      </c>
    </row>
    <row r="1040" spans="1:17" x14ac:dyDescent="0.3">
      <c r="A1040" t="s">
        <v>1826</v>
      </c>
      <c r="B1040" s="1">
        <v>19348</v>
      </c>
      <c r="C1040" t="b">
        <v>1</v>
      </c>
      <c r="D1040">
        <v>1932</v>
      </c>
      <c r="E1040" t="s">
        <v>1827</v>
      </c>
      <c r="F1040" t="s">
        <v>2</v>
      </c>
      <c r="G1040" t="b">
        <v>0</v>
      </c>
      <c r="H1040">
        <v>-1</v>
      </c>
      <c r="I1040" s="1">
        <v>33089</v>
      </c>
      <c r="J1040" t="s">
        <v>2</v>
      </c>
      <c r="K1040">
        <v>1</v>
      </c>
      <c r="L1040" t="b">
        <v>0</v>
      </c>
      <c r="N1040" s="3">
        <f t="shared" ca="1" si="66"/>
        <v>23411</v>
      </c>
      <c r="O1040" t="b">
        <f t="shared" si="64"/>
        <v>0</v>
      </c>
      <c r="P1040" s="3" t="e">
        <f t="shared" ca="1" si="67"/>
        <v>#VALUE!</v>
      </c>
      <c r="Q1040" t="str">
        <f t="shared" si="65"/>
        <v>BIGDIFF</v>
      </c>
    </row>
    <row r="1041" spans="1:17" x14ac:dyDescent="0.3">
      <c r="A1041" t="s">
        <v>1770</v>
      </c>
      <c r="B1041" s="1">
        <v>18792</v>
      </c>
      <c r="C1041" t="b">
        <v>1</v>
      </c>
      <c r="D1041">
        <v>1260</v>
      </c>
      <c r="E1041" t="s">
        <v>1828</v>
      </c>
      <c r="F1041" t="s">
        <v>2</v>
      </c>
      <c r="G1041" t="b">
        <v>1</v>
      </c>
      <c r="H1041">
        <v>-1</v>
      </c>
      <c r="I1041" s="1">
        <v>39825</v>
      </c>
      <c r="J1041" t="s">
        <v>2</v>
      </c>
      <c r="K1041">
        <v>2</v>
      </c>
      <c r="L1041" t="b">
        <v>0</v>
      </c>
      <c r="N1041" s="3">
        <f t="shared" ca="1" si="66"/>
        <v>23967</v>
      </c>
      <c r="O1041" t="b">
        <f t="shared" si="64"/>
        <v>0</v>
      </c>
      <c r="P1041" s="3" t="e">
        <f t="shared" ca="1" si="67"/>
        <v>#VALUE!</v>
      </c>
      <c r="Q1041" t="str">
        <f t="shared" si="65"/>
        <v>BIGDIFF</v>
      </c>
    </row>
    <row r="1042" spans="1:17" x14ac:dyDescent="0.3">
      <c r="A1042" t="s">
        <v>1829</v>
      </c>
      <c r="B1042" s="1">
        <v>26028</v>
      </c>
      <c r="C1042" t="b">
        <v>1</v>
      </c>
      <c r="D1042">
        <v>1563</v>
      </c>
      <c r="E1042" t="s">
        <v>1830</v>
      </c>
      <c r="F1042" s="1">
        <v>25841</v>
      </c>
      <c r="G1042" t="b">
        <v>1</v>
      </c>
      <c r="H1042">
        <v>-1</v>
      </c>
      <c r="I1042" s="1">
        <v>39469</v>
      </c>
      <c r="J1042" t="s">
        <v>2</v>
      </c>
      <c r="K1042">
        <v>0</v>
      </c>
      <c r="L1042" t="b">
        <v>0</v>
      </c>
      <c r="N1042" s="3">
        <f t="shared" ca="1" si="66"/>
        <v>16731</v>
      </c>
      <c r="O1042" t="b">
        <f t="shared" si="64"/>
        <v>0</v>
      </c>
      <c r="P1042" s="3">
        <f t="shared" ca="1" si="67"/>
        <v>16918</v>
      </c>
      <c r="Q1042" t="str">
        <f t="shared" si="65"/>
        <v>BIGDIFF</v>
      </c>
    </row>
    <row r="1043" spans="1:17" x14ac:dyDescent="0.3">
      <c r="A1043" t="s">
        <v>1831</v>
      </c>
      <c r="B1043" s="1">
        <v>22260</v>
      </c>
      <c r="C1043" t="b">
        <v>1</v>
      </c>
      <c r="D1043">
        <v>1537</v>
      </c>
      <c r="E1043" t="s">
        <v>1832</v>
      </c>
      <c r="F1043" t="s">
        <v>2</v>
      </c>
      <c r="G1043" t="b">
        <v>1</v>
      </c>
      <c r="H1043">
        <v>-1</v>
      </c>
      <c r="I1043" s="1">
        <v>37765</v>
      </c>
      <c r="J1043" t="s">
        <v>2</v>
      </c>
      <c r="K1043">
        <v>0</v>
      </c>
      <c r="L1043" t="b">
        <v>0</v>
      </c>
      <c r="N1043" s="3">
        <f t="shared" ca="1" si="66"/>
        <v>20499</v>
      </c>
      <c r="O1043" t="b">
        <f t="shared" si="64"/>
        <v>0</v>
      </c>
      <c r="P1043" s="3" t="e">
        <f t="shared" ca="1" si="67"/>
        <v>#VALUE!</v>
      </c>
      <c r="Q1043" t="str">
        <f t="shared" si="65"/>
        <v>BIGDIFF</v>
      </c>
    </row>
    <row r="1044" spans="1:17" x14ac:dyDescent="0.3">
      <c r="A1044" t="s">
        <v>1833</v>
      </c>
      <c r="B1044" s="1">
        <v>22901</v>
      </c>
      <c r="C1044" t="b">
        <v>1</v>
      </c>
      <c r="D1044">
        <v>2485</v>
      </c>
      <c r="E1044" t="s">
        <v>1834</v>
      </c>
      <c r="F1044" s="1">
        <v>17793</v>
      </c>
      <c r="G1044" t="b">
        <v>1</v>
      </c>
      <c r="H1044">
        <v>-1</v>
      </c>
      <c r="I1044" s="1">
        <v>36421</v>
      </c>
      <c r="J1044" t="s">
        <v>2</v>
      </c>
      <c r="K1044">
        <v>1</v>
      </c>
      <c r="L1044" t="b">
        <v>0</v>
      </c>
      <c r="N1044" s="3">
        <f t="shared" ca="1" si="66"/>
        <v>19858</v>
      </c>
      <c r="O1044" t="b">
        <f t="shared" si="64"/>
        <v>0</v>
      </c>
      <c r="P1044" s="3">
        <f t="shared" ca="1" si="67"/>
        <v>24966</v>
      </c>
      <c r="Q1044" t="str">
        <f t="shared" si="65"/>
        <v>BIGDIFF</v>
      </c>
    </row>
    <row r="1045" spans="1:17" x14ac:dyDescent="0.3">
      <c r="A1045" t="s">
        <v>1835</v>
      </c>
      <c r="B1045" s="1">
        <v>25491</v>
      </c>
      <c r="C1045" t="b">
        <v>1</v>
      </c>
      <c r="D1045">
        <v>919</v>
      </c>
      <c r="E1045" t="s">
        <v>1836</v>
      </c>
      <c r="F1045" t="s">
        <v>2</v>
      </c>
      <c r="G1045" t="b">
        <v>0</v>
      </c>
      <c r="H1045">
        <v>-1</v>
      </c>
      <c r="I1045" s="1">
        <v>40355</v>
      </c>
      <c r="J1045" t="s">
        <v>2</v>
      </c>
      <c r="K1045">
        <v>4</v>
      </c>
      <c r="L1045" t="b">
        <v>0</v>
      </c>
      <c r="N1045" s="3">
        <f t="shared" ca="1" si="66"/>
        <v>17268</v>
      </c>
      <c r="O1045" t="b">
        <f t="shared" si="64"/>
        <v>0</v>
      </c>
      <c r="P1045" s="3" t="e">
        <f t="shared" ca="1" si="67"/>
        <v>#VALUE!</v>
      </c>
      <c r="Q1045" t="str">
        <f t="shared" si="65"/>
        <v>BIGDIFF</v>
      </c>
    </row>
    <row r="1046" spans="1:17" x14ac:dyDescent="0.3">
      <c r="A1046" t="s">
        <v>1837</v>
      </c>
      <c r="B1046" s="1">
        <v>21731</v>
      </c>
      <c r="C1046" t="b">
        <v>1</v>
      </c>
      <c r="D1046">
        <v>118</v>
      </c>
      <c r="E1046" t="s">
        <v>1838</v>
      </c>
      <c r="F1046" t="s">
        <v>2</v>
      </c>
      <c r="G1046" t="b">
        <v>0</v>
      </c>
      <c r="H1046">
        <v>-1</v>
      </c>
      <c r="I1046" s="1">
        <v>35511</v>
      </c>
      <c r="J1046" t="s">
        <v>2</v>
      </c>
      <c r="K1046">
        <v>2</v>
      </c>
      <c r="L1046" t="b">
        <v>0</v>
      </c>
      <c r="N1046" s="3">
        <f t="shared" ca="1" si="66"/>
        <v>21028</v>
      </c>
      <c r="O1046" t="b">
        <f t="shared" si="64"/>
        <v>0</v>
      </c>
      <c r="P1046" s="3" t="e">
        <f t="shared" ca="1" si="67"/>
        <v>#VALUE!</v>
      </c>
      <c r="Q1046" t="str">
        <f t="shared" si="65"/>
        <v>BIGDIFF</v>
      </c>
    </row>
    <row r="1047" spans="1:17" x14ac:dyDescent="0.3">
      <c r="A1047" t="s">
        <v>1839</v>
      </c>
      <c r="B1047" s="1">
        <v>20769</v>
      </c>
      <c r="C1047" t="b">
        <v>1</v>
      </c>
      <c r="D1047">
        <v>2418</v>
      </c>
      <c r="E1047" t="s">
        <v>1840</v>
      </c>
      <c r="F1047" t="s">
        <v>2</v>
      </c>
      <c r="G1047" t="b">
        <v>0</v>
      </c>
      <c r="H1047">
        <v>-1</v>
      </c>
      <c r="I1047" s="1">
        <v>31413</v>
      </c>
      <c r="J1047" s="1">
        <v>33604</v>
      </c>
      <c r="K1047">
        <v>2</v>
      </c>
      <c r="L1047" t="b">
        <v>1</v>
      </c>
      <c r="N1047" s="3">
        <f t="shared" ca="1" si="66"/>
        <v>21990</v>
      </c>
      <c r="O1047">
        <f t="shared" si="64"/>
        <v>2191</v>
      </c>
      <c r="P1047" s="3" t="e">
        <f t="shared" ca="1" si="67"/>
        <v>#VALUE!</v>
      </c>
      <c r="Q1047" t="str">
        <f t="shared" si="65"/>
        <v>BIGDIFF</v>
      </c>
    </row>
    <row r="1048" spans="1:17" x14ac:dyDescent="0.3">
      <c r="A1048" t="s">
        <v>1841</v>
      </c>
      <c r="B1048" s="1">
        <v>17370</v>
      </c>
      <c r="C1048" t="b">
        <v>1</v>
      </c>
      <c r="D1048">
        <v>1302</v>
      </c>
      <c r="E1048" t="s">
        <v>1842</v>
      </c>
      <c r="F1048" t="s">
        <v>2</v>
      </c>
      <c r="G1048" t="b">
        <v>0</v>
      </c>
      <c r="H1048">
        <v>-1</v>
      </c>
      <c r="I1048" s="1">
        <v>35504</v>
      </c>
      <c r="J1048" t="s">
        <v>2</v>
      </c>
      <c r="K1048">
        <v>2</v>
      </c>
      <c r="L1048" t="b">
        <v>0</v>
      </c>
      <c r="N1048" s="3">
        <f t="shared" ca="1" si="66"/>
        <v>25389</v>
      </c>
      <c r="O1048" t="b">
        <f t="shared" si="64"/>
        <v>0</v>
      </c>
      <c r="P1048" s="3" t="e">
        <f t="shared" ca="1" si="67"/>
        <v>#VALUE!</v>
      </c>
      <c r="Q1048" t="str">
        <f t="shared" si="65"/>
        <v>BIGDIFF</v>
      </c>
    </row>
    <row r="1049" spans="1:17" x14ac:dyDescent="0.3">
      <c r="A1049" t="s">
        <v>1843</v>
      </c>
      <c r="B1049" s="1">
        <v>30051</v>
      </c>
      <c r="C1049" t="b">
        <v>1</v>
      </c>
      <c r="D1049">
        <v>709</v>
      </c>
      <c r="E1049" t="s">
        <v>1844</v>
      </c>
      <c r="F1049" s="1">
        <v>28762</v>
      </c>
      <c r="G1049" t="b">
        <v>1</v>
      </c>
      <c r="H1049">
        <v>-1</v>
      </c>
      <c r="I1049" s="1">
        <v>37457</v>
      </c>
      <c r="J1049" t="s">
        <v>2</v>
      </c>
      <c r="K1049">
        <v>3</v>
      </c>
      <c r="L1049" t="b">
        <v>0</v>
      </c>
      <c r="N1049" s="3">
        <f t="shared" ca="1" si="66"/>
        <v>12708</v>
      </c>
      <c r="O1049" t="b">
        <f t="shared" si="64"/>
        <v>0</v>
      </c>
      <c r="P1049" s="3">
        <f t="shared" ca="1" si="67"/>
        <v>13997</v>
      </c>
      <c r="Q1049" t="str">
        <f t="shared" si="65"/>
        <v>BIGDIFF</v>
      </c>
    </row>
    <row r="1050" spans="1:17" x14ac:dyDescent="0.3">
      <c r="A1050" t="s">
        <v>1845</v>
      </c>
      <c r="B1050" s="1">
        <v>25365</v>
      </c>
      <c r="C1050" t="b">
        <v>1</v>
      </c>
      <c r="D1050">
        <v>591</v>
      </c>
      <c r="E1050" t="s">
        <v>1846</v>
      </c>
      <c r="F1050" s="1">
        <v>27553</v>
      </c>
      <c r="G1050" t="b">
        <v>1</v>
      </c>
      <c r="H1050">
        <v>-1</v>
      </c>
      <c r="I1050" s="1">
        <v>38458</v>
      </c>
      <c r="J1050" t="s">
        <v>2</v>
      </c>
      <c r="K1050">
        <v>1</v>
      </c>
      <c r="L1050" t="b">
        <v>0</v>
      </c>
      <c r="N1050" s="3">
        <f t="shared" ca="1" si="66"/>
        <v>17394</v>
      </c>
      <c r="O1050" t="b">
        <f t="shared" si="64"/>
        <v>0</v>
      </c>
      <c r="P1050" s="3">
        <f t="shared" ca="1" si="67"/>
        <v>15206</v>
      </c>
      <c r="Q1050" t="str">
        <f t="shared" si="65"/>
        <v>BIGDIFF</v>
      </c>
    </row>
    <row r="1051" spans="1:17" x14ac:dyDescent="0.3">
      <c r="A1051" t="s">
        <v>1847</v>
      </c>
      <c r="B1051" s="1">
        <v>19125</v>
      </c>
      <c r="C1051" t="b">
        <v>1</v>
      </c>
      <c r="D1051">
        <v>1986</v>
      </c>
      <c r="E1051" t="s">
        <v>1848</v>
      </c>
      <c r="F1051" t="s">
        <v>2</v>
      </c>
      <c r="G1051" t="b">
        <v>0</v>
      </c>
      <c r="H1051">
        <v>-1</v>
      </c>
      <c r="I1051" s="1">
        <v>25781</v>
      </c>
      <c r="J1051" s="1">
        <v>26625</v>
      </c>
      <c r="K1051">
        <v>0</v>
      </c>
      <c r="L1051" t="b">
        <v>1</v>
      </c>
      <c r="N1051" s="3">
        <f t="shared" ca="1" si="66"/>
        <v>23634</v>
      </c>
      <c r="O1051">
        <f t="shared" si="64"/>
        <v>844</v>
      </c>
      <c r="P1051" s="3" t="e">
        <f t="shared" ca="1" si="67"/>
        <v>#VALUE!</v>
      </c>
      <c r="Q1051" t="str">
        <f t="shared" si="65"/>
        <v>BIGDIFF</v>
      </c>
    </row>
    <row r="1052" spans="1:17" x14ac:dyDescent="0.3">
      <c r="A1052" t="s">
        <v>1849</v>
      </c>
      <c r="B1052" s="1">
        <v>26089</v>
      </c>
      <c r="C1052" t="b">
        <v>1</v>
      </c>
      <c r="D1052">
        <v>96</v>
      </c>
      <c r="E1052" t="s">
        <v>1850</v>
      </c>
      <c r="F1052" s="1">
        <v>28672</v>
      </c>
      <c r="G1052" t="b">
        <v>1</v>
      </c>
      <c r="H1052">
        <v>-1</v>
      </c>
      <c r="I1052" s="1">
        <v>40026</v>
      </c>
      <c r="J1052" t="s">
        <v>2</v>
      </c>
      <c r="K1052">
        <v>4</v>
      </c>
      <c r="L1052" t="b">
        <v>0</v>
      </c>
      <c r="N1052" s="3">
        <f t="shared" ca="1" si="66"/>
        <v>16670</v>
      </c>
      <c r="O1052" t="b">
        <f t="shared" si="64"/>
        <v>0</v>
      </c>
      <c r="P1052" s="3">
        <f t="shared" ca="1" si="67"/>
        <v>14087</v>
      </c>
      <c r="Q1052" t="str">
        <f t="shared" si="65"/>
        <v>BIGDIFF</v>
      </c>
    </row>
    <row r="1053" spans="1:17" x14ac:dyDescent="0.3">
      <c r="A1053" t="s">
        <v>1851</v>
      </c>
      <c r="B1053" s="1">
        <v>29806</v>
      </c>
      <c r="C1053" t="b">
        <v>1</v>
      </c>
      <c r="D1053">
        <v>2016</v>
      </c>
      <c r="E1053" t="s">
        <v>1852</v>
      </c>
      <c r="F1053" t="s">
        <v>2</v>
      </c>
      <c r="G1053" t="b">
        <v>1</v>
      </c>
      <c r="H1053">
        <v>-1</v>
      </c>
      <c r="I1053" s="1">
        <v>41076</v>
      </c>
      <c r="J1053" t="s">
        <v>2</v>
      </c>
      <c r="K1053">
        <v>0</v>
      </c>
      <c r="L1053" t="b">
        <v>0</v>
      </c>
      <c r="N1053" s="3">
        <f t="shared" ca="1" si="66"/>
        <v>12953</v>
      </c>
      <c r="O1053" t="b">
        <f t="shared" si="64"/>
        <v>0</v>
      </c>
      <c r="P1053" s="3" t="e">
        <f t="shared" ca="1" si="67"/>
        <v>#VALUE!</v>
      </c>
      <c r="Q1053" t="str">
        <f t="shared" si="65"/>
        <v>BIGDIFF</v>
      </c>
    </row>
    <row r="1054" spans="1:17" x14ac:dyDescent="0.3">
      <c r="A1054" t="s">
        <v>1853</v>
      </c>
      <c r="B1054" s="1">
        <v>25272</v>
      </c>
      <c r="C1054" t="b">
        <v>1</v>
      </c>
      <c r="D1054">
        <v>864</v>
      </c>
      <c r="E1054" t="s">
        <v>1854</v>
      </c>
      <c r="F1054" t="s">
        <v>2</v>
      </c>
      <c r="G1054" t="b">
        <v>1</v>
      </c>
      <c r="H1054">
        <v>-1</v>
      </c>
      <c r="I1054" s="1">
        <v>41971</v>
      </c>
      <c r="J1054" t="s">
        <v>2</v>
      </c>
      <c r="K1054">
        <v>0</v>
      </c>
      <c r="L1054" t="b">
        <v>0</v>
      </c>
      <c r="N1054" s="3">
        <f t="shared" ca="1" si="66"/>
        <v>17487</v>
      </c>
      <c r="O1054" t="b">
        <f t="shared" si="64"/>
        <v>0</v>
      </c>
      <c r="P1054" s="3" t="e">
        <f t="shared" ca="1" si="67"/>
        <v>#VALUE!</v>
      </c>
      <c r="Q1054" t="str">
        <f t="shared" si="65"/>
        <v>BIGDIFF</v>
      </c>
    </row>
    <row r="1055" spans="1:17" x14ac:dyDescent="0.3">
      <c r="A1055" t="s">
        <v>663</v>
      </c>
      <c r="B1055" s="1">
        <v>23034</v>
      </c>
      <c r="C1055" t="b">
        <v>1</v>
      </c>
      <c r="D1055">
        <v>1524</v>
      </c>
      <c r="E1055" t="s">
        <v>1855</v>
      </c>
      <c r="F1055" t="s">
        <v>2</v>
      </c>
      <c r="G1055" t="b">
        <v>1</v>
      </c>
      <c r="H1055">
        <v>-1</v>
      </c>
      <c r="I1055" s="1">
        <v>34923</v>
      </c>
      <c r="J1055" s="1">
        <v>35065</v>
      </c>
      <c r="K1055">
        <v>0</v>
      </c>
      <c r="L1055" t="b">
        <v>1</v>
      </c>
      <c r="N1055" s="3">
        <f t="shared" ca="1" si="66"/>
        <v>19725</v>
      </c>
      <c r="O1055">
        <f t="shared" si="64"/>
        <v>142</v>
      </c>
      <c r="P1055" s="3" t="e">
        <f t="shared" ca="1" si="67"/>
        <v>#VALUE!</v>
      </c>
      <c r="Q1055" t="str">
        <f t="shared" si="65"/>
        <v>BIGDIFF</v>
      </c>
    </row>
    <row r="1056" spans="1:17" x14ac:dyDescent="0.3">
      <c r="A1056" t="s">
        <v>59</v>
      </c>
      <c r="B1056" s="1">
        <v>26067</v>
      </c>
      <c r="C1056" t="b">
        <v>1</v>
      </c>
      <c r="D1056">
        <v>2231</v>
      </c>
      <c r="E1056" t="s">
        <v>1856</v>
      </c>
      <c r="F1056" t="s">
        <v>2</v>
      </c>
      <c r="G1056" t="b">
        <v>1</v>
      </c>
      <c r="H1056">
        <v>-1</v>
      </c>
      <c r="I1056" s="1">
        <v>40782</v>
      </c>
      <c r="J1056" t="s">
        <v>2</v>
      </c>
      <c r="K1056">
        <v>2</v>
      </c>
      <c r="L1056" t="b">
        <v>0</v>
      </c>
      <c r="N1056" s="3">
        <f t="shared" ca="1" si="66"/>
        <v>16692</v>
      </c>
      <c r="O1056" t="b">
        <f t="shared" si="64"/>
        <v>0</v>
      </c>
      <c r="P1056" s="3" t="e">
        <f t="shared" ca="1" si="67"/>
        <v>#VALUE!</v>
      </c>
      <c r="Q1056" t="str">
        <f t="shared" si="65"/>
        <v>BIGDIFF</v>
      </c>
    </row>
    <row r="1057" spans="1:17" x14ac:dyDescent="0.3">
      <c r="A1057" t="s">
        <v>1857</v>
      </c>
      <c r="B1057" s="1">
        <v>31667</v>
      </c>
      <c r="C1057" t="b">
        <v>1</v>
      </c>
      <c r="D1057">
        <v>97</v>
      </c>
      <c r="E1057" t="s">
        <v>1858</v>
      </c>
      <c r="F1057" t="s">
        <v>2</v>
      </c>
      <c r="G1057" t="b">
        <v>0</v>
      </c>
      <c r="H1057">
        <v>-1</v>
      </c>
      <c r="I1057" s="1">
        <v>39495</v>
      </c>
      <c r="J1057" s="1">
        <v>40540</v>
      </c>
      <c r="K1057">
        <v>0</v>
      </c>
      <c r="L1057" t="b">
        <v>1</v>
      </c>
      <c r="N1057" s="3">
        <f t="shared" ca="1" si="66"/>
        <v>11092</v>
      </c>
      <c r="O1057">
        <f t="shared" si="64"/>
        <v>1045</v>
      </c>
      <c r="P1057" s="3" t="e">
        <f t="shared" ca="1" si="67"/>
        <v>#VALUE!</v>
      </c>
      <c r="Q1057" t="str">
        <f t="shared" si="65"/>
        <v>BIGDIFF</v>
      </c>
    </row>
    <row r="1058" spans="1:17" x14ac:dyDescent="0.3">
      <c r="A1058" t="s">
        <v>1859</v>
      </c>
      <c r="B1058" s="1">
        <v>16954</v>
      </c>
      <c r="C1058" t="b">
        <v>1</v>
      </c>
      <c r="D1058">
        <v>1154</v>
      </c>
      <c r="E1058" t="s">
        <v>1860</v>
      </c>
      <c r="F1058" t="s">
        <v>2</v>
      </c>
      <c r="G1058" t="b">
        <v>1</v>
      </c>
      <c r="H1058">
        <v>-1</v>
      </c>
      <c r="I1058" s="1">
        <v>37257</v>
      </c>
      <c r="J1058" t="s">
        <v>2</v>
      </c>
      <c r="K1058">
        <v>2</v>
      </c>
      <c r="L1058" t="b">
        <v>0</v>
      </c>
      <c r="N1058" s="3">
        <f t="shared" ca="1" si="66"/>
        <v>25805</v>
      </c>
      <c r="O1058" t="b">
        <f t="shared" si="64"/>
        <v>0</v>
      </c>
      <c r="P1058" s="3" t="e">
        <f t="shared" ca="1" si="67"/>
        <v>#VALUE!</v>
      </c>
      <c r="Q1058" t="str">
        <f t="shared" si="65"/>
        <v>BIGDIFF</v>
      </c>
    </row>
    <row r="1059" spans="1:17" x14ac:dyDescent="0.3">
      <c r="A1059" t="s">
        <v>1861</v>
      </c>
      <c r="B1059" s="1">
        <v>18297</v>
      </c>
      <c r="C1059" t="b">
        <v>1</v>
      </c>
      <c r="D1059">
        <v>1794</v>
      </c>
      <c r="E1059" t="s">
        <v>1862</v>
      </c>
      <c r="F1059" t="s">
        <v>2</v>
      </c>
      <c r="G1059" t="b">
        <v>1</v>
      </c>
      <c r="H1059">
        <v>-1</v>
      </c>
      <c r="I1059" s="1">
        <v>24794</v>
      </c>
      <c r="J1059" s="1">
        <v>26723</v>
      </c>
      <c r="K1059">
        <v>0</v>
      </c>
      <c r="L1059" t="b">
        <v>1</v>
      </c>
      <c r="N1059" s="3">
        <f t="shared" ca="1" si="66"/>
        <v>24462</v>
      </c>
      <c r="O1059">
        <f t="shared" si="64"/>
        <v>1929</v>
      </c>
      <c r="P1059" s="3" t="e">
        <f t="shared" ca="1" si="67"/>
        <v>#VALUE!</v>
      </c>
      <c r="Q1059" t="str">
        <f t="shared" si="65"/>
        <v>BIGDIFF</v>
      </c>
    </row>
    <row r="1060" spans="1:17" x14ac:dyDescent="0.3">
      <c r="A1060" t="s">
        <v>1863</v>
      </c>
      <c r="B1060" t="s">
        <v>2</v>
      </c>
      <c r="C1060" t="b">
        <v>1</v>
      </c>
      <c r="D1060">
        <v>2057</v>
      </c>
      <c r="E1060" t="s">
        <v>1864</v>
      </c>
      <c r="F1060" s="1">
        <v>27774</v>
      </c>
      <c r="G1060" t="b">
        <v>1</v>
      </c>
      <c r="H1060">
        <v>-1</v>
      </c>
      <c r="I1060" s="1">
        <v>40958</v>
      </c>
      <c r="J1060" t="s">
        <v>2</v>
      </c>
      <c r="K1060">
        <v>0</v>
      </c>
      <c r="L1060" t="b">
        <v>0</v>
      </c>
      <c r="N1060" s="3" t="e">
        <f t="shared" ca="1" si="66"/>
        <v>#VALUE!</v>
      </c>
      <c r="O1060" t="b">
        <f t="shared" si="64"/>
        <v>0</v>
      </c>
      <c r="P1060" s="3">
        <f t="shared" ca="1" si="67"/>
        <v>14985</v>
      </c>
      <c r="Q1060" t="str">
        <f t="shared" si="65"/>
        <v>BIGDIFF</v>
      </c>
    </row>
    <row r="1061" spans="1:17" x14ac:dyDescent="0.3">
      <c r="A1061" t="s">
        <v>1865</v>
      </c>
      <c r="B1061" s="1">
        <v>26457</v>
      </c>
      <c r="C1061" t="b">
        <v>1</v>
      </c>
      <c r="D1061">
        <v>701</v>
      </c>
      <c r="E1061" t="s">
        <v>1866</v>
      </c>
      <c r="F1061" t="s">
        <v>2</v>
      </c>
      <c r="G1061" t="b">
        <v>1</v>
      </c>
      <c r="H1061">
        <v>-1</v>
      </c>
      <c r="I1061" s="1">
        <v>38246</v>
      </c>
      <c r="J1061" t="s">
        <v>2</v>
      </c>
      <c r="K1061">
        <v>2</v>
      </c>
      <c r="L1061" t="b">
        <v>0</v>
      </c>
      <c r="N1061" s="3">
        <f t="shared" ca="1" si="66"/>
        <v>16302</v>
      </c>
      <c r="O1061" t="b">
        <f t="shared" si="64"/>
        <v>0</v>
      </c>
      <c r="P1061" s="3" t="e">
        <f t="shared" ca="1" si="67"/>
        <v>#VALUE!</v>
      </c>
      <c r="Q1061" t="str">
        <f t="shared" si="65"/>
        <v>BIGDIFF</v>
      </c>
    </row>
    <row r="1062" spans="1:17" x14ac:dyDescent="0.3">
      <c r="A1062" t="s">
        <v>1867</v>
      </c>
      <c r="B1062" s="1">
        <v>29343</v>
      </c>
      <c r="C1062" t="b">
        <v>1</v>
      </c>
      <c r="D1062">
        <v>662</v>
      </c>
      <c r="E1062" t="s">
        <v>1868</v>
      </c>
      <c r="F1062" t="s">
        <v>2</v>
      </c>
      <c r="G1062" t="b">
        <v>1</v>
      </c>
      <c r="H1062">
        <v>-1</v>
      </c>
      <c r="I1062" s="1">
        <v>41097</v>
      </c>
      <c r="J1062" t="s">
        <v>2</v>
      </c>
      <c r="K1062">
        <v>1</v>
      </c>
      <c r="L1062" t="b">
        <v>0</v>
      </c>
      <c r="N1062" s="3">
        <f t="shared" ca="1" si="66"/>
        <v>13416</v>
      </c>
      <c r="O1062" t="b">
        <f t="shared" si="64"/>
        <v>0</v>
      </c>
      <c r="P1062" s="3" t="e">
        <f t="shared" ca="1" si="67"/>
        <v>#VALUE!</v>
      </c>
      <c r="Q1062" t="str">
        <f t="shared" si="65"/>
        <v>BIGDIFF</v>
      </c>
    </row>
    <row r="1063" spans="1:17" x14ac:dyDescent="0.3">
      <c r="A1063" t="s">
        <v>1869</v>
      </c>
      <c r="B1063" s="1">
        <v>24798</v>
      </c>
      <c r="C1063" t="b">
        <v>1</v>
      </c>
      <c r="D1063">
        <v>1135</v>
      </c>
      <c r="E1063" t="s">
        <v>1870</v>
      </c>
      <c r="F1063" s="1">
        <v>26559</v>
      </c>
      <c r="G1063" t="b">
        <v>1</v>
      </c>
      <c r="H1063">
        <v>-1</v>
      </c>
      <c r="I1063" s="1">
        <v>36688</v>
      </c>
      <c r="J1063" t="s">
        <v>2</v>
      </c>
      <c r="K1063">
        <v>3</v>
      </c>
      <c r="L1063" t="b">
        <v>0</v>
      </c>
      <c r="N1063" s="3">
        <f t="shared" ca="1" si="66"/>
        <v>17961</v>
      </c>
      <c r="O1063" t="b">
        <f t="shared" si="64"/>
        <v>0</v>
      </c>
      <c r="P1063" s="3">
        <f t="shared" ca="1" si="67"/>
        <v>16200</v>
      </c>
      <c r="Q1063" t="str">
        <f t="shared" si="65"/>
        <v>BIGDIFF</v>
      </c>
    </row>
    <row r="1064" spans="1:17" x14ac:dyDescent="0.3">
      <c r="A1064" t="s">
        <v>1871</v>
      </c>
      <c r="B1064" s="1">
        <v>10717</v>
      </c>
      <c r="C1064" t="b">
        <v>1</v>
      </c>
      <c r="D1064">
        <v>903</v>
      </c>
      <c r="E1064" t="s">
        <v>1872</v>
      </c>
      <c r="F1064" t="s">
        <v>2</v>
      </c>
      <c r="G1064" t="b">
        <v>0</v>
      </c>
      <c r="H1064">
        <v>-1</v>
      </c>
      <c r="I1064" s="1">
        <v>25221</v>
      </c>
      <c r="J1064" s="1">
        <v>30215</v>
      </c>
      <c r="K1064">
        <v>1</v>
      </c>
      <c r="L1064" t="b">
        <v>1</v>
      </c>
      <c r="N1064" s="3">
        <f t="shared" ca="1" si="66"/>
        <v>32042</v>
      </c>
      <c r="O1064">
        <f t="shared" si="64"/>
        <v>4994</v>
      </c>
      <c r="P1064" s="3" t="e">
        <f t="shared" ca="1" si="67"/>
        <v>#VALUE!</v>
      </c>
      <c r="Q1064" t="str">
        <f t="shared" si="65"/>
        <v>BIGDIFF</v>
      </c>
    </row>
    <row r="1065" spans="1:17" x14ac:dyDescent="0.3">
      <c r="A1065" t="s">
        <v>177</v>
      </c>
      <c r="B1065" s="1">
        <v>12793</v>
      </c>
      <c r="C1065" t="b">
        <v>1</v>
      </c>
      <c r="D1065">
        <v>1136</v>
      </c>
      <c r="E1065" t="s">
        <v>1873</v>
      </c>
      <c r="F1065" t="s">
        <v>2</v>
      </c>
      <c r="G1065" t="b">
        <v>1</v>
      </c>
      <c r="H1065">
        <v>-1</v>
      </c>
      <c r="I1065" s="1">
        <v>28940</v>
      </c>
      <c r="J1065" t="s">
        <v>2</v>
      </c>
      <c r="K1065">
        <v>1</v>
      </c>
      <c r="L1065" t="b">
        <v>0</v>
      </c>
      <c r="N1065" s="3">
        <f t="shared" ca="1" si="66"/>
        <v>29966</v>
      </c>
      <c r="O1065" t="b">
        <f t="shared" si="64"/>
        <v>0</v>
      </c>
      <c r="P1065" s="3" t="e">
        <f t="shared" ca="1" si="67"/>
        <v>#VALUE!</v>
      </c>
      <c r="Q1065" t="str">
        <f t="shared" si="65"/>
        <v>BIGDIFF</v>
      </c>
    </row>
    <row r="1066" spans="1:17" x14ac:dyDescent="0.3">
      <c r="A1066" t="s">
        <v>1874</v>
      </c>
      <c r="B1066" s="1">
        <v>23586</v>
      </c>
      <c r="C1066" t="b">
        <v>1</v>
      </c>
      <c r="D1066">
        <v>1023</v>
      </c>
      <c r="E1066" t="s">
        <v>1875</v>
      </c>
      <c r="F1066" t="s">
        <v>2</v>
      </c>
      <c r="G1066" t="b">
        <v>0</v>
      </c>
      <c r="H1066">
        <v>-1</v>
      </c>
      <c r="I1066" s="1">
        <v>35759</v>
      </c>
      <c r="J1066" t="s">
        <v>2</v>
      </c>
      <c r="K1066">
        <v>2</v>
      </c>
      <c r="L1066" t="b">
        <v>0</v>
      </c>
      <c r="N1066" s="3">
        <f t="shared" ca="1" si="66"/>
        <v>19173</v>
      </c>
      <c r="O1066" t="b">
        <f t="shared" si="64"/>
        <v>0</v>
      </c>
      <c r="P1066" s="3" t="e">
        <f t="shared" ca="1" si="67"/>
        <v>#VALUE!</v>
      </c>
      <c r="Q1066" t="str">
        <f t="shared" si="65"/>
        <v>BIGDIFF</v>
      </c>
    </row>
    <row r="1067" spans="1:17" x14ac:dyDescent="0.3">
      <c r="A1067" t="s">
        <v>1768</v>
      </c>
      <c r="B1067" s="1">
        <v>24784</v>
      </c>
      <c r="C1067" t="b">
        <v>1</v>
      </c>
      <c r="D1067">
        <v>1961</v>
      </c>
      <c r="E1067" t="s">
        <v>1876</v>
      </c>
      <c r="F1067" t="s">
        <v>2</v>
      </c>
      <c r="G1067" t="b">
        <v>0</v>
      </c>
      <c r="H1067">
        <v>-1</v>
      </c>
      <c r="I1067" s="1">
        <v>36679</v>
      </c>
      <c r="J1067" s="1">
        <v>36910</v>
      </c>
      <c r="K1067">
        <v>0</v>
      </c>
      <c r="L1067" t="b">
        <v>1</v>
      </c>
      <c r="N1067" s="3">
        <f t="shared" ca="1" si="66"/>
        <v>17975</v>
      </c>
      <c r="O1067">
        <f t="shared" si="64"/>
        <v>231</v>
      </c>
      <c r="P1067" s="3" t="e">
        <f t="shared" ca="1" si="67"/>
        <v>#VALUE!</v>
      </c>
      <c r="Q1067" t="str">
        <f t="shared" si="65"/>
        <v>BIGDIFF</v>
      </c>
    </row>
    <row r="1068" spans="1:17" x14ac:dyDescent="0.3">
      <c r="A1068" t="s">
        <v>1877</v>
      </c>
      <c r="B1068" s="1">
        <v>21422</v>
      </c>
      <c r="C1068" t="b">
        <v>1</v>
      </c>
      <c r="D1068">
        <v>753</v>
      </c>
      <c r="E1068" t="s">
        <v>1878</v>
      </c>
      <c r="F1068" t="s">
        <v>2</v>
      </c>
      <c r="G1068" t="b">
        <v>1</v>
      </c>
      <c r="H1068">
        <v>-1</v>
      </c>
      <c r="I1068" s="1">
        <v>32563</v>
      </c>
      <c r="J1068" s="1">
        <v>33603</v>
      </c>
      <c r="K1068">
        <v>0</v>
      </c>
      <c r="L1068" t="b">
        <v>1</v>
      </c>
      <c r="N1068" s="3">
        <f t="shared" ca="1" si="66"/>
        <v>21337</v>
      </c>
      <c r="O1068">
        <f t="shared" si="64"/>
        <v>1040</v>
      </c>
      <c r="P1068" s="3" t="e">
        <f t="shared" ca="1" si="67"/>
        <v>#VALUE!</v>
      </c>
      <c r="Q1068" t="str">
        <f t="shared" si="65"/>
        <v>BIGDIFF</v>
      </c>
    </row>
    <row r="1069" spans="1:17" x14ac:dyDescent="0.3">
      <c r="A1069" t="s">
        <v>1879</v>
      </c>
      <c r="B1069" s="1">
        <v>26450</v>
      </c>
      <c r="C1069" t="b">
        <v>1</v>
      </c>
      <c r="D1069">
        <v>1230</v>
      </c>
      <c r="E1069" t="s">
        <v>1880</v>
      </c>
      <c r="F1069" t="s">
        <v>2</v>
      </c>
      <c r="G1069" t="b">
        <v>0</v>
      </c>
      <c r="H1069">
        <v>-1</v>
      </c>
      <c r="I1069" s="1">
        <v>35796</v>
      </c>
      <c r="J1069" t="s">
        <v>2</v>
      </c>
      <c r="K1069">
        <v>0</v>
      </c>
      <c r="L1069" t="b">
        <v>0</v>
      </c>
      <c r="N1069" s="3">
        <f t="shared" ca="1" si="66"/>
        <v>16309</v>
      </c>
      <c r="O1069" t="b">
        <f t="shared" si="64"/>
        <v>0</v>
      </c>
      <c r="P1069" s="3" t="e">
        <f t="shared" ca="1" si="67"/>
        <v>#VALUE!</v>
      </c>
      <c r="Q1069" t="str">
        <f t="shared" si="65"/>
        <v>BIGDIFF</v>
      </c>
    </row>
    <row r="1070" spans="1:17" x14ac:dyDescent="0.3">
      <c r="A1070" t="s">
        <v>1881</v>
      </c>
      <c r="B1070" s="1">
        <v>18833</v>
      </c>
      <c r="C1070" t="b">
        <v>1</v>
      </c>
      <c r="D1070">
        <v>1684</v>
      </c>
      <c r="E1070" t="s">
        <v>1882</v>
      </c>
      <c r="F1070" t="s">
        <v>2</v>
      </c>
      <c r="G1070" t="b">
        <v>1</v>
      </c>
      <c r="H1070">
        <v>-1</v>
      </c>
      <c r="I1070" s="1">
        <v>28273</v>
      </c>
      <c r="J1070" s="1">
        <v>30348</v>
      </c>
      <c r="K1070">
        <v>0</v>
      </c>
      <c r="L1070" t="b">
        <v>1</v>
      </c>
      <c r="N1070" s="3">
        <f t="shared" ca="1" si="66"/>
        <v>23926</v>
      </c>
      <c r="O1070">
        <f t="shared" si="64"/>
        <v>2075</v>
      </c>
      <c r="P1070" s="3" t="e">
        <f t="shared" ca="1" si="67"/>
        <v>#VALUE!</v>
      </c>
      <c r="Q1070" t="str">
        <f t="shared" si="65"/>
        <v>BIGDIFF</v>
      </c>
    </row>
    <row r="1071" spans="1:17" x14ac:dyDescent="0.3">
      <c r="A1071" t="s">
        <v>1883</v>
      </c>
      <c r="B1071" s="1">
        <v>18815</v>
      </c>
      <c r="C1071" t="b">
        <v>1</v>
      </c>
      <c r="D1071">
        <v>1369</v>
      </c>
      <c r="E1071" t="s">
        <v>1884</v>
      </c>
      <c r="F1071" t="s">
        <v>2</v>
      </c>
      <c r="G1071" t="b">
        <v>1</v>
      </c>
      <c r="H1071">
        <v>-1</v>
      </c>
      <c r="I1071" s="1">
        <v>32467</v>
      </c>
      <c r="J1071" t="s">
        <v>2</v>
      </c>
      <c r="K1071">
        <v>2</v>
      </c>
      <c r="L1071" t="b">
        <v>0</v>
      </c>
      <c r="N1071" s="3">
        <f t="shared" ca="1" si="66"/>
        <v>23944</v>
      </c>
      <c r="O1071" t="b">
        <f t="shared" si="64"/>
        <v>0</v>
      </c>
      <c r="P1071" s="3" t="e">
        <f t="shared" ca="1" si="67"/>
        <v>#VALUE!</v>
      </c>
      <c r="Q1071" t="str">
        <f t="shared" si="65"/>
        <v>BIGDIFF</v>
      </c>
    </row>
    <row r="1072" spans="1:17" x14ac:dyDescent="0.3">
      <c r="A1072" t="s">
        <v>1241</v>
      </c>
      <c r="B1072" s="1">
        <v>25878</v>
      </c>
      <c r="C1072" t="b">
        <v>1</v>
      </c>
      <c r="D1072">
        <v>557</v>
      </c>
      <c r="E1072" t="s">
        <v>1885</v>
      </c>
      <c r="F1072" t="s">
        <v>2</v>
      </c>
      <c r="G1072" t="b">
        <v>1</v>
      </c>
      <c r="H1072">
        <v>-1</v>
      </c>
      <c r="I1072" s="1">
        <v>39617</v>
      </c>
      <c r="J1072" t="s">
        <v>2</v>
      </c>
      <c r="K1072">
        <v>2</v>
      </c>
      <c r="L1072" t="b">
        <v>0</v>
      </c>
      <c r="N1072" s="3">
        <f t="shared" ca="1" si="66"/>
        <v>16881</v>
      </c>
      <c r="O1072" t="b">
        <f t="shared" si="64"/>
        <v>0</v>
      </c>
      <c r="P1072" s="3" t="e">
        <f t="shared" ca="1" si="67"/>
        <v>#VALUE!</v>
      </c>
      <c r="Q1072" t="str">
        <f t="shared" si="65"/>
        <v>BIGDIFF</v>
      </c>
    </row>
    <row r="1073" spans="1:17" x14ac:dyDescent="0.3">
      <c r="A1073" t="s">
        <v>1176</v>
      </c>
      <c r="B1073" s="1">
        <v>16762</v>
      </c>
      <c r="C1073" t="b">
        <v>1</v>
      </c>
      <c r="D1073">
        <v>258</v>
      </c>
      <c r="E1073" t="s">
        <v>1886</v>
      </c>
      <c r="F1073" s="1">
        <v>13840</v>
      </c>
      <c r="G1073" t="b">
        <v>1</v>
      </c>
      <c r="H1073">
        <v>-1</v>
      </c>
      <c r="I1073" s="1">
        <v>25339</v>
      </c>
      <c r="J1073" s="1">
        <v>27933</v>
      </c>
      <c r="K1073">
        <v>0</v>
      </c>
      <c r="L1073" t="b">
        <v>1</v>
      </c>
      <c r="N1073" s="3">
        <f t="shared" ca="1" si="66"/>
        <v>25997</v>
      </c>
      <c r="O1073">
        <f t="shared" si="64"/>
        <v>2594</v>
      </c>
      <c r="P1073" s="3">
        <f t="shared" ca="1" si="67"/>
        <v>28919</v>
      </c>
      <c r="Q1073" t="str">
        <f t="shared" si="65"/>
        <v>BIGDIFF</v>
      </c>
    </row>
    <row r="1074" spans="1:17" x14ac:dyDescent="0.3">
      <c r="A1074" t="s">
        <v>1887</v>
      </c>
      <c r="B1074" s="1">
        <v>26823</v>
      </c>
      <c r="C1074" t="b">
        <v>1</v>
      </c>
      <c r="D1074">
        <v>1964</v>
      </c>
      <c r="E1074" t="s">
        <v>1888</v>
      </c>
      <c r="F1074" s="1">
        <v>25917</v>
      </c>
      <c r="G1074" t="b">
        <v>1</v>
      </c>
      <c r="H1074">
        <v>-1</v>
      </c>
      <c r="I1074" s="1">
        <v>37835</v>
      </c>
      <c r="J1074" t="s">
        <v>2</v>
      </c>
      <c r="K1074">
        <v>2</v>
      </c>
      <c r="L1074" t="b">
        <v>0</v>
      </c>
      <c r="N1074" s="3">
        <f t="shared" ca="1" si="66"/>
        <v>15936</v>
      </c>
      <c r="O1074" t="b">
        <f t="shared" si="64"/>
        <v>0</v>
      </c>
      <c r="P1074" s="3">
        <f t="shared" ca="1" si="67"/>
        <v>16842</v>
      </c>
      <c r="Q1074" t="str">
        <f t="shared" si="65"/>
        <v>BIGDIFF</v>
      </c>
    </row>
    <row r="1075" spans="1:17" x14ac:dyDescent="0.3">
      <c r="A1075" t="s">
        <v>553</v>
      </c>
      <c r="B1075" s="1">
        <v>2703</v>
      </c>
      <c r="C1075" t="b">
        <v>1</v>
      </c>
      <c r="D1075">
        <v>1400</v>
      </c>
      <c r="E1075" t="s">
        <v>1889</v>
      </c>
      <c r="F1075" s="1">
        <v>10474</v>
      </c>
      <c r="G1075" t="b">
        <v>1</v>
      </c>
      <c r="H1075">
        <v>-1</v>
      </c>
      <c r="I1075" s="1">
        <v>20029</v>
      </c>
      <c r="J1075" t="s">
        <v>2</v>
      </c>
      <c r="K1075">
        <v>3</v>
      </c>
      <c r="L1075" t="b">
        <v>0</v>
      </c>
      <c r="N1075" s="3">
        <f t="shared" ca="1" si="66"/>
        <v>40056</v>
      </c>
      <c r="O1075" t="b">
        <f t="shared" si="64"/>
        <v>0</v>
      </c>
      <c r="P1075" s="3">
        <f t="shared" ca="1" si="67"/>
        <v>32285</v>
      </c>
      <c r="Q1075" t="str">
        <f t="shared" si="65"/>
        <v>BIGDIFF</v>
      </c>
    </row>
    <row r="1076" spans="1:17" x14ac:dyDescent="0.3">
      <c r="A1076" t="s">
        <v>1890</v>
      </c>
      <c r="B1076" s="1">
        <v>26270</v>
      </c>
      <c r="C1076" t="b">
        <v>1</v>
      </c>
      <c r="D1076">
        <v>1363</v>
      </c>
      <c r="E1076" t="s">
        <v>1891</v>
      </c>
      <c r="F1076" t="s">
        <v>2</v>
      </c>
      <c r="G1076" t="b">
        <v>0</v>
      </c>
      <c r="H1076">
        <v>-1</v>
      </c>
      <c r="I1076" t="s">
        <v>2</v>
      </c>
      <c r="J1076" t="s">
        <v>2</v>
      </c>
      <c r="K1076">
        <v>2</v>
      </c>
      <c r="L1076" t="b">
        <v>0</v>
      </c>
      <c r="N1076" s="3">
        <f t="shared" ca="1" si="66"/>
        <v>16489</v>
      </c>
      <c r="O1076" t="b">
        <f t="shared" si="64"/>
        <v>0</v>
      </c>
      <c r="P1076" s="3" t="e">
        <f t="shared" ca="1" si="67"/>
        <v>#VALUE!</v>
      </c>
      <c r="Q1076" t="str">
        <f t="shared" si="65"/>
        <v>BIGDIFF</v>
      </c>
    </row>
    <row r="1077" spans="1:17" x14ac:dyDescent="0.3">
      <c r="A1077" t="s">
        <v>806</v>
      </c>
      <c r="B1077" s="1">
        <v>17795</v>
      </c>
      <c r="C1077" t="b">
        <v>1</v>
      </c>
      <c r="D1077">
        <v>839</v>
      </c>
      <c r="E1077" t="s">
        <v>1892</v>
      </c>
      <c r="F1077" s="1">
        <v>17581</v>
      </c>
      <c r="G1077" t="b">
        <v>1</v>
      </c>
      <c r="H1077">
        <v>-1</v>
      </c>
      <c r="I1077" s="1">
        <v>28577</v>
      </c>
      <c r="J1077" t="s">
        <v>2</v>
      </c>
      <c r="K1077">
        <v>2</v>
      </c>
      <c r="L1077" t="b">
        <v>0</v>
      </c>
      <c r="N1077" s="3">
        <f t="shared" ca="1" si="66"/>
        <v>24964</v>
      </c>
      <c r="O1077" t="b">
        <f t="shared" si="64"/>
        <v>0</v>
      </c>
      <c r="P1077" s="3">
        <f t="shared" ca="1" si="67"/>
        <v>25178</v>
      </c>
      <c r="Q1077" t="str">
        <f t="shared" si="65"/>
        <v>BIGDIFF</v>
      </c>
    </row>
    <row r="1078" spans="1:17" x14ac:dyDescent="0.3">
      <c r="A1078" t="s">
        <v>1893</v>
      </c>
      <c r="B1078" s="1">
        <v>23172</v>
      </c>
      <c r="C1078" t="b">
        <v>1</v>
      </c>
      <c r="D1078">
        <v>1595</v>
      </c>
      <c r="E1078" t="s">
        <v>1894</v>
      </c>
      <c r="F1078" s="1">
        <v>22134</v>
      </c>
      <c r="G1078" t="b">
        <v>1</v>
      </c>
      <c r="H1078">
        <v>-1</v>
      </c>
      <c r="I1078" s="1">
        <v>36813</v>
      </c>
      <c r="J1078" t="s">
        <v>2</v>
      </c>
      <c r="K1078">
        <v>1</v>
      </c>
      <c r="L1078" t="b">
        <v>0</v>
      </c>
      <c r="N1078" s="3">
        <f t="shared" ca="1" si="66"/>
        <v>19587</v>
      </c>
      <c r="O1078" t="b">
        <f t="shared" si="64"/>
        <v>0</v>
      </c>
      <c r="P1078" s="3">
        <f t="shared" ca="1" si="67"/>
        <v>20625</v>
      </c>
      <c r="Q1078" t="str">
        <f t="shared" si="65"/>
        <v>BIGDIFF</v>
      </c>
    </row>
    <row r="1079" spans="1:17" x14ac:dyDescent="0.3">
      <c r="A1079" t="s">
        <v>956</v>
      </c>
      <c r="B1079" s="1">
        <v>13636</v>
      </c>
      <c r="C1079" t="b">
        <v>1</v>
      </c>
      <c r="D1079">
        <v>1543</v>
      </c>
      <c r="E1079" t="s">
        <v>1895</v>
      </c>
      <c r="F1079" s="1">
        <v>16569</v>
      </c>
      <c r="G1079" t="b">
        <v>1</v>
      </c>
      <c r="H1079">
        <v>-1</v>
      </c>
      <c r="I1079" s="1">
        <v>25204</v>
      </c>
      <c r="J1079" s="1">
        <v>27395</v>
      </c>
      <c r="K1079">
        <v>2</v>
      </c>
      <c r="L1079" t="b">
        <v>1</v>
      </c>
      <c r="N1079" s="3">
        <f t="shared" ca="1" si="66"/>
        <v>29123</v>
      </c>
      <c r="O1079">
        <f t="shared" si="64"/>
        <v>2191</v>
      </c>
      <c r="P1079" s="3">
        <f t="shared" ca="1" si="67"/>
        <v>26190</v>
      </c>
      <c r="Q1079" t="str">
        <f t="shared" si="65"/>
        <v>BIGDIFF</v>
      </c>
    </row>
    <row r="1080" spans="1:17" x14ac:dyDescent="0.3">
      <c r="A1080" t="s">
        <v>1896</v>
      </c>
      <c r="B1080" s="1">
        <v>28336</v>
      </c>
      <c r="C1080" t="b">
        <v>1</v>
      </c>
      <c r="D1080">
        <v>729</v>
      </c>
      <c r="E1080" t="s">
        <v>1897</v>
      </c>
      <c r="F1080" t="s">
        <v>2</v>
      </c>
      <c r="G1080" t="b">
        <v>1</v>
      </c>
      <c r="H1080">
        <v>-1</v>
      </c>
      <c r="I1080" s="1">
        <v>40082</v>
      </c>
      <c r="J1080" s="1">
        <v>40857</v>
      </c>
      <c r="K1080">
        <v>0</v>
      </c>
      <c r="L1080" t="b">
        <v>1</v>
      </c>
      <c r="N1080" s="3">
        <f t="shared" ca="1" si="66"/>
        <v>14423</v>
      </c>
      <c r="O1080">
        <f t="shared" si="64"/>
        <v>775</v>
      </c>
      <c r="P1080" s="3" t="e">
        <f t="shared" ca="1" si="67"/>
        <v>#VALUE!</v>
      </c>
      <c r="Q1080" t="str">
        <f t="shared" si="65"/>
        <v>BIGDIFF</v>
      </c>
    </row>
    <row r="1081" spans="1:17" x14ac:dyDescent="0.3">
      <c r="A1081" t="s">
        <v>111</v>
      </c>
      <c r="B1081" s="1">
        <v>22517</v>
      </c>
      <c r="C1081" t="b">
        <v>1</v>
      </c>
      <c r="D1081">
        <v>818</v>
      </c>
      <c r="E1081" t="s">
        <v>1898</v>
      </c>
      <c r="F1081" t="s">
        <v>2</v>
      </c>
      <c r="G1081" t="b">
        <v>1</v>
      </c>
      <c r="H1081">
        <v>-1</v>
      </c>
      <c r="I1081" s="1">
        <v>41587</v>
      </c>
      <c r="J1081" t="s">
        <v>2</v>
      </c>
      <c r="K1081">
        <v>0</v>
      </c>
      <c r="L1081" t="b">
        <v>0</v>
      </c>
      <c r="N1081" s="3">
        <f t="shared" ca="1" si="66"/>
        <v>20242</v>
      </c>
      <c r="O1081" t="b">
        <f t="shared" si="64"/>
        <v>0</v>
      </c>
      <c r="P1081" s="3" t="e">
        <f t="shared" ca="1" si="67"/>
        <v>#VALUE!</v>
      </c>
      <c r="Q1081" t="str">
        <f t="shared" si="65"/>
        <v>BIGDIFF</v>
      </c>
    </row>
    <row r="1082" spans="1:17" x14ac:dyDescent="0.3">
      <c r="A1082" t="s">
        <v>955</v>
      </c>
      <c r="B1082" s="1">
        <v>11780</v>
      </c>
      <c r="C1082" t="b">
        <v>1</v>
      </c>
      <c r="D1082">
        <v>79</v>
      </c>
      <c r="E1082" t="s">
        <v>1899</v>
      </c>
      <c r="F1082" s="1">
        <v>5182</v>
      </c>
      <c r="G1082" t="b">
        <v>1</v>
      </c>
      <c r="H1082">
        <v>-1</v>
      </c>
      <c r="I1082" s="1">
        <v>22245</v>
      </c>
      <c r="J1082" s="1">
        <v>26665</v>
      </c>
      <c r="K1082">
        <v>0</v>
      </c>
      <c r="L1082" t="b">
        <v>1</v>
      </c>
      <c r="N1082" s="3">
        <f t="shared" ca="1" si="66"/>
        <v>30979</v>
      </c>
      <c r="O1082">
        <f t="shared" si="64"/>
        <v>4420</v>
      </c>
      <c r="P1082" s="3">
        <f t="shared" ca="1" si="67"/>
        <v>37577</v>
      </c>
      <c r="Q1082" t="str">
        <f t="shared" si="65"/>
        <v>BIGDIFF</v>
      </c>
    </row>
    <row r="1083" spans="1:17" x14ac:dyDescent="0.3">
      <c r="A1083" t="s">
        <v>1900</v>
      </c>
      <c r="B1083" s="1">
        <v>30044</v>
      </c>
      <c r="C1083" t="b">
        <v>1</v>
      </c>
      <c r="D1083">
        <v>122</v>
      </c>
      <c r="E1083" t="s">
        <v>1901</v>
      </c>
      <c r="F1083" s="1">
        <v>30042</v>
      </c>
      <c r="G1083" t="b">
        <v>1</v>
      </c>
      <c r="H1083">
        <v>-1</v>
      </c>
      <c r="I1083" s="1">
        <v>41160</v>
      </c>
      <c r="J1083" t="s">
        <v>2</v>
      </c>
      <c r="K1083">
        <v>2</v>
      </c>
      <c r="L1083" t="b">
        <v>0</v>
      </c>
      <c r="N1083" s="3">
        <f t="shared" ca="1" si="66"/>
        <v>12715</v>
      </c>
      <c r="O1083" t="b">
        <f t="shared" si="64"/>
        <v>0</v>
      </c>
      <c r="P1083" s="3">
        <f t="shared" ca="1" si="67"/>
        <v>12717</v>
      </c>
      <c r="Q1083" t="str">
        <f t="shared" si="65"/>
        <v>BIGDIFF</v>
      </c>
    </row>
    <row r="1084" spans="1:17" x14ac:dyDescent="0.3">
      <c r="A1084" t="s">
        <v>876</v>
      </c>
      <c r="B1084" s="1">
        <v>23315</v>
      </c>
      <c r="C1084" t="b">
        <v>1</v>
      </c>
      <c r="D1084">
        <v>787</v>
      </c>
      <c r="E1084" t="s">
        <v>1902</v>
      </c>
      <c r="F1084" s="1">
        <v>21632</v>
      </c>
      <c r="G1084" t="b">
        <v>1</v>
      </c>
      <c r="H1084">
        <v>1926</v>
      </c>
      <c r="I1084" s="1">
        <v>33194</v>
      </c>
      <c r="J1084" s="1">
        <v>39433</v>
      </c>
      <c r="K1084">
        <v>1</v>
      </c>
      <c r="L1084" t="b">
        <v>1</v>
      </c>
      <c r="N1084" s="3">
        <f t="shared" ca="1" si="66"/>
        <v>19444</v>
      </c>
      <c r="O1084">
        <f t="shared" si="64"/>
        <v>6239</v>
      </c>
      <c r="P1084" s="3">
        <f t="shared" ca="1" si="67"/>
        <v>21127</v>
      </c>
      <c r="Q1084">
        <f t="shared" si="65"/>
        <v>1139</v>
      </c>
    </row>
    <row r="1085" spans="1:17" x14ac:dyDescent="0.3">
      <c r="A1085" t="s">
        <v>844</v>
      </c>
      <c r="B1085" s="1">
        <v>23016</v>
      </c>
      <c r="C1085" t="b">
        <v>1</v>
      </c>
      <c r="D1085">
        <v>1681</v>
      </c>
      <c r="E1085" t="s">
        <v>1903</v>
      </c>
      <c r="F1085" t="s">
        <v>2</v>
      </c>
      <c r="G1085" t="b">
        <v>0</v>
      </c>
      <c r="H1085">
        <v>-1</v>
      </c>
      <c r="I1085" t="s">
        <v>2</v>
      </c>
      <c r="J1085" s="1">
        <v>38353</v>
      </c>
      <c r="K1085">
        <v>1</v>
      </c>
      <c r="L1085" t="b">
        <v>1</v>
      </c>
      <c r="N1085" s="3">
        <f t="shared" ca="1" si="66"/>
        <v>19743</v>
      </c>
      <c r="O1085" t="e">
        <f t="shared" si="64"/>
        <v>#VALUE!</v>
      </c>
      <c r="P1085" s="3" t="e">
        <f t="shared" ca="1" si="67"/>
        <v>#VALUE!</v>
      </c>
      <c r="Q1085" t="str">
        <f t="shared" si="65"/>
        <v>BIGDIFF</v>
      </c>
    </row>
    <row r="1086" spans="1:17" x14ac:dyDescent="0.3">
      <c r="A1086" t="s">
        <v>1904</v>
      </c>
      <c r="B1086" s="1">
        <v>28023</v>
      </c>
      <c r="C1086" t="b">
        <v>1</v>
      </c>
      <c r="D1086">
        <v>476</v>
      </c>
      <c r="E1086" t="s">
        <v>1905</v>
      </c>
      <c r="F1086" t="s">
        <v>2</v>
      </c>
      <c r="G1086" t="b">
        <v>0</v>
      </c>
      <c r="H1086">
        <v>-1</v>
      </c>
      <c r="I1086" s="1">
        <v>40446</v>
      </c>
      <c r="J1086" t="s">
        <v>2</v>
      </c>
      <c r="K1086">
        <v>3</v>
      </c>
      <c r="L1086" t="b">
        <v>0</v>
      </c>
      <c r="N1086" s="3">
        <f t="shared" ca="1" si="66"/>
        <v>14736</v>
      </c>
      <c r="O1086" t="b">
        <f t="shared" si="64"/>
        <v>0</v>
      </c>
      <c r="P1086" s="3" t="e">
        <f t="shared" ca="1" si="67"/>
        <v>#VALUE!</v>
      </c>
      <c r="Q1086" t="str">
        <f t="shared" si="65"/>
        <v>BIGDIFF</v>
      </c>
    </row>
    <row r="1087" spans="1:17" x14ac:dyDescent="0.3">
      <c r="A1087" t="s">
        <v>1621</v>
      </c>
      <c r="B1087" s="1">
        <v>20141</v>
      </c>
      <c r="C1087" t="b">
        <v>1</v>
      </c>
      <c r="D1087">
        <v>1527</v>
      </c>
      <c r="E1087" t="s">
        <v>1906</v>
      </c>
      <c r="F1087" t="s">
        <v>2</v>
      </c>
      <c r="G1087" t="b">
        <v>1</v>
      </c>
      <c r="H1087">
        <v>-1</v>
      </c>
      <c r="I1087" s="1">
        <v>40599</v>
      </c>
      <c r="J1087" t="s">
        <v>2</v>
      </c>
      <c r="K1087">
        <v>3</v>
      </c>
      <c r="L1087" t="b">
        <v>0</v>
      </c>
      <c r="N1087" s="3">
        <f t="shared" ca="1" si="66"/>
        <v>22618</v>
      </c>
      <c r="O1087" t="b">
        <f t="shared" si="64"/>
        <v>0</v>
      </c>
      <c r="P1087" s="3" t="e">
        <f t="shared" ca="1" si="67"/>
        <v>#VALUE!</v>
      </c>
      <c r="Q1087" t="str">
        <f t="shared" si="65"/>
        <v>BIGDIFF</v>
      </c>
    </row>
    <row r="1088" spans="1:17" x14ac:dyDescent="0.3">
      <c r="A1088" t="s">
        <v>1907</v>
      </c>
      <c r="B1088" s="1">
        <v>26005</v>
      </c>
      <c r="C1088" t="b">
        <v>1</v>
      </c>
      <c r="D1088">
        <v>2304</v>
      </c>
      <c r="E1088" t="s">
        <v>1908</v>
      </c>
      <c r="F1088" s="1">
        <v>26401</v>
      </c>
      <c r="G1088" t="b">
        <v>1</v>
      </c>
      <c r="H1088">
        <v>-1</v>
      </c>
      <c r="I1088" s="1">
        <v>37905</v>
      </c>
      <c r="J1088" t="s">
        <v>2</v>
      </c>
      <c r="K1088">
        <v>2</v>
      </c>
      <c r="L1088" t="b">
        <v>0</v>
      </c>
      <c r="N1088" s="3">
        <f t="shared" ca="1" si="66"/>
        <v>16754</v>
      </c>
      <c r="O1088" t="b">
        <f t="shared" si="64"/>
        <v>0</v>
      </c>
      <c r="P1088" s="3">
        <f t="shared" ca="1" si="67"/>
        <v>16358</v>
      </c>
      <c r="Q1088" t="str">
        <f t="shared" si="65"/>
        <v>BIGDIFF</v>
      </c>
    </row>
    <row r="1089" spans="1:17" x14ac:dyDescent="0.3">
      <c r="A1089" t="s">
        <v>1737</v>
      </c>
      <c r="B1089" s="1">
        <v>5720</v>
      </c>
      <c r="C1089" t="b">
        <v>1</v>
      </c>
      <c r="D1089">
        <v>2454</v>
      </c>
      <c r="E1089" t="s">
        <v>1909</v>
      </c>
      <c r="F1089" s="1">
        <v>2320</v>
      </c>
      <c r="G1089" t="b">
        <v>1</v>
      </c>
      <c r="H1089">
        <v>-1</v>
      </c>
      <c r="I1089" s="1">
        <v>18407</v>
      </c>
      <c r="J1089" s="1">
        <v>21131</v>
      </c>
      <c r="K1089">
        <v>3</v>
      </c>
      <c r="L1089" t="b">
        <v>1</v>
      </c>
      <c r="N1089" s="3">
        <f t="shared" ca="1" si="66"/>
        <v>37039</v>
      </c>
      <c r="O1089">
        <f t="shared" si="64"/>
        <v>2724</v>
      </c>
      <c r="P1089" s="3">
        <f t="shared" ca="1" si="67"/>
        <v>40439</v>
      </c>
      <c r="Q1089" t="str">
        <f t="shared" si="65"/>
        <v>BIGDIFF</v>
      </c>
    </row>
    <row r="1090" spans="1:17" x14ac:dyDescent="0.3">
      <c r="A1090" t="s">
        <v>1910</v>
      </c>
      <c r="B1090" s="1">
        <v>21562</v>
      </c>
      <c r="C1090" t="b">
        <v>1</v>
      </c>
      <c r="D1090">
        <v>2399</v>
      </c>
      <c r="E1090" t="s">
        <v>1911</v>
      </c>
      <c r="F1090" t="s">
        <v>2</v>
      </c>
      <c r="G1090" t="b">
        <v>0</v>
      </c>
      <c r="H1090">
        <v>-1</v>
      </c>
      <c r="I1090" s="1">
        <v>32874</v>
      </c>
      <c r="J1090" s="1">
        <v>41275</v>
      </c>
      <c r="K1090">
        <v>2</v>
      </c>
      <c r="L1090" t="b">
        <v>1</v>
      </c>
      <c r="N1090" s="3">
        <f t="shared" ca="1" si="66"/>
        <v>21197</v>
      </c>
      <c r="O1090">
        <f t="shared" si="64"/>
        <v>8401</v>
      </c>
      <c r="P1090" s="3" t="e">
        <f t="shared" ca="1" si="67"/>
        <v>#VALUE!</v>
      </c>
      <c r="Q1090" t="str">
        <f t="shared" si="65"/>
        <v>BIGDIFF</v>
      </c>
    </row>
    <row r="1091" spans="1:17" x14ac:dyDescent="0.3">
      <c r="A1091" t="s">
        <v>1912</v>
      </c>
      <c r="B1091" s="1">
        <v>28811</v>
      </c>
      <c r="C1091" t="b">
        <v>1</v>
      </c>
      <c r="D1091">
        <v>1091</v>
      </c>
      <c r="E1091" t="s">
        <v>1913</v>
      </c>
      <c r="F1091" s="1">
        <v>25877</v>
      </c>
      <c r="G1091" t="b">
        <v>1</v>
      </c>
      <c r="H1091">
        <v>-1</v>
      </c>
      <c r="I1091" s="1">
        <v>38879</v>
      </c>
      <c r="J1091" s="1">
        <v>41757</v>
      </c>
      <c r="K1091">
        <v>2</v>
      </c>
      <c r="L1091" t="b">
        <v>1</v>
      </c>
      <c r="N1091" s="3">
        <f t="shared" ca="1" si="66"/>
        <v>13948</v>
      </c>
      <c r="O1091">
        <f t="shared" ref="O1091:O1154" si="68">IF(J1091&lt;&gt;"None",$J1091-$I1091,FALSE)</f>
        <v>2878</v>
      </c>
      <c r="P1091" s="3">
        <f t="shared" ca="1" si="67"/>
        <v>16882</v>
      </c>
      <c r="Q1091" t="str">
        <f t="shared" ref="Q1091:Q1154" si="69">IF($H1091&lt;&gt;-1,ABS($D1091-$H1091),"BIGDIFF")</f>
        <v>BIGDIFF</v>
      </c>
    </row>
    <row r="1092" spans="1:17" x14ac:dyDescent="0.3">
      <c r="A1092" t="s">
        <v>657</v>
      </c>
      <c r="B1092" s="1">
        <v>19495</v>
      </c>
      <c r="C1092" t="b">
        <v>1</v>
      </c>
      <c r="D1092">
        <v>611</v>
      </c>
      <c r="E1092" t="s">
        <v>1914</v>
      </c>
      <c r="F1092" s="1">
        <v>17882</v>
      </c>
      <c r="G1092" t="b">
        <v>1</v>
      </c>
      <c r="H1092">
        <v>-1</v>
      </c>
      <c r="I1092" s="1">
        <v>29582</v>
      </c>
      <c r="J1092" t="s">
        <v>2</v>
      </c>
      <c r="K1092">
        <v>3</v>
      </c>
      <c r="L1092" t="b">
        <v>0</v>
      </c>
      <c r="N1092" s="3">
        <f t="shared" ref="N1092:N1155" ca="1" si="70">TODAY()-$B1092</f>
        <v>23264</v>
      </c>
      <c r="O1092" t="b">
        <f t="shared" si="68"/>
        <v>0</v>
      </c>
      <c r="P1092" s="3">
        <f t="shared" ref="P1092:P1155" ca="1" si="71">TODAY()-$F1092</f>
        <v>24877</v>
      </c>
      <c r="Q1092" t="str">
        <f t="shared" si="69"/>
        <v>BIGDIFF</v>
      </c>
    </row>
    <row r="1093" spans="1:17" x14ac:dyDescent="0.3">
      <c r="A1093" t="s">
        <v>1915</v>
      </c>
      <c r="B1093" s="1">
        <v>17437</v>
      </c>
      <c r="C1093" t="b">
        <v>1</v>
      </c>
      <c r="D1093">
        <v>2419</v>
      </c>
      <c r="E1093" t="s">
        <v>1916</v>
      </c>
      <c r="F1093" t="s">
        <v>2</v>
      </c>
      <c r="G1093" t="b">
        <v>1</v>
      </c>
      <c r="H1093">
        <v>-1</v>
      </c>
      <c r="I1093" s="1">
        <v>27481</v>
      </c>
      <c r="J1093" t="s">
        <v>2</v>
      </c>
      <c r="K1093">
        <v>0</v>
      </c>
      <c r="L1093" t="b">
        <v>0</v>
      </c>
      <c r="N1093" s="3">
        <f t="shared" ca="1" si="70"/>
        <v>25322</v>
      </c>
      <c r="O1093" t="b">
        <f t="shared" si="68"/>
        <v>0</v>
      </c>
      <c r="P1093" s="3" t="e">
        <f t="shared" ca="1" si="71"/>
        <v>#VALUE!</v>
      </c>
      <c r="Q1093" t="str">
        <f t="shared" si="69"/>
        <v>BIGDIFF</v>
      </c>
    </row>
    <row r="1094" spans="1:17" x14ac:dyDescent="0.3">
      <c r="A1094" t="s">
        <v>1917</v>
      </c>
      <c r="B1094" s="1">
        <v>23290</v>
      </c>
      <c r="C1094" t="b">
        <v>1</v>
      </c>
      <c r="D1094">
        <v>402</v>
      </c>
      <c r="E1094" t="s">
        <v>1918</v>
      </c>
      <c r="F1094" s="1">
        <v>23318</v>
      </c>
      <c r="G1094" t="b">
        <v>1</v>
      </c>
      <c r="H1094">
        <v>-1</v>
      </c>
      <c r="I1094" s="1">
        <v>34547</v>
      </c>
      <c r="J1094" t="s">
        <v>2</v>
      </c>
      <c r="K1094">
        <v>3</v>
      </c>
      <c r="L1094" t="b">
        <v>0</v>
      </c>
      <c r="N1094" s="3">
        <f t="shared" ca="1" si="70"/>
        <v>19469</v>
      </c>
      <c r="O1094" t="b">
        <f t="shared" si="68"/>
        <v>0</v>
      </c>
      <c r="P1094" s="3">
        <f t="shared" ca="1" si="71"/>
        <v>19441</v>
      </c>
      <c r="Q1094" t="str">
        <f t="shared" si="69"/>
        <v>BIGDIFF</v>
      </c>
    </row>
    <row r="1095" spans="1:17" x14ac:dyDescent="0.3">
      <c r="A1095" t="s">
        <v>1919</v>
      </c>
      <c r="B1095" s="1">
        <v>22858</v>
      </c>
      <c r="C1095" t="b">
        <v>1</v>
      </c>
      <c r="D1095">
        <v>1639</v>
      </c>
      <c r="E1095" t="s">
        <v>1920</v>
      </c>
      <c r="F1095" t="s">
        <v>2</v>
      </c>
      <c r="G1095" t="b">
        <v>0</v>
      </c>
      <c r="H1095">
        <v>-1</v>
      </c>
      <c r="I1095" s="1">
        <v>37697</v>
      </c>
      <c r="J1095" t="s">
        <v>2</v>
      </c>
      <c r="K1095">
        <v>4</v>
      </c>
      <c r="L1095" t="b">
        <v>0</v>
      </c>
      <c r="N1095" s="3">
        <f t="shared" ca="1" si="70"/>
        <v>19901</v>
      </c>
      <c r="O1095" t="b">
        <f t="shared" si="68"/>
        <v>0</v>
      </c>
      <c r="P1095" s="3" t="e">
        <f t="shared" ca="1" si="71"/>
        <v>#VALUE!</v>
      </c>
      <c r="Q1095" t="str">
        <f t="shared" si="69"/>
        <v>BIGDIFF</v>
      </c>
    </row>
    <row r="1096" spans="1:17" x14ac:dyDescent="0.3">
      <c r="A1096" t="s">
        <v>1921</v>
      </c>
      <c r="B1096" s="1">
        <v>23965</v>
      </c>
      <c r="C1096" t="b">
        <v>1</v>
      </c>
      <c r="D1096">
        <v>107</v>
      </c>
      <c r="E1096" t="s">
        <v>1922</v>
      </c>
      <c r="F1096" s="1">
        <v>19717</v>
      </c>
      <c r="G1096" t="b">
        <v>1</v>
      </c>
      <c r="H1096">
        <v>-1</v>
      </c>
      <c r="I1096" s="1">
        <v>37795</v>
      </c>
      <c r="J1096" t="s">
        <v>2</v>
      </c>
      <c r="K1096">
        <v>1</v>
      </c>
      <c r="L1096" t="b">
        <v>0</v>
      </c>
      <c r="N1096" s="3">
        <f t="shared" ca="1" si="70"/>
        <v>18794</v>
      </c>
      <c r="O1096" t="b">
        <f t="shared" si="68"/>
        <v>0</v>
      </c>
      <c r="P1096" s="3">
        <f t="shared" ca="1" si="71"/>
        <v>23042</v>
      </c>
      <c r="Q1096" t="str">
        <f t="shared" si="69"/>
        <v>BIGDIFF</v>
      </c>
    </row>
    <row r="1097" spans="1:17" x14ac:dyDescent="0.3">
      <c r="A1097" t="s">
        <v>1923</v>
      </c>
      <c r="B1097" s="1">
        <v>26267</v>
      </c>
      <c r="C1097" t="b">
        <v>1</v>
      </c>
      <c r="D1097">
        <v>935</v>
      </c>
      <c r="E1097" t="s">
        <v>1924</v>
      </c>
      <c r="F1097" s="1">
        <v>25947</v>
      </c>
      <c r="G1097" t="b">
        <v>1</v>
      </c>
      <c r="H1097">
        <v>-1</v>
      </c>
      <c r="I1097" s="1">
        <v>38353</v>
      </c>
      <c r="J1097" s="1">
        <v>40179</v>
      </c>
      <c r="K1097">
        <v>1</v>
      </c>
      <c r="L1097" t="b">
        <v>1</v>
      </c>
      <c r="N1097" s="3">
        <f t="shared" ca="1" si="70"/>
        <v>16492</v>
      </c>
      <c r="O1097">
        <f t="shared" si="68"/>
        <v>1826</v>
      </c>
      <c r="P1097" s="3">
        <f t="shared" ca="1" si="71"/>
        <v>16812</v>
      </c>
      <c r="Q1097" t="str">
        <f t="shared" si="69"/>
        <v>BIGDIFF</v>
      </c>
    </row>
    <row r="1098" spans="1:17" x14ac:dyDescent="0.3">
      <c r="A1098" t="s">
        <v>1925</v>
      </c>
      <c r="B1098" s="1">
        <v>13627</v>
      </c>
      <c r="C1098" t="b">
        <v>1</v>
      </c>
      <c r="D1098">
        <v>530</v>
      </c>
      <c r="E1098" t="s">
        <v>1926</v>
      </c>
      <c r="F1098" s="1">
        <v>14611</v>
      </c>
      <c r="G1098" t="b">
        <v>1</v>
      </c>
      <c r="H1098">
        <v>-1</v>
      </c>
      <c r="I1098" s="1">
        <v>22814</v>
      </c>
      <c r="J1098" s="1">
        <v>25058</v>
      </c>
      <c r="K1098">
        <v>1</v>
      </c>
      <c r="L1098" t="b">
        <v>1</v>
      </c>
      <c r="N1098" s="3">
        <f t="shared" ca="1" si="70"/>
        <v>29132</v>
      </c>
      <c r="O1098">
        <f t="shared" si="68"/>
        <v>2244</v>
      </c>
      <c r="P1098" s="3">
        <f t="shared" ca="1" si="71"/>
        <v>28148</v>
      </c>
      <c r="Q1098" t="str">
        <f t="shared" si="69"/>
        <v>BIGDIFF</v>
      </c>
    </row>
    <row r="1099" spans="1:17" x14ac:dyDescent="0.3">
      <c r="A1099" t="s">
        <v>202</v>
      </c>
      <c r="B1099" s="1">
        <v>19952</v>
      </c>
      <c r="C1099" t="b">
        <v>1</v>
      </c>
      <c r="D1099">
        <v>1210</v>
      </c>
      <c r="E1099" t="s">
        <v>1927</v>
      </c>
      <c r="F1099" s="1">
        <v>20387</v>
      </c>
      <c r="G1099" t="b">
        <v>1</v>
      </c>
      <c r="H1099">
        <v>-1</v>
      </c>
      <c r="I1099" s="1">
        <v>31048</v>
      </c>
      <c r="J1099" s="1">
        <v>32509</v>
      </c>
      <c r="K1099">
        <v>0</v>
      </c>
      <c r="L1099" t="b">
        <v>1</v>
      </c>
      <c r="N1099" s="3">
        <f t="shared" ca="1" si="70"/>
        <v>22807</v>
      </c>
      <c r="O1099">
        <f t="shared" si="68"/>
        <v>1461</v>
      </c>
      <c r="P1099" s="3">
        <f t="shared" ca="1" si="71"/>
        <v>22372</v>
      </c>
      <c r="Q1099" t="str">
        <f t="shared" si="69"/>
        <v>BIGDIFF</v>
      </c>
    </row>
    <row r="1100" spans="1:17" x14ac:dyDescent="0.3">
      <c r="A1100" t="s">
        <v>778</v>
      </c>
      <c r="B1100" s="1">
        <v>14175</v>
      </c>
      <c r="C1100" t="b">
        <v>1</v>
      </c>
      <c r="D1100">
        <v>1438</v>
      </c>
      <c r="E1100" t="s">
        <v>1928</v>
      </c>
      <c r="F1100" t="s">
        <v>2</v>
      </c>
      <c r="G1100" t="b">
        <v>1</v>
      </c>
      <c r="H1100">
        <v>-1</v>
      </c>
      <c r="I1100" s="1">
        <v>21707</v>
      </c>
      <c r="J1100" s="1">
        <v>25934</v>
      </c>
      <c r="K1100">
        <v>0</v>
      </c>
      <c r="L1100" t="b">
        <v>1</v>
      </c>
      <c r="N1100" s="3">
        <f t="shared" ca="1" si="70"/>
        <v>28584</v>
      </c>
      <c r="O1100">
        <f t="shared" si="68"/>
        <v>4227</v>
      </c>
      <c r="P1100" s="3" t="e">
        <f t="shared" ca="1" si="71"/>
        <v>#VALUE!</v>
      </c>
      <c r="Q1100" t="str">
        <f t="shared" si="69"/>
        <v>BIGDIFF</v>
      </c>
    </row>
    <row r="1101" spans="1:17" x14ac:dyDescent="0.3">
      <c r="A1101" t="s">
        <v>719</v>
      </c>
      <c r="B1101" s="1">
        <v>23815</v>
      </c>
      <c r="C1101" t="b">
        <v>1</v>
      </c>
      <c r="D1101">
        <v>1235</v>
      </c>
      <c r="E1101" t="s">
        <v>1929</v>
      </c>
      <c r="F1101" t="s">
        <v>2</v>
      </c>
      <c r="G1101" t="b">
        <v>1</v>
      </c>
      <c r="H1101">
        <v>-1</v>
      </c>
      <c r="I1101" s="1">
        <v>38714</v>
      </c>
      <c r="J1101" t="s">
        <v>2</v>
      </c>
      <c r="K1101">
        <v>1</v>
      </c>
      <c r="L1101" t="b">
        <v>0</v>
      </c>
      <c r="N1101" s="3">
        <f t="shared" ca="1" si="70"/>
        <v>18944</v>
      </c>
      <c r="O1101" t="b">
        <f t="shared" si="68"/>
        <v>0</v>
      </c>
      <c r="P1101" s="3" t="e">
        <f t="shared" ca="1" si="71"/>
        <v>#VALUE!</v>
      </c>
      <c r="Q1101" t="str">
        <f t="shared" si="69"/>
        <v>BIGDIFF</v>
      </c>
    </row>
    <row r="1102" spans="1:17" x14ac:dyDescent="0.3">
      <c r="A1102" t="s">
        <v>1930</v>
      </c>
      <c r="B1102" s="1">
        <v>30788</v>
      </c>
      <c r="C1102" t="b">
        <v>1</v>
      </c>
      <c r="D1102">
        <v>18</v>
      </c>
      <c r="E1102" t="s">
        <v>1931</v>
      </c>
      <c r="F1102" s="1">
        <v>29189</v>
      </c>
      <c r="G1102" t="b">
        <v>1</v>
      </c>
      <c r="H1102">
        <v>1700</v>
      </c>
      <c r="I1102" s="1">
        <v>41974</v>
      </c>
      <c r="J1102" t="s">
        <v>2</v>
      </c>
      <c r="K1102">
        <v>1</v>
      </c>
      <c r="L1102" t="b">
        <v>0</v>
      </c>
      <c r="N1102" s="3">
        <f t="shared" ca="1" si="70"/>
        <v>11971</v>
      </c>
      <c r="O1102" t="b">
        <f t="shared" si="68"/>
        <v>0</v>
      </c>
      <c r="P1102" s="3">
        <f t="shared" ca="1" si="71"/>
        <v>13570</v>
      </c>
      <c r="Q1102">
        <f t="shared" si="69"/>
        <v>1682</v>
      </c>
    </row>
    <row r="1103" spans="1:17" x14ac:dyDescent="0.3">
      <c r="A1103" t="s">
        <v>1932</v>
      </c>
      <c r="B1103" s="1">
        <v>28156</v>
      </c>
      <c r="C1103" t="b">
        <v>1</v>
      </c>
      <c r="D1103">
        <v>1292</v>
      </c>
      <c r="E1103" t="s">
        <v>1933</v>
      </c>
      <c r="F1103" s="1">
        <v>29773</v>
      </c>
      <c r="G1103" t="b">
        <v>1</v>
      </c>
      <c r="H1103">
        <v>-1</v>
      </c>
      <c r="I1103" s="1">
        <v>41449</v>
      </c>
      <c r="J1103" t="s">
        <v>2</v>
      </c>
      <c r="K1103">
        <v>2</v>
      </c>
      <c r="L1103" t="b">
        <v>0</v>
      </c>
      <c r="N1103" s="3">
        <f t="shared" ca="1" si="70"/>
        <v>14603</v>
      </c>
      <c r="O1103" t="b">
        <f t="shared" si="68"/>
        <v>0</v>
      </c>
      <c r="P1103" s="3">
        <f t="shared" ca="1" si="71"/>
        <v>12986</v>
      </c>
      <c r="Q1103" t="str">
        <f t="shared" si="69"/>
        <v>BIGDIFF</v>
      </c>
    </row>
    <row r="1104" spans="1:17" x14ac:dyDescent="0.3">
      <c r="A1104" t="s">
        <v>156</v>
      </c>
      <c r="B1104" s="1">
        <v>27069</v>
      </c>
      <c r="C1104" t="b">
        <v>1</v>
      </c>
      <c r="D1104">
        <v>2297</v>
      </c>
      <c r="E1104" t="s">
        <v>1934</v>
      </c>
      <c r="F1104" t="s">
        <v>2</v>
      </c>
      <c r="G1104" t="b">
        <v>0</v>
      </c>
      <c r="H1104">
        <v>-1</v>
      </c>
      <c r="I1104" s="1">
        <v>37865</v>
      </c>
      <c r="J1104" s="1">
        <v>42005</v>
      </c>
      <c r="K1104">
        <v>1</v>
      </c>
      <c r="L1104" t="b">
        <v>1</v>
      </c>
      <c r="N1104" s="3">
        <f t="shared" ca="1" si="70"/>
        <v>15690</v>
      </c>
      <c r="O1104">
        <f t="shared" si="68"/>
        <v>4140</v>
      </c>
      <c r="P1104" s="3" t="e">
        <f t="shared" ca="1" si="71"/>
        <v>#VALUE!</v>
      </c>
      <c r="Q1104" t="str">
        <f t="shared" si="69"/>
        <v>BIGDIFF</v>
      </c>
    </row>
    <row r="1105" spans="1:17" x14ac:dyDescent="0.3">
      <c r="A1105" t="s">
        <v>1143</v>
      </c>
      <c r="B1105" s="1">
        <v>24388</v>
      </c>
      <c r="C1105" t="b">
        <v>1</v>
      </c>
      <c r="D1105">
        <v>1824</v>
      </c>
      <c r="E1105" t="s">
        <v>1935</v>
      </c>
      <c r="F1105" s="1">
        <v>18293</v>
      </c>
      <c r="G1105" t="b">
        <v>1</v>
      </c>
      <c r="H1105">
        <v>-1</v>
      </c>
      <c r="I1105" t="s">
        <v>2</v>
      </c>
      <c r="J1105" t="s">
        <v>2</v>
      </c>
      <c r="K1105">
        <v>2</v>
      </c>
      <c r="L1105" t="b">
        <v>1</v>
      </c>
      <c r="N1105" s="3">
        <f t="shared" ca="1" si="70"/>
        <v>18371</v>
      </c>
      <c r="O1105" t="b">
        <f t="shared" si="68"/>
        <v>0</v>
      </c>
      <c r="P1105" s="3">
        <f t="shared" ca="1" si="71"/>
        <v>24466</v>
      </c>
      <c r="Q1105" t="str">
        <f t="shared" si="69"/>
        <v>BIGDIFF</v>
      </c>
    </row>
    <row r="1106" spans="1:17" x14ac:dyDescent="0.3">
      <c r="A1106" t="s">
        <v>1936</v>
      </c>
      <c r="B1106" s="1">
        <v>29137</v>
      </c>
      <c r="C1106" t="b">
        <v>1</v>
      </c>
      <c r="D1106">
        <v>1022</v>
      </c>
      <c r="E1106" t="s">
        <v>1937</v>
      </c>
      <c r="F1106" s="1">
        <v>28668</v>
      </c>
      <c r="G1106" t="b">
        <v>1</v>
      </c>
      <c r="H1106">
        <v>1521</v>
      </c>
      <c r="I1106" s="1">
        <v>39410</v>
      </c>
      <c r="J1106" t="s">
        <v>2</v>
      </c>
      <c r="K1106">
        <v>1</v>
      </c>
      <c r="L1106" t="b">
        <v>0</v>
      </c>
      <c r="N1106" s="3">
        <f t="shared" ca="1" si="70"/>
        <v>13622</v>
      </c>
      <c r="O1106" t="b">
        <f t="shared" si="68"/>
        <v>0</v>
      </c>
      <c r="P1106" s="3">
        <f t="shared" ca="1" si="71"/>
        <v>14091</v>
      </c>
      <c r="Q1106">
        <f t="shared" si="69"/>
        <v>499</v>
      </c>
    </row>
    <row r="1107" spans="1:17" x14ac:dyDescent="0.3">
      <c r="A1107" t="s">
        <v>603</v>
      </c>
      <c r="B1107" s="1">
        <v>11195</v>
      </c>
      <c r="C1107" t="b">
        <v>1</v>
      </c>
      <c r="D1107">
        <v>501</v>
      </c>
      <c r="E1107" t="s">
        <v>1938</v>
      </c>
      <c r="F1107" s="1">
        <v>12332</v>
      </c>
      <c r="G1107" t="b">
        <v>1</v>
      </c>
      <c r="H1107">
        <v>-1</v>
      </c>
      <c r="I1107" s="1">
        <v>22986</v>
      </c>
      <c r="J1107" s="1">
        <v>26913</v>
      </c>
      <c r="K1107">
        <v>1</v>
      </c>
      <c r="L1107" t="b">
        <v>1</v>
      </c>
      <c r="N1107" s="3">
        <f t="shared" ca="1" si="70"/>
        <v>31564</v>
      </c>
      <c r="O1107">
        <f t="shared" si="68"/>
        <v>3927</v>
      </c>
      <c r="P1107" s="3">
        <f t="shared" ca="1" si="71"/>
        <v>30427</v>
      </c>
      <c r="Q1107" t="str">
        <f t="shared" si="69"/>
        <v>BIGDIFF</v>
      </c>
    </row>
    <row r="1108" spans="1:17" x14ac:dyDescent="0.3">
      <c r="A1108" t="s">
        <v>1939</v>
      </c>
      <c r="B1108" s="1">
        <v>18827</v>
      </c>
      <c r="C1108" t="b">
        <v>1</v>
      </c>
      <c r="D1108">
        <v>1740</v>
      </c>
      <c r="E1108" t="s">
        <v>1940</v>
      </c>
      <c r="F1108" t="s">
        <v>2</v>
      </c>
      <c r="G1108" t="b">
        <v>0</v>
      </c>
      <c r="H1108">
        <v>-1</v>
      </c>
      <c r="I1108" s="1">
        <v>31413</v>
      </c>
      <c r="J1108" t="s">
        <v>2</v>
      </c>
      <c r="K1108">
        <v>1</v>
      </c>
      <c r="L1108" t="b">
        <v>0</v>
      </c>
      <c r="N1108" s="3">
        <f t="shared" ca="1" si="70"/>
        <v>23932</v>
      </c>
      <c r="O1108" t="b">
        <f t="shared" si="68"/>
        <v>0</v>
      </c>
      <c r="P1108" s="3" t="e">
        <f t="shared" ca="1" si="71"/>
        <v>#VALUE!</v>
      </c>
      <c r="Q1108" t="str">
        <f t="shared" si="69"/>
        <v>BIGDIFF</v>
      </c>
    </row>
    <row r="1109" spans="1:17" x14ac:dyDescent="0.3">
      <c r="A1109" t="s">
        <v>1941</v>
      </c>
      <c r="B1109" s="1">
        <v>28966</v>
      </c>
      <c r="C1109" t="b">
        <v>1</v>
      </c>
      <c r="D1109">
        <v>66</v>
      </c>
      <c r="E1109" t="s">
        <v>1942</v>
      </c>
      <c r="F1109" s="1">
        <v>25849</v>
      </c>
      <c r="G1109" t="b">
        <v>1</v>
      </c>
      <c r="H1109">
        <v>1931</v>
      </c>
      <c r="I1109" s="1">
        <v>39032</v>
      </c>
      <c r="J1109" t="s">
        <v>2</v>
      </c>
      <c r="K1109">
        <v>1</v>
      </c>
      <c r="L1109" t="b">
        <v>1</v>
      </c>
      <c r="N1109" s="3">
        <f t="shared" ca="1" si="70"/>
        <v>13793</v>
      </c>
      <c r="O1109" t="b">
        <f t="shared" si="68"/>
        <v>0</v>
      </c>
      <c r="P1109" s="3">
        <f t="shared" ca="1" si="71"/>
        <v>16910</v>
      </c>
      <c r="Q1109">
        <f t="shared" si="69"/>
        <v>1865</v>
      </c>
    </row>
    <row r="1110" spans="1:17" x14ac:dyDescent="0.3">
      <c r="A1110" t="s">
        <v>1943</v>
      </c>
      <c r="B1110" s="1">
        <v>23740</v>
      </c>
      <c r="C1110" t="b">
        <v>1</v>
      </c>
      <c r="D1110">
        <v>2320</v>
      </c>
      <c r="E1110" t="s">
        <v>1944</v>
      </c>
      <c r="F1110" t="s">
        <v>2</v>
      </c>
      <c r="G1110" t="b">
        <v>1</v>
      </c>
      <c r="H1110">
        <v>-1</v>
      </c>
      <c r="I1110" t="s">
        <v>2</v>
      </c>
      <c r="J1110" t="s">
        <v>2</v>
      </c>
      <c r="K1110">
        <v>2</v>
      </c>
      <c r="L1110" t="b">
        <v>0</v>
      </c>
      <c r="N1110" s="3">
        <f t="shared" ca="1" si="70"/>
        <v>19019</v>
      </c>
      <c r="O1110" t="b">
        <f t="shared" si="68"/>
        <v>0</v>
      </c>
      <c r="P1110" s="3" t="e">
        <f t="shared" ca="1" si="71"/>
        <v>#VALUE!</v>
      </c>
      <c r="Q1110" t="str">
        <f t="shared" si="69"/>
        <v>BIGDIFF</v>
      </c>
    </row>
    <row r="1111" spans="1:17" x14ac:dyDescent="0.3">
      <c r="A1111" t="s">
        <v>1945</v>
      </c>
      <c r="B1111" s="1">
        <v>26541</v>
      </c>
      <c r="C1111" t="b">
        <v>1</v>
      </c>
      <c r="D1111">
        <v>585</v>
      </c>
      <c r="E1111" t="s">
        <v>1946</v>
      </c>
      <c r="F1111" s="1">
        <v>28925</v>
      </c>
      <c r="G1111" t="b">
        <v>1</v>
      </c>
      <c r="H1111">
        <v>-1</v>
      </c>
      <c r="I1111" s="1">
        <v>42009</v>
      </c>
      <c r="J1111" t="s">
        <v>2</v>
      </c>
      <c r="K1111">
        <v>0</v>
      </c>
      <c r="L1111" t="b">
        <v>0</v>
      </c>
      <c r="N1111" s="3">
        <f t="shared" ca="1" si="70"/>
        <v>16218</v>
      </c>
      <c r="O1111" t="b">
        <f t="shared" si="68"/>
        <v>0</v>
      </c>
      <c r="P1111" s="3">
        <f t="shared" ca="1" si="71"/>
        <v>13834</v>
      </c>
      <c r="Q1111" t="str">
        <f t="shared" si="69"/>
        <v>BIGDIFF</v>
      </c>
    </row>
    <row r="1112" spans="1:17" x14ac:dyDescent="0.3">
      <c r="A1112" t="s">
        <v>631</v>
      </c>
      <c r="B1112" s="1">
        <v>5940</v>
      </c>
      <c r="C1112" t="b">
        <v>1</v>
      </c>
      <c r="D1112">
        <v>2302</v>
      </c>
      <c r="E1112" t="s">
        <v>1947</v>
      </c>
      <c r="F1112" s="1">
        <v>4043</v>
      </c>
      <c r="G1112" t="b">
        <v>1</v>
      </c>
      <c r="H1112">
        <v>-1</v>
      </c>
      <c r="I1112" s="1">
        <v>15618</v>
      </c>
      <c r="J1112" s="1">
        <v>20453</v>
      </c>
      <c r="K1112">
        <v>3</v>
      </c>
      <c r="L1112" t="b">
        <v>1</v>
      </c>
      <c r="N1112" s="3">
        <f t="shared" ca="1" si="70"/>
        <v>36819</v>
      </c>
      <c r="O1112">
        <f t="shared" si="68"/>
        <v>4835</v>
      </c>
      <c r="P1112" s="3">
        <f t="shared" ca="1" si="71"/>
        <v>38716</v>
      </c>
      <c r="Q1112" t="str">
        <f t="shared" si="69"/>
        <v>BIGDIFF</v>
      </c>
    </row>
    <row r="1113" spans="1:17" x14ac:dyDescent="0.3">
      <c r="A1113" t="s">
        <v>84</v>
      </c>
      <c r="B1113" s="1">
        <v>27380</v>
      </c>
      <c r="C1113" t="b">
        <v>1</v>
      </c>
      <c r="D1113">
        <v>375</v>
      </c>
      <c r="E1113" t="s">
        <v>1948</v>
      </c>
      <c r="F1113" s="1">
        <v>30363</v>
      </c>
      <c r="G1113" t="b">
        <v>1</v>
      </c>
      <c r="H1113">
        <v>-1</v>
      </c>
      <c r="I1113" s="1">
        <v>41075</v>
      </c>
      <c r="J1113" s="1">
        <v>42334</v>
      </c>
      <c r="K1113">
        <v>0</v>
      </c>
      <c r="L1113" t="b">
        <v>1</v>
      </c>
      <c r="N1113" s="3">
        <f t="shared" ca="1" si="70"/>
        <v>15379</v>
      </c>
      <c r="O1113">
        <f t="shared" si="68"/>
        <v>1259</v>
      </c>
      <c r="P1113" s="3">
        <f t="shared" ca="1" si="71"/>
        <v>12396</v>
      </c>
      <c r="Q1113" t="str">
        <f t="shared" si="69"/>
        <v>BIGDIFF</v>
      </c>
    </row>
    <row r="1114" spans="1:17" x14ac:dyDescent="0.3">
      <c r="A1114" t="s">
        <v>1949</v>
      </c>
      <c r="B1114" s="1">
        <v>24297</v>
      </c>
      <c r="C1114" t="b">
        <v>1</v>
      </c>
      <c r="D1114">
        <v>1463</v>
      </c>
      <c r="E1114" t="s">
        <v>1950</v>
      </c>
      <c r="F1114" t="s">
        <v>2</v>
      </c>
      <c r="G1114" t="b">
        <v>1</v>
      </c>
      <c r="H1114">
        <v>-1</v>
      </c>
      <c r="I1114" s="1">
        <v>35065</v>
      </c>
      <c r="J1114" s="1">
        <v>40179</v>
      </c>
      <c r="K1114">
        <v>3</v>
      </c>
      <c r="L1114" t="b">
        <v>1</v>
      </c>
      <c r="N1114" s="3">
        <f t="shared" ca="1" si="70"/>
        <v>18462</v>
      </c>
      <c r="O1114">
        <f t="shared" si="68"/>
        <v>5114</v>
      </c>
      <c r="P1114" s="3" t="e">
        <f t="shared" ca="1" si="71"/>
        <v>#VALUE!</v>
      </c>
      <c r="Q1114" t="str">
        <f t="shared" si="69"/>
        <v>BIGDIFF</v>
      </c>
    </row>
    <row r="1115" spans="1:17" x14ac:dyDescent="0.3">
      <c r="A1115" t="s">
        <v>1308</v>
      </c>
      <c r="B1115" s="1">
        <v>17744</v>
      </c>
      <c r="C1115" t="b">
        <v>1</v>
      </c>
      <c r="D1115">
        <v>2366</v>
      </c>
      <c r="E1115" t="s">
        <v>1951</v>
      </c>
      <c r="F1115" s="1">
        <v>26353</v>
      </c>
      <c r="G1115" t="b">
        <v>1</v>
      </c>
      <c r="H1115">
        <v>-1</v>
      </c>
      <c r="I1115" s="1">
        <v>38927</v>
      </c>
      <c r="J1115" t="s">
        <v>2</v>
      </c>
      <c r="K1115">
        <v>1</v>
      </c>
      <c r="L1115" t="b">
        <v>0</v>
      </c>
      <c r="N1115" s="3">
        <f t="shared" ca="1" si="70"/>
        <v>25015</v>
      </c>
      <c r="O1115" t="b">
        <f t="shared" si="68"/>
        <v>0</v>
      </c>
      <c r="P1115" s="3">
        <f t="shared" ca="1" si="71"/>
        <v>16406</v>
      </c>
      <c r="Q1115" t="str">
        <f t="shared" si="69"/>
        <v>BIGDIFF</v>
      </c>
    </row>
    <row r="1116" spans="1:17" x14ac:dyDescent="0.3">
      <c r="A1116" t="s">
        <v>776</v>
      </c>
      <c r="B1116" s="1">
        <v>7498</v>
      </c>
      <c r="C1116" t="b">
        <v>1</v>
      </c>
      <c r="D1116">
        <v>1365</v>
      </c>
      <c r="E1116" t="s">
        <v>1952</v>
      </c>
      <c r="F1116" s="1">
        <v>7147</v>
      </c>
      <c r="G1116" t="b">
        <v>1</v>
      </c>
      <c r="H1116">
        <v>-1</v>
      </c>
      <c r="I1116" s="1">
        <v>16321</v>
      </c>
      <c r="J1116" s="1">
        <v>22001</v>
      </c>
      <c r="K1116">
        <v>1</v>
      </c>
      <c r="L1116" t="b">
        <v>1</v>
      </c>
      <c r="N1116" s="3">
        <f t="shared" ca="1" si="70"/>
        <v>35261</v>
      </c>
      <c r="O1116">
        <f t="shared" si="68"/>
        <v>5680</v>
      </c>
      <c r="P1116" s="3">
        <f t="shared" ca="1" si="71"/>
        <v>35612</v>
      </c>
      <c r="Q1116" t="str">
        <f t="shared" si="69"/>
        <v>BIGDIFF</v>
      </c>
    </row>
    <row r="1117" spans="1:17" x14ac:dyDescent="0.3">
      <c r="A1117" t="s">
        <v>1953</v>
      </c>
      <c r="B1117" s="1">
        <v>28753</v>
      </c>
      <c r="C1117" t="b">
        <v>1</v>
      </c>
      <c r="D1117">
        <v>2391</v>
      </c>
      <c r="E1117" t="s">
        <v>1954</v>
      </c>
      <c r="F1117" t="s">
        <v>2</v>
      </c>
      <c r="G1117" t="b">
        <v>0</v>
      </c>
      <c r="H1117">
        <v>-1</v>
      </c>
      <c r="I1117" s="1">
        <v>42115</v>
      </c>
      <c r="J1117" t="s">
        <v>2</v>
      </c>
      <c r="K1117">
        <v>0</v>
      </c>
      <c r="L1117" t="b">
        <v>1</v>
      </c>
      <c r="N1117" s="3">
        <f t="shared" ca="1" si="70"/>
        <v>14006</v>
      </c>
      <c r="O1117" t="b">
        <f t="shared" si="68"/>
        <v>0</v>
      </c>
      <c r="P1117" s="3" t="e">
        <f t="shared" ca="1" si="71"/>
        <v>#VALUE!</v>
      </c>
      <c r="Q1117" t="str">
        <f t="shared" si="69"/>
        <v>BIGDIFF</v>
      </c>
    </row>
    <row r="1118" spans="1:17" x14ac:dyDescent="0.3">
      <c r="A1118" t="s">
        <v>1555</v>
      </c>
      <c r="B1118" s="1">
        <v>29465</v>
      </c>
      <c r="C1118" t="b">
        <v>1</v>
      </c>
      <c r="D1118">
        <v>104</v>
      </c>
      <c r="E1118" t="s">
        <v>1955</v>
      </c>
      <c r="F1118" s="1">
        <v>27542</v>
      </c>
      <c r="G1118" t="b">
        <v>1</v>
      </c>
      <c r="H1118">
        <v>-1</v>
      </c>
      <c r="I1118" s="1">
        <v>42000</v>
      </c>
      <c r="J1118" t="s">
        <v>2</v>
      </c>
      <c r="K1118">
        <v>0</v>
      </c>
      <c r="L1118" t="b">
        <v>0</v>
      </c>
      <c r="N1118" s="3">
        <f t="shared" ca="1" si="70"/>
        <v>13294</v>
      </c>
      <c r="O1118" t="b">
        <f t="shared" si="68"/>
        <v>0</v>
      </c>
      <c r="P1118" s="3">
        <f t="shared" ca="1" si="71"/>
        <v>15217</v>
      </c>
      <c r="Q1118" t="str">
        <f t="shared" si="69"/>
        <v>BIGDIFF</v>
      </c>
    </row>
    <row r="1119" spans="1:17" x14ac:dyDescent="0.3">
      <c r="A1119" t="s">
        <v>1956</v>
      </c>
      <c r="B1119" s="1">
        <v>13735</v>
      </c>
      <c r="C1119" t="b">
        <v>1</v>
      </c>
      <c r="D1119">
        <v>1191</v>
      </c>
      <c r="E1119" t="s">
        <v>1957</v>
      </c>
      <c r="F1119" t="s">
        <v>2</v>
      </c>
      <c r="G1119" t="b">
        <v>1</v>
      </c>
      <c r="H1119">
        <v>-1</v>
      </c>
      <c r="I1119" s="1">
        <v>29506</v>
      </c>
      <c r="J1119" t="s">
        <v>2</v>
      </c>
      <c r="K1119">
        <v>4</v>
      </c>
      <c r="L1119" t="b">
        <v>0</v>
      </c>
      <c r="N1119" s="3">
        <f t="shared" ca="1" si="70"/>
        <v>29024</v>
      </c>
      <c r="O1119" t="b">
        <f t="shared" si="68"/>
        <v>0</v>
      </c>
      <c r="P1119" s="3" t="e">
        <f t="shared" ca="1" si="71"/>
        <v>#VALUE!</v>
      </c>
      <c r="Q1119" t="str">
        <f t="shared" si="69"/>
        <v>BIGDIFF</v>
      </c>
    </row>
    <row r="1120" spans="1:17" x14ac:dyDescent="0.3">
      <c r="A1120" t="s">
        <v>1283</v>
      </c>
      <c r="B1120" s="1">
        <v>26392</v>
      </c>
      <c r="C1120" t="b">
        <v>1</v>
      </c>
      <c r="D1120">
        <v>2333</v>
      </c>
      <c r="E1120" t="s">
        <v>1958</v>
      </c>
      <c r="F1120" t="s">
        <v>2</v>
      </c>
      <c r="G1120" t="b">
        <v>0</v>
      </c>
      <c r="H1120">
        <v>-1</v>
      </c>
      <c r="I1120" s="1">
        <v>34440</v>
      </c>
      <c r="J1120" s="1">
        <v>35065</v>
      </c>
      <c r="K1120">
        <v>0</v>
      </c>
      <c r="L1120" t="b">
        <v>1</v>
      </c>
      <c r="N1120" s="3">
        <f t="shared" ca="1" si="70"/>
        <v>16367</v>
      </c>
      <c r="O1120">
        <f t="shared" si="68"/>
        <v>625</v>
      </c>
      <c r="P1120" s="3" t="e">
        <f t="shared" ca="1" si="71"/>
        <v>#VALUE!</v>
      </c>
      <c r="Q1120" t="str">
        <f t="shared" si="69"/>
        <v>BIGDIFF</v>
      </c>
    </row>
    <row r="1121" spans="1:17" x14ac:dyDescent="0.3">
      <c r="A1121" t="s">
        <v>1959</v>
      </c>
      <c r="B1121" s="1">
        <v>22682</v>
      </c>
      <c r="C1121" t="b">
        <v>1</v>
      </c>
      <c r="D1121">
        <v>302</v>
      </c>
      <c r="E1121" t="s">
        <v>1960</v>
      </c>
      <c r="F1121" s="1">
        <v>25449</v>
      </c>
      <c r="G1121" t="b">
        <v>1</v>
      </c>
      <c r="H1121">
        <v>-1</v>
      </c>
      <c r="I1121" s="1">
        <v>38597</v>
      </c>
      <c r="J1121" s="1">
        <v>41534</v>
      </c>
      <c r="K1121">
        <v>1</v>
      </c>
      <c r="L1121" t="b">
        <v>1</v>
      </c>
      <c r="N1121" s="3">
        <f t="shared" ca="1" si="70"/>
        <v>20077</v>
      </c>
      <c r="O1121">
        <f t="shared" si="68"/>
        <v>2937</v>
      </c>
      <c r="P1121" s="3">
        <f t="shared" ca="1" si="71"/>
        <v>17310</v>
      </c>
      <c r="Q1121" t="str">
        <f t="shared" si="69"/>
        <v>BIGDIFF</v>
      </c>
    </row>
    <row r="1122" spans="1:17" x14ac:dyDescent="0.3">
      <c r="A1122" t="s">
        <v>1874</v>
      </c>
      <c r="B1122" s="1">
        <v>23586</v>
      </c>
      <c r="C1122" t="b">
        <v>1</v>
      </c>
      <c r="D1122">
        <v>1023</v>
      </c>
      <c r="E1122" t="s">
        <v>1961</v>
      </c>
      <c r="F1122" s="1">
        <v>21418</v>
      </c>
      <c r="G1122" t="b">
        <v>1</v>
      </c>
      <c r="H1122">
        <v>-1</v>
      </c>
      <c r="I1122" s="1">
        <v>32509</v>
      </c>
      <c r="J1122" s="1">
        <v>35065</v>
      </c>
      <c r="K1122">
        <v>0</v>
      </c>
      <c r="L1122" t="b">
        <v>1</v>
      </c>
      <c r="N1122" s="3">
        <f t="shared" ca="1" si="70"/>
        <v>19173</v>
      </c>
      <c r="O1122">
        <f t="shared" si="68"/>
        <v>2556</v>
      </c>
      <c r="P1122" s="3">
        <f t="shared" ca="1" si="71"/>
        <v>21341</v>
      </c>
      <c r="Q1122" t="str">
        <f t="shared" si="69"/>
        <v>BIGDIFF</v>
      </c>
    </row>
    <row r="1123" spans="1:17" x14ac:dyDescent="0.3">
      <c r="A1123" t="s">
        <v>454</v>
      </c>
      <c r="B1123" s="1">
        <v>14637</v>
      </c>
      <c r="C1123" t="b">
        <v>1</v>
      </c>
      <c r="D1123">
        <v>1565</v>
      </c>
      <c r="E1123" t="s">
        <v>1962</v>
      </c>
      <c r="F1123" t="s">
        <v>2</v>
      </c>
      <c r="G1123" t="b">
        <v>0</v>
      </c>
      <c r="H1123">
        <v>-1</v>
      </c>
      <c r="I1123" s="1">
        <v>28091</v>
      </c>
      <c r="J1123" s="1">
        <v>31413</v>
      </c>
      <c r="K1123">
        <v>3</v>
      </c>
      <c r="L1123" t="b">
        <v>1</v>
      </c>
      <c r="N1123" s="3">
        <f t="shared" ca="1" si="70"/>
        <v>28122</v>
      </c>
      <c r="O1123">
        <f t="shared" si="68"/>
        <v>3322</v>
      </c>
      <c r="P1123" s="3" t="e">
        <f t="shared" ca="1" si="71"/>
        <v>#VALUE!</v>
      </c>
      <c r="Q1123" t="str">
        <f t="shared" si="69"/>
        <v>BIGDIFF</v>
      </c>
    </row>
    <row r="1124" spans="1:17" x14ac:dyDescent="0.3">
      <c r="A1124" t="s">
        <v>1963</v>
      </c>
      <c r="B1124" s="1">
        <v>26191</v>
      </c>
      <c r="C1124" t="b">
        <v>1</v>
      </c>
      <c r="D1124">
        <v>1836</v>
      </c>
      <c r="E1124" t="s">
        <v>1964</v>
      </c>
      <c r="F1124" t="s">
        <v>2</v>
      </c>
      <c r="G1124" t="b">
        <v>1</v>
      </c>
      <c r="H1124">
        <v>-1</v>
      </c>
      <c r="I1124" s="1">
        <v>41523</v>
      </c>
      <c r="J1124" t="s">
        <v>2</v>
      </c>
      <c r="K1124">
        <v>1</v>
      </c>
      <c r="L1124" t="b">
        <v>0</v>
      </c>
      <c r="N1124" s="3">
        <f t="shared" ca="1" si="70"/>
        <v>16568</v>
      </c>
      <c r="O1124" t="b">
        <f t="shared" si="68"/>
        <v>0</v>
      </c>
      <c r="P1124" s="3" t="e">
        <f t="shared" ca="1" si="71"/>
        <v>#VALUE!</v>
      </c>
      <c r="Q1124" t="str">
        <f t="shared" si="69"/>
        <v>BIGDIFF</v>
      </c>
    </row>
    <row r="1125" spans="1:17" x14ac:dyDescent="0.3">
      <c r="A1125" t="s">
        <v>1965</v>
      </c>
      <c r="B1125" s="1">
        <v>29395</v>
      </c>
      <c r="C1125" t="b">
        <v>1</v>
      </c>
      <c r="D1125">
        <v>444</v>
      </c>
      <c r="E1125" t="s">
        <v>1966</v>
      </c>
      <c r="F1125" t="s">
        <v>2</v>
      </c>
      <c r="G1125" t="b">
        <v>1</v>
      </c>
      <c r="H1125">
        <v>-1</v>
      </c>
      <c r="I1125" s="1">
        <v>39083</v>
      </c>
      <c r="J1125" t="s">
        <v>2</v>
      </c>
      <c r="K1125">
        <v>0</v>
      </c>
      <c r="L1125" t="b">
        <v>0</v>
      </c>
      <c r="N1125" s="3">
        <f t="shared" ca="1" si="70"/>
        <v>13364</v>
      </c>
      <c r="O1125" t="b">
        <f t="shared" si="68"/>
        <v>0</v>
      </c>
      <c r="P1125" s="3" t="e">
        <f t="shared" ca="1" si="71"/>
        <v>#VALUE!</v>
      </c>
      <c r="Q1125" t="str">
        <f t="shared" si="69"/>
        <v>BIGDIFF</v>
      </c>
    </row>
    <row r="1126" spans="1:17" x14ac:dyDescent="0.3">
      <c r="A1126" t="s">
        <v>1967</v>
      </c>
      <c r="B1126" s="1">
        <v>23453</v>
      </c>
      <c r="C1126" t="b">
        <v>1</v>
      </c>
      <c r="D1126">
        <v>1029</v>
      </c>
      <c r="E1126" t="s">
        <v>1968</v>
      </c>
      <c r="F1126" s="1">
        <v>22452</v>
      </c>
      <c r="G1126" t="b">
        <v>1</v>
      </c>
      <c r="H1126">
        <v>-1</v>
      </c>
      <c r="I1126" s="1">
        <v>33441</v>
      </c>
      <c r="J1126" t="s">
        <v>2</v>
      </c>
      <c r="K1126">
        <v>2</v>
      </c>
      <c r="L1126" t="b">
        <v>0</v>
      </c>
      <c r="N1126" s="3">
        <f t="shared" ca="1" si="70"/>
        <v>19306</v>
      </c>
      <c r="O1126" t="b">
        <f t="shared" si="68"/>
        <v>0</v>
      </c>
      <c r="P1126" s="3">
        <f t="shared" ca="1" si="71"/>
        <v>20307</v>
      </c>
      <c r="Q1126" t="str">
        <f t="shared" si="69"/>
        <v>BIGDIFF</v>
      </c>
    </row>
    <row r="1127" spans="1:17" x14ac:dyDescent="0.3">
      <c r="A1127" t="s">
        <v>458</v>
      </c>
      <c r="B1127" s="1">
        <v>20688</v>
      </c>
      <c r="C1127" t="b">
        <v>1</v>
      </c>
      <c r="D1127">
        <v>1403</v>
      </c>
      <c r="E1127" t="s">
        <v>1969</v>
      </c>
      <c r="F1127" t="s">
        <v>2</v>
      </c>
      <c r="G1127" t="b">
        <v>1</v>
      </c>
      <c r="H1127">
        <v>-1</v>
      </c>
      <c r="I1127" s="1">
        <v>28276</v>
      </c>
      <c r="J1127" t="s">
        <v>2</v>
      </c>
      <c r="K1127">
        <v>0</v>
      </c>
      <c r="L1127" t="b">
        <v>0</v>
      </c>
      <c r="N1127" s="3">
        <f t="shared" ca="1" si="70"/>
        <v>22071</v>
      </c>
      <c r="O1127" t="b">
        <f t="shared" si="68"/>
        <v>0</v>
      </c>
      <c r="P1127" s="3" t="e">
        <f t="shared" ca="1" si="71"/>
        <v>#VALUE!</v>
      </c>
      <c r="Q1127" t="str">
        <f t="shared" si="69"/>
        <v>BIGDIFF</v>
      </c>
    </row>
    <row r="1128" spans="1:17" x14ac:dyDescent="0.3">
      <c r="A1128" t="s">
        <v>1970</v>
      </c>
      <c r="B1128" s="1">
        <v>21212</v>
      </c>
      <c r="C1128" t="b">
        <v>1</v>
      </c>
      <c r="D1128">
        <v>2464</v>
      </c>
      <c r="E1128" t="s">
        <v>1971</v>
      </c>
      <c r="F1128" t="s">
        <v>2</v>
      </c>
      <c r="G1128" t="b">
        <v>0</v>
      </c>
      <c r="H1128">
        <v>-1</v>
      </c>
      <c r="I1128" t="s">
        <v>2</v>
      </c>
      <c r="J1128" t="s">
        <v>2</v>
      </c>
      <c r="K1128">
        <v>0</v>
      </c>
      <c r="L1128" t="b">
        <v>0</v>
      </c>
      <c r="N1128" s="3">
        <f t="shared" ca="1" si="70"/>
        <v>21547</v>
      </c>
      <c r="O1128" t="b">
        <f t="shared" si="68"/>
        <v>0</v>
      </c>
      <c r="P1128" s="3" t="e">
        <f t="shared" ca="1" si="71"/>
        <v>#VALUE!</v>
      </c>
      <c r="Q1128" t="str">
        <f t="shared" si="69"/>
        <v>BIGDIFF</v>
      </c>
    </row>
    <row r="1129" spans="1:17" x14ac:dyDescent="0.3">
      <c r="A1129" t="s">
        <v>1972</v>
      </c>
      <c r="B1129" s="1">
        <v>25318</v>
      </c>
      <c r="C1129" t="b">
        <v>1</v>
      </c>
      <c r="D1129">
        <v>190</v>
      </c>
      <c r="E1129" t="s">
        <v>1973</v>
      </c>
      <c r="F1129" s="1">
        <v>24923</v>
      </c>
      <c r="G1129" t="b">
        <v>1</v>
      </c>
      <c r="H1129">
        <v>-1</v>
      </c>
      <c r="I1129" s="1">
        <v>38481</v>
      </c>
      <c r="J1129" t="s">
        <v>2</v>
      </c>
      <c r="K1129">
        <v>0</v>
      </c>
      <c r="L1129" t="b">
        <v>0</v>
      </c>
      <c r="N1129" s="3">
        <f t="shared" ca="1" si="70"/>
        <v>17441</v>
      </c>
      <c r="O1129" t="b">
        <f t="shared" si="68"/>
        <v>0</v>
      </c>
      <c r="P1129" s="3">
        <f t="shared" ca="1" si="71"/>
        <v>17836</v>
      </c>
      <c r="Q1129" t="str">
        <f t="shared" si="69"/>
        <v>BIGDIFF</v>
      </c>
    </row>
    <row r="1130" spans="1:17" x14ac:dyDescent="0.3">
      <c r="A1130" t="s">
        <v>1974</v>
      </c>
      <c r="B1130" s="1">
        <v>17591</v>
      </c>
      <c r="C1130" t="b">
        <v>1</v>
      </c>
      <c r="D1130">
        <v>1225</v>
      </c>
      <c r="E1130" t="s">
        <v>1975</v>
      </c>
      <c r="F1130" t="s">
        <v>2</v>
      </c>
      <c r="G1130" t="b">
        <v>1</v>
      </c>
      <c r="H1130">
        <v>-1</v>
      </c>
      <c r="I1130" s="1">
        <v>35266</v>
      </c>
      <c r="J1130" t="s">
        <v>2</v>
      </c>
      <c r="K1130">
        <v>0</v>
      </c>
      <c r="L1130" t="b">
        <v>0</v>
      </c>
      <c r="N1130" s="3">
        <f t="shared" ca="1" si="70"/>
        <v>25168</v>
      </c>
      <c r="O1130" t="b">
        <f t="shared" si="68"/>
        <v>0</v>
      </c>
      <c r="P1130" s="3" t="e">
        <f t="shared" ca="1" si="71"/>
        <v>#VALUE!</v>
      </c>
      <c r="Q1130" t="str">
        <f t="shared" si="69"/>
        <v>BIGDIFF</v>
      </c>
    </row>
    <row r="1131" spans="1:17" x14ac:dyDescent="0.3">
      <c r="A1131" t="s">
        <v>1976</v>
      </c>
      <c r="B1131" s="1">
        <v>22169</v>
      </c>
      <c r="C1131" t="b">
        <v>1</v>
      </c>
      <c r="D1131">
        <v>631</v>
      </c>
      <c r="E1131" t="s">
        <v>1977</v>
      </c>
      <c r="F1131" t="s">
        <v>2</v>
      </c>
      <c r="G1131" t="b">
        <v>1</v>
      </c>
      <c r="H1131">
        <v>-1</v>
      </c>
      <c r="I1131" s="1">
        <v>35602</v>
      </c>
      <c r="J1131" t="s">
        <v>2</v>
      </c>
      <c r="K1131">
        <v>2</v>
      </c>
      <c r="L1131" t="b">
        <v>0</v>
      </c>
      <c r="N1131" s="3">
        <f t="shared" ca="1" si="70"/>
        <v>20590</v>
      </c>
      <c r="O1131" t="b">
        <f t="shared" si="68"/>
        <v>0</v>
      </c>
      <c r="P1131" s="3" t="e">
        <f t="shared" ca="1" si="71"/>
        <v>#VALUE!</v>
      </c>
      <c r="Q1131" t="str">
        <f t="shared" si="69"/>
        <v>BIGDIFF</v>
      </c>
    </row>
    <row r="1132" spans="1:17" x14ac:dyDescent="0.3">
      <c r="A1132" t="s">
        <v>1978</v>
      </c>
      <c r="B1132" s="1">
        <v>19328</v>
      </c>
      <c r="C1132" t="b">
        <v>1</v>
      </c>
      <c r="D1132">
        <v>1381</v>
      </c>
      <c r="E1132" t="s">
        <v>1979</v>
      </c>
      <c r="F1132" s="1">
        <v>17112</v>
      </c>
      <c r="G1132" t="b">
        <v>1</v>
      </c>
      <c r="H1132">
        <v>-1</v>
      </c>
      <c r="I1132" s="1">
        <v>29387</v>
      </c>
      <c r="J1132" t="s">
        <v>2</v>
      </c>
      <c r="K1132">
        <v>2</v>
      </c>
      <c r="L1132" t="b">
        <v>0</v>
      </c>
      <c r="N1132" s="3">
        <f t="shared" ca="1" si="70"/>
        <v>23431</v>
      </c>
      <c r="O1132" t="b">
        <f t="shared" si="68"/>
        <v>0</v>
      </c>
      <c r="P1132" s="3">
        <f t="shared" ca="1" si="71"/>
        <v>25647</v>
      </c>
      <c r="Q1132" t="str">
        <f t="shared" si="69"/>
        <v>BIGDIFF</v>
      </c>
    </row>
    <row r="1133" spans="1:17" x14ac:dyDescent="0.3">
      <c r="A1133" t="s">
        <v>1717</v>
      </c>
      <c r="B1133" s="1">
        <v>22476</v>
      </c>
      <c r="C1133" t="b">
        <v>1</v>
      </c>
      <c r="D1133">
        <v>1559</v>
      </c>
      <c r="E1133" t="s">
        <v>1980</v>
      </c>
      <c r="F1133" t="s">
        <v>2</v>
      </c>
      <c r="G1133" t="b">
        <v>0</v>
      </c>
      <c r="H1133">
        <v>-1</v>
      </c>
      <c r="I1133" s="1">
        <v>29165</v>
      </c>
      <c r="J1133" t="s">
        <v>2</v>
      </c>
      <c r="K1133">
        <v>0</v>
      </c>
      <c r="L1133" t="b">
        <v>1</v>
      </c>
      <c r="N1133" s="3">
        <f t="shared" ca="1" si="70"/>
        <v>20283</v>
      </c>
      <c r="O1133" t="b">
        <f t="shared" si="68"/>
        <v>0</v>
      </c>
      <c r="P1133" s="3" t="e">
        <f t="shared" ca="1" si="71"/>
        <v>#VALUE!</v>
      </c>
      <c r="Q1133" t="str">
        <f t="shared" si="69"/>
        <v>BIGDIFF</v>
      </c>
    </row>
    <row r="1134" spans="1:17" x14ac:dyDescent="0.3">
      <c r="A1134" t="s">
        <v>897</v>
      </c>
      <c r="B1134" s="1">
        <v>15719</v>
      </c>
      <c r="C1134" t="b">
        <v>1</v>
      </c>
      <c r="D1134">
        <v>2226</v>
      </c>
      <c r="E1134" t="s">
        <v>1981</v>
      </c>
      <c r="F1134" t="s">
        <v>2</v>
      </c>
      <c r="G1134" t="b">
        <v>0</v>
      </c>
      <c r="H1134">
        <v>-1</v>
      </c>
      <c r="I1134" s="1">
        <v>34174</v>
      </c>
      <c r="J1134" s="1">
        <v>38353</v>
      </c>
      <c r="K1134">
        <v>2</v>
      </c>
      <c r="L1134" t="b">
        <v>1</v>
      </c>
      <c r="N1134" s="3">
        <f t="shared" ca="1" si="70"/>
        <v>27040</v>
      </c>
      <c r="O1134">
        <f t="shared" si="68"/>
        <v>4179</v>
      </c>
      <c r="P1134" s="3" t="e">
        <f t="shared" ca="1" si="71"/>
        <v>#VALUE!</v>
      </c>
      <c r="Q1134" t="str">
        <f t="shared" si="69"/>
        <v>BIGDIFF</v>
      </c>
    </row>
    <row r="1135" spans="1:17" x14ac:dyDescent="0.3">
      <c r="A1135" t="s">
        <v>1982</v>
      </c>
      <c r="B1135" s="1">
        <v>26465</v>
      </c>
      <c r="C1135" t="b">
        <v>1</v>
      </c>
      <c r="D1135">
        <v>2438</v>
      </c>
      <c r="E1135" t="s">
        <v>1983</v>
      </c>
      <c r="F1135" t="s">
        <v>2</v>
      </c>
      <c r="G1135" t="b">
        <v>0</v>
      </c>
      <c r="H1135">
        <v>-1</v>
      </c>
      <c r="I1135" s="1">
        <v>41689</v>
      </c>
      <c r="J1135" t="s">
        <v>2</v>
      </c>
      <c r="K1135">
        <v>2</v>
      </c>
      <c r="L1135" t="b">
        <v>0</v>
      </c>
      <c r="N1135" s="3">
        <f t="shared" ca="1" si="70"/>
        <v>16294</v>
      </c>
      <c r="O1135" t="b">
        <f t="shared" si="68"/>
        <v>0</v>
      </c>
      <c r="P1135" s="3" t="e">
        <f t="shared" ca="1" si="71"/>
        <v>#VALUE!</v>
      </c>
      <c r="Q1135" t="str">
        <f t="shared" si="69"/>
        <v>BIGDIFF</v>
      </c>
    </row>
    <row r="1136" spans="1:17" x14ac:dyDescent="0.3">
      <c r="A1136" t="s">
        <v>1984</v>
      </c>
      <c r="B1136" s="1">
        <v>21167</v>
      </c>
      <c r="C1136" t="b">
        <v>1</v>
      </c>
      <c r="D1136">
        <v>1405</v>
      </c>
      <c r="E1136" t="s">
        <v>1985</v>
      </c>
      <c r="F1136" t="s">
        <v>2</v>
      </c>
      <c r="G1136" t="b">
        <v>1</v>
      </c>
      <c r="H1136">
        <v>-1</v>
      </c>
      <c r="I1136" s="1">
        <v>31778</v>
      </c>
      <c r="J1136" t="s">
        <v>2</v>
      </c>
      <c r="K1136">
        <v>1</v>
      </c>
      <c r="L1136" t="b">
        <v>0</v>
      </c>
      <c r="N1136" s="3">
        <f t="shared" ca="1" si="70"/>
        <v>21592</v>
      </c>
      <c r="O1136" t="b">
        <f t="shared" si="68"/>
        <v>0</v>
      </c>
      <c r="P1136" s="3" t="e">
        <f t="shared" ca="1" si="71"/>
        <v>#VALUE!</v>
      </c>
      <c r="Q1136" t="str">
        <f t="shared" si="69"/>
        <v>BIGDIFF</v>
      </c>
    </row>
    <row r="1137" spans="1:17" x14ac:dyDescent="0.3">
      <c r="A1137" t="s">
        <v>1986</v>
      </c>
      <c r="B1137" s="1">
        <v>25849</v>
      </c>
      <c r="C1137" t="b">
        <v>1</v>
      </c>
      <c r="D1137">
        <v>119</v>
      </c>
      <c r="E1137" t="s">
        <v>1987</v>
      </c>
      <c r="F1137" t="s">
        <v>2</v>
      </c>
      <c r="G1137" t="b">
        <v>1</v>
      </c>
      <c r="H1137">
        <v>1550</v>
      </c>
      <c r="I1137" s="1">
        <v>38695</v>
      </c>
      <c r="J1137" t="s">
        <v>2</v>
      </c>
      <c r="K1137">
        <v>3</v>
      </c>
      <c r="L1137" t="b">
        <v>0</v>
      </c>
      <c r="N1137" s="3">
        <f t="shared" ca="1" si="70"/>
        <v>16910</v>
      </c>
      <c r="O1137" t="b">
        <f t="shared" si="68"/>
        <v>0</v>
      </c>
      <c r="P1137" s="3" t="e">
        <f t="shared" ca="1" si="71"/>
        <v>#VALUE!</v>
      </c>
      <c r="Q1137">
        <f t="shared" si="69"/>
        <v>1431</v>
      </c>
    </row>
    <row r="1138" spans="1:17" x14ac:dyDescent="0.3">
      <c r="A1138" t="s">
        <v>1988</v>
      </c>
      <c r="B1138" s="1">
        <v>25940</v>
      </c>
      <c r="C1138" t="b">
        <v>1</v>
      </c>
      <c r="D1138">
        <v>207</v>
      </c>
      <c r="E1138" t="s">
        <v>1989</v>
      </c>
      <c r="F1138" t="s">
        <v>2</v>
      </c>
      <c r="G1138" t="b">
        <v>1</v>
      </c>
      <c r="H1138">
        <v>-1</v>
      </c>
      <c r="I1138" s="1">
        <v>41652</v>
      </c>
      <c r="J1138" s="1">
        <v>42366</v>
      </c>
      <c r="K1138">
        <v>1</v>
      </c>
      <c r="L1138" t="b">
        <v>1</v>
      </c>
      <c r="N1138" s="3">
        <f t="shared" ca="1" si="70"/>
        <v>16819</v>
      </c>
      <c r="O1138">
        <f t="shared" si="68"/>
        <v>714</v>
      </c>
      <c r="P1138" s="3" t="e">
        <f t="shared" ca="1" si="71"/>
        <v>#VALUE!</v>
      </c>
      <c r="Q1138" t="str">
        <f t="shared" si="69"/>
        <v>BIGDIFF</v>
      </c>
    </row>
    <row r="1139" spans="1:17" x14ac:dyDescent="0.3">
      <c r="A1139" t="s">
        <v>1556</v>
      </c>
      <c r="B1139" s="1">
        <v>20667</v>
      </c>
      <c r="C1139" t="b">
        <v>1</v>
      </c>
      <c r="D1139">
        <v>1465</v>
      </c>
      <c r="E1139" t="s">
        <v>1990</v>
      </c>
      <c r="F1139" s="1">
        <v>20227</v>
      </c>
      <c r="G1139" t="b">
        <v>1</v>
      </c>
      <c r="H1139">
        <v>-1</v>
      </c>
      <c r="I1139" s="1">
        <v>29413</v>
      </c>
      <c r="J1139" s="1">
        <v>31972</v>
      </c>
      <c r="K1139">
        <v>2</v>
      </c>
      <c r="L1139" t="b">
        <v>1</v>
      </c>
      <c r="N1139" s="3">
        <f t="shared" ca="1" si="70"/>
        <v>22092</v>
      </c>
      <c r="O1139">
        <f t="shared" si="68"/>
        <v>2559</v>
      </c>
      <c r="P1139" s="3">
        <f t="shared" ca="1" si="71"/>
        <v>22532</v>
      </c>
      <c r="Q1139" t="str">
        <f t="shared" si="69"/>
        <v>BIGDIFF</v>
      </c>
    </row>
    <row r="1140" spans="1:17" x14ac:dyDescent="0.3">
      <c r="A1140" t="s">
        <v>1737</v>
      </c>
      <c r="B1140" s="1">
        <v>5720</v>
      </c>
      <c r="C1140" t="b">
        <v>1</v>
      </c>
      <c r="D1140">
        <v>2454</v>
      </c>
      <c r="E1140" t="s">
        <v>1991</v>
      </c>
      <c r="F1140" s="1">
        <v>6372</v>
      </c>
      <c r="G1140" t="b">
        <v>1</v>
      </c>
      <c r="H1140">
        <v>-1</v>
      </c>
      <c r="I1140" s="1">
        <v>21540</v>
      </c>
      <c r="J1140" s="1">
        <v>28522</v>
      </c>
      <c r="K1140">
        <v>0</v>
      </c>
      <c r="L1140" t="b">
        <v>1</v>
      </c>
      <c r="N1140" s="3">
        <f t="shared" ca="1" si="70"/>
        <v>37039</v>
      </c>
      <c r="O1140">
        <f t="shared" si="68"/>
        <v>6982</v>
      </c>
      <c r="P1140" s="3">
        <f t="shared" ca="1" si="71"/>
        <v>36387</v>
      </c>
      <c r="Q1140" t="str">
        <f t="shared" si="69"/>
        <v>BIGDIFF</v>
      </c>
    </row>
    <row r="1141" spans="1:17" x14ac:dyDescent="0.3">
      <c r="A1141" t="s">
        <v>1992</v>
      </c>
      <c r="B1141" s="1">
        <v>25617</v>
      </c>
      <c r="C1141" t="b">
        <v>1</v>
      </c>
      <c r="D1141">
        <v>2116</v>
      </c>
      <c r="E1141" t="s">
        <v>1993</v>
      </c>
      <c r="F1141" t="s">
        <v>2</v>
      </c>
      <c r="G1141" t="b">
        <v>0</v>
      </c>
      <c r="H1141">
        <v>-1</v>
      </c>
      <c r="I1141" s="1">
        <v>38529</v>
      </c>
      <c r="J1141" t="s">
        <v>2</v>
      </c>
      <c r="K1141">
        <v>2</v>
      </c>
      <c r="L1141" t="b">
        <v>0</v>
      </c>
      <c r="N1141" s="3">
        <f t="shared" ca="1" si="70"/>
        <v>17142</v>
      </c>
      <c r="O1141" t="b">
        <f t="shared" si="68"/>
        <v>0</v>
      </c>
      <c r="P1141" s="3" t="e">
        <f t="shared" ca="1" si="71"/>
        <v>#VALUE!</v>
      </c>
      <c r="Q1141" t="str">
        <f t="shared" si="69"/>
        <v>BIGDIFF</v>
      </c>
    </row>
    <row r="1142" spans="1:17" x14ac:dyDescent="0.3">
      <c r="A1142" t="s">
        <v>1994</v>
      </c>
      <c r="B1142" s="1">
        <v>30542</v>
      </c>
      <c r="C1142" t="b">
        <v>1</v>
      </c>
      <c r="D1142">
        <v>182</v>
      </c>
      <c r="E1142" t="s">
        <v>931</v>
      </c>
      <c r="F1142" s="1">
        <v>28528</v>
      </c>
      <c r="G1142" t="b">
        <v>1</v>
      </c>
      <c r="H1142">
        <v>946</v>
      </c>
      <c r="I1142" s="1">
        <v>42189</v>
      </c>
      <c r="J1142" t="s">
        <v>2</v>
      </c>
      <c r="K1142">
        <v>2</v>
      </c>
      <c r="L1142" t="b">
        <v>0</v>
      </c>
      <c r="N1142" s="3">
        <f t="shared" ca="1" si="70"/>
        <v>12217</v>
      </c>
      <c r="O1142" t="b">
        <f t="shared" si="68"/>
        <v>0</v>
      </c>
      <c r="P1142" s="3">
        <f t="shared" ca="1" si="71"/>
        <v>14231</v>
      </c>
      <c r="Q1142">
        <f t="shared" si="69"/>
        <v>764</v>
      </c>
    </row>
    <row r="1143" spans="1:17" x14ac:dyDescent="0.3">
      <c r="A1143" t="s">
        <v>1995</v>
      </c>
      <c r="B1143" s="1">
        <v>28907</v>
      </c>
      <c r="C1143" t="b">
        <v>1</v>
      </c>
      <c r="D1143">
        <v>493</v>
      </c>
      <c r="E1143" t="s">
        <v>1996</v>
      </c>
      <c r="F1143" s="1">
        <v>28794</v>
      </c>
      <c r="G1143" t="b">
        <v>1</v>
      </c>
      <c r="H1143">
        <v>-1</v>
      </c>
      <c r="I1143" s="1">
        <v>41599</v>
      </c>
      <c r="J1143" t="s">
        <v>2</v>
      </c>
      <c r="K1143">
        <v>2</v>
      </c>
      <c r="L1143" t="b">
        <v>0</v>
      </c>
      <c r="N1143" s="3">
        <f t="shared" ca="1" si="70"/>
        <v>13852</v>
      </c>
      <c r="O1143" t="b">
        <f t="shared" si="68"/>
        <v>0</v>
      </c>
      <c r="P1143" s="3">
        <f t="shared" ca="1" si="71"/>
        <v>13965</v>
      </c>
      <c r="Q1143" t="str">
        <f t="shared" si="69"/>
        <v>BIGDIFF</v>
      </c>
    </row>
    <row r="1144" spans="1:17" x14ac:dyDescent="0.3">
      <c r="A1144" t="s">
        <v>1997</v>
      </c>
      <c r="B1144" s="1">
        <v>24474</v>
      </c>
      <c r="C1144" t="b">
        <v>1</v>
      </c>
      <c r="D1144">
        <v>142</v>
      </c>
      <c r="E1144" t="s">
        <v>1998</v>
      </c>
      <c r="F1144" s="1">
        <v>20219</v>
      </c>
      <c r="G1144" t="b">
        <v>1</v>
      </c>
      <c r="H1144">
        <v>-1</v>
      </c>
      <c r="I1144" s="1">
        <v>33930</v>
      </c>
      <c r="J1144" s="1">
        <v>36526</v>
      </c>
      <c r="K1144">
        <v>0</v>
      </c>
      <c r="L1144" t="b">
        <v>1</v>
      </c>
      <c r="N1144" s="3">
        <f t="shared" ca="1" si="70"/>
        <v>18285</v>
      </c>
      <c r="O1144">
        <f t="shared" si="68"/>
        <v>2596</v>
      </c>
      <c r="P1144" s="3">
        <f t="shared" ca="1" si="71"/>
        <v>22540</v>
      </c>
      <c r="Q1144" t="str">
        <f t="shared" si="69"/>
        <v>BIGDIFF</v>
      </c>
    </row>
    <row r="1145" spans="1:17" x14ac:dyDescent="0.3">
      <c r="A1145" t="s">
        <v>1999</v>
      </c>
      <c r="B1145" s="1">
        <v>30782</v>
      </c>
      <c r="C1145" t="b">
        <v>1</v>
      </c>
      <c r="D1145">
        <v>31</v>
      </c>
      <c r="E1145" t="s">
        <v>2000</v>
      </c>
      <c r="F1145" s="1">
        <v>27338</v>
      </c>
      <c r="G1145" t="b">
        <v>1</v>
      </c>
      <c r="H1145">
        <v>-1</v>
      </c>
      <c r="I1145" s="1">
        <v>39882</v>
      </c>
      <c r="J1145" s="1">
        <v>42544</v>
      </c>
      <c r="K1145">
        <v>0</v>
      </c>
      <c r="L1145" t="b">
        <v>1</v>
      </c>
      <c r="N1145" s="3">
        <f t="shared" ca="1" si="70"/>
        <v>11977</v>
      </c>
      <c r="O1145">
        <f t="shared" si="68"/>
        <v>2662</v>
      </c>
      <c r="P1145" s="3">
        <f t="shared" ca="1" si="71"/>
        <v>15421</v>
      </c>
      <c r="Q1145" t="str">
        <f t="shared" si="69"/>
        <v>BIGDIFF</v>
      </c>
    </row>
    <row r="1146" spans="1:17" x14ac:dyDescent="0.3">
      <c r="A1146" t="s">
        <v>2001</v>
      </c>
      <c r="B1146" s="1">
        <v>26106</v>
      </c>
      <c r="C1146" t="b">
        <v>1</v>
      </c>
      <c r="D1146">
        <v>2339</v>
      </c>
      <c r="E1146" t="s">
        <v>2002</v>
      </c>
      <c r="F1146" t="s">
        <v>2</v>
      </c>
      <c r="G1146" t="b">
        <v>1</v>
      </c>
      <c r="H1146">
        <v>-1</v>
      </c>
      <c r="I1146" s="1">
        <v>40026</v>
      </c>
      <c r="J1146" t="s">
        <v>2</v>
      </c>
      <c r="K1146">
        <v>1</v>
      </c>
      <c r="L1146" t="b">
        <v>0</v>
      </c>
      <c r="N1146" s="3">
        <f t="shared" ca="1" si="70"/>
        <v>16653</v>
      </c>
      <c r="O1146" t="b">
        <f t="shared" si="68"/>
        <v>0</v>
      </c>
      <c r="P1146" s="3" t="e">
        <f t="shared" ca="1" si="71"/>
        <v>#VALUE!</v>
      </c>
      <c r="Q1146" t="str">
        <f t="shared" si="69"/>
        <v>BIGDIFF</v>
      </c>
    </row>
    <row r="1147" spans="1:17" x14ac:dyDescent="0.3">
      <c r="A1147" t="s">
        <v>35</v>
      </c>
      <c r="B1147" s="1">
        <v>11746</v>
      </c>
      <c r="C1147" t="b">
        <v>1</v>
      </c>
      <c r="D1147">
        <v>580</v>
      </c>
      <c r="E1147" t="s">
        <v>2003</v>
      </c>
      <c r="F1147" s="1">
        <v>9911</v>
      </c>
      <c r="G1147" t="b">
        <v>1</v>
      </c>
      <c r="H1147">
        <v>-1</v>
      </c>
      <c r="I1147" s="1">
        <v>28098</v>
      </c>
      <c r="J1147" s="1">
        <v>30262</v>
      </c>
      <c r="K1147">
        <v>0</v>
      </c>
      <c r="L1147" t="b">
        <v>1</v>
      </c>
      <c r="N1147" s="3">
        <f t="shared" ca="1" si="70"/>
        <v>31013</v>
      </c>
      <c r="O1147">
        <f t="shared" si="68"/>
        <v>2164</v>
      </c>
      <c r="P1147" s="3">
        <f t="shared" ca="1" si="71"/>
        <v>32848</v>
      </c>
      <c r="Q1147" t="str">
        <f t="shared" si="69"/>
        <v>BIGDIFF</v>
      </c>
    </row>
    <row r="1148" spans="1:17" x14ac:dyDescent="0.3">
      <c r="A1148" t="s">
        <v>1596</v>
      </c>
      <c r="B1148" s="1">
        <v>17060</v>
      </c>
      <c r="C1148" t="b">
        <v>1</v>
      </c>
      <c r="D1148">
        <v>893</v>
      </c>
      <c r="E1148" t="s">
        <v>2004</v>
      </c>
      <c r="F1148" t="s">
        <v>2</v>
      </c>
      <c r="G1148" t="b">
        <v>1</v>
      </c>
      <c r="H1148">
        <v>-1</v>
      </c>
      <c r="I1148" s="1">
        <v>29736</v>
      </c>
      <c r="J1148" s="1">
        <v>35147</v>
      </c>
      <c r="K1148">
        <v>2</v>
      </c>
      <c r="L1148" t="b">
        <v>1</v>
      </c>
      <c r="N1148" s="3">
        <f t="shared" ca="1" si="70"/>
        <v>25699</v>
      </c>
      <c r="O1148">
        <f t="shared" si="68"/>
        <v>5411</v>
      </c>
      <c r="P1148" s="3" t="e">
        <f t="shared" ca="1" si="71"/>
        <v>#VALUE!</v>
      </c>
      <c r="Q1148" t="str">
        <f t="shared" si="69"/>
        <v>BIGDIFF</v>
      </c>
    </row>
    <row r="1149" spans="1:17" x14ac:dyDescent="0.3">
      <c r="A1149" t="s">
        <v>2005</v>
      </c>
      <c r="B1149" s="1">
        <v>27818</v>
      </c>
      <c r="C1149" t="b">
        <v>1</v>
      </c>
      <c r="D1149">
        <v>399</v>
      </c>
      <c r="E1149" t="s">
        <v>2006</v>
      </c>
      <c r="F1149" s="1">
        <v>28231</v>
      </c>
      <c r="G1149" t="b">
        <v>1</v>
      </c>
      <c r="H1149">
        <v>-1</v>
      </c>
      <c r="I1149" s="1">
        <v>40026</v>
      </c>
      <c r="J1149" t="s">
        <v>2</v>
      </c>
      <c r="K1149">
        <v>2</v>
      </c>
      <c r="L1149" t="b">
        <v>0</v>
      </c>
      <c r="N1149" s="3">
        <f t="shared" ca="1" si="70"/>
        <v>14941</v>
      </c>
      <c r="O1149" t="b">
        <f t="shared" si="68"/>
        <v>0</v>
      </c>
      <c r="P1149" s="3">
        <f t="shared" ca="1" si="71"/>
        <v>14528</v>
      </c>
      <c r="Q1149" t="str">
        <f t="shared" si="69"/>
        <v>BIGDIFF</v>
      </c>
    </row>
    <row r="1150" spans="1:17" x14ac:dyDescent="0.3">
      <c r="A1150" t="s">
        <v>2007</v>
      </c>
      <c r="B1150" s="1">
        <v>31707</v>
      </c>
      <c r="C1150" t="b">
        <v>1</v>
      </c>
      <c r="D1150">
        <v>1234</v>
      </c>
      <c r="E1150" t="s">
        <v>2008</v>
      </c>
      <c r="F1150" t="s">
        <v>2</v>
      </c>
      <c r="G1150" t="b">
        <v>0</v>
      </c>
      <c r="H1150">
        <v>-1</v>
      </c>
      <c r="I1150" s="1">
        <v>42350</v>
      </c>
      <c r="J1150" t="s">
        <v>2</v>
      </c>
      <c r="K1150">
        <v>2</v>
      </c>
      <c r="L1150" t="b">
        <v>0</v>
      </c>
      <c r="N1150" s="3">
        <f t="shared" ca="1" si="70"/>
        <v>11052</v>
      </c>
      <c r="O1150" t="b">
        <f t="shared" si="68"/>
        <v>0</v>
      </c>
      <c r="P1150" s="3" t="e">
        <f t="shared" ca="1" si="71"/>
        <v>#VALUE!</v>
      </c>
      <c r="Q1150" t="str">
        <f t="shared" si="69"/>
        <v>BIGDIFF</v>
      </c>
    </row>
    <row r="1151" spans="1:17" x14ac:dyDescent="0.3">
      <c r="A1151" t="s">
        <v>627</v>
      </c>
      <c r="B1151" s="1">
        <v>16942</v>
      </c>
      <c r="C1151" t="b">
        <v>1</v>
      </c>
      <c r="D1151">
        <v>2015</v>
      </c>
      <c r="E1151" t="s">
        <v>2009</v>
      </c>
      <c r="F1151" s="1">
        <v>12831</v>
      </c>
      <c r="G1151" t="b">
        <v>1</v>
      </c>
      <c r="H1151">
        <v>-1</v>
      </c>
      <c r="I1151" s="1">
        <v>23677</v>
      </c>
      <c r="J1151" s="1">
        <v>27571</v>
      </c>
      <c r="K1151">
        <v>1</v>
      </c>
      <c r="L1151" t="b">
        <v>1</v>
      </c>
      <c r="N1151" s="3">
        <f t="shared" ca="1" si="70"/>
        <v>25817</v>
      </c>
      <c r="O1151">
        <f t="shared" si="68"/>
        <v>3894</v>
      </c>
      <c r="P1151" s="3">
        <f t="shared" ca="1" si="71"/>
        <v>29928</v>
      </c>
      <c r="Q1151" t="str">
        <f t="shared" si="69"/>
        <v>BIGDIFF</v>
      </c>
    </row>
    <row r="1152" spans="1:17" x14ac:dyDescent="0.3">
      <c r="A1152" t="s">
        <v>283</v>
      </c>
      <c r="B1152" s="1">
        <v>20305</v>
      </c>
      <c r="C1152" t="b">
        <v>1</v>
      </c>
      <c r="D1152">
        <v>209</v>
      </c>
      <c r="E1152" t="s">
        <v>2010</v>
      </c>
      <c r="F1152" s="1">
        <v>17627</v>
      </c>
      <c r="G1152" t="b">
        <v>1</v>
      </c>
      <c r="H1152">
        <v>-1</v>
      </c>
      <c r="I1152" s="1">
        <v>31507</v>
      </c>
      <c r="J1152" s="1">
        <v>32143</v>
      </c>
      <c r="K1152">
        <v>0</v>
      </c>
      <c r="L1152" t="b">
        <v>1</v>
      </c>
      <c r="N1152" s="3">
        <f t="shared" ca="1" si="70"/>
        <v>22454</v>
      </c>
      <c r="O1152">
        <f t="shared" si="68"/>
        <v>636</v>
      </c>
      <c r="P1152" s="3">
        <f t="shared" ca="1" si="71"/>
        <v>25132</v>
      </c>
      <c r="Q1152" t="str">
        <f t="shared" si="69"/>
        <v>BIGDIFF</v>
      </c>
    </row>
    <row r="1153" spans="1:17" x14ac:dyDescent="0.3">
      <c r="A1153" t="s">
        <v>496</v>
      </c>
      <c r="B1153" s="1">
        <v>27447</v>
      </c>
      <c r="C1153" t="b">
        <v>1</v>
      </c>
      <c r="D1153">
        <v>408</v>
      </c>
      <c r="E1153" t="s">
        <v>2011</v>
      </c>
      <c r="F1153" t="s">
        <v>2</v>
      </c>
      <c r="G1153" t="b">
        <v>1</v>
      </c>
      <c r="H1153">
        <v>-1</v>
      </c>
      <c r="I1153" s="1">
        <v>41062</v>
      </c>
      <c r="J1153" s="1">
        <v>42585</v>
      </c>
      <c r="K1153">
        <v>2</v>
      </c>
      <c r="L1153" t="b">
        <v>1</v>
      </c>
      <c r="N1153" s="3">
        <f t="shared" ca="1" si="70"/>
        <v>15312</v>
      </c>
      <c r="O1153">
        <f t="shared" si="68"/>
        <v>1523</v>
      </c>
      <c r="P1153" s="3" t="e">
        <f t="shared" ca="1" si="71"/>
        <v>#VALUE!</v>
      </c>
      <c r="Q1153" t="str">
        <f t="shared" si="69"/>
        <v>BIGDIFF</v>
      </c>
    </row>
    <row r="1154" spans="1:17" x14ac:dyDescent="0.3">
      <c r="A1154" t="s">
        <v>2012</v>
      </c>
      <c r="B1154" s="1">
        <v>25123</v>
      </c>
      <c r="C1154" t="b">
        <v>1</v>
      </c>
      <c r="D1154">
        <v>455</v>
      </c>
      <c r="E1154" t="s">
        <v>2013</v>
      </c>
      <c r="F1154" s="1">
        <v>20431</v>
      </c>
      <c r="G1154" t="b">
        <v>1</v>
      </c>
      <c r="H1154">
        <v>-1</v>
      </c>
      <c r="I1154" s="1">
        <v>35166</v>
      </c>
      <c r="J1154" t="s">
        <v>2</v>
      </c>
      <c r="K1154">
        <v>2</v>
      </c>
      <c r="L1154" t="b">
        <v>0</v>
      </c>
      <c r="N1154" s="3">
        <f t="shared" ca="1" si="70"/>
        <v>17636</v>
      </c>
      <c r="O1154" t="b">
        <f t="shared" si="68"/>
        <v>0</v>
      </c>
      <c r="P1154" s="3">
        <f t="shared" ca="1" si="71"/>
        <v>22328</v>
      </c>
      <c r="Q1154" t="str">
        <f t="shared" si="69"/>
        <v>BIGDIFF</v>
      </c>
    </row>
    <row r="1155" spans="1:17" x14ac:dyDescent="0.3">
      <c r="A1155" t="s">
        <v>2014</v>
      </c>
      <c r="B1155" s="1">
        <v>32305</v>
      </c>
      <c r="C1155" t="b">
        <v>1</v>
      </c>
      <c r="D1155">
        <v>1990</v>
      </c>
      <c r="E1155" t="s">
        <v>2015</v>
      </c>
      <c r="F1155" t="s">
        <v>2</v>
      </c>
      <c r="G1155" t="b">
        <v>1</v>
      </c>
      <c r="H1155">
        <v>-1</v>
      </c>
      <c r="I1155" s="1">
        <v>42489</v>
      </c>
      <c r="J1155" t="s">
        <v>2</v>
      </c>
      <c r="K1155">
        <v>0</v>
      </c>
      <c r="L1155" t="b">
        <v>0</v>
      </c>
      <c r="N1155" s="3">
        <f t="shared" ca="1" si="70"/>
        <v>10454</v>
      </c>
      <c r="O1155" t="b">
        <f t="shared" ref="O1155:O1218" si="72">IF(J1155&lt;&gt;"None",$J1155-$I1155,FALSE)</f>
        <v>0</v>
      </c>
      <c r="P1155" s="3" t="e">
        <f t="shared" ca="1" si="71"/>
        <v>#VALUE!</v>
      </c>
      <c r="Q1155" t="str">
        <f t="shared" ref="Q1155:Q1218" si="73">IF($H1155&lt;&gt;-1,ABS($D1155-$H1155),"BIGDIFF")</f>
        <v>BIGDIFF</v>
      </c>
    </row>
    <row r="1156" spans="1:17" x14ac:dyDescent="0.3">
      <c r="A1156" t="s">
        <v>2016</v>
      </c>
      <c r="B1156" s="1">
        <v>21712</v>
      </c>
      <c r="C1156" t="b">
        <v>1</v>
      </c>
      <c r="D1156">
        <v>221</v>
      </c>
      <c r="E1156" t="s">
        <v>2017</v>
      </c>
      <c r="F1156" t="s">
        <v>2</v>
      </c>
      <c r="G1156" t="b">
        <v>0</v>
      </c>
      <c r="H1156">
        <v>-1</v>
      </c>
      <c r="I1156" s="1">
        <v>32675</v>
      </c>
      <c r="J1156" t="s">
        <v>2</v>
      </c>
      <c r="K1156">
        <v>3</v>
      </c>
      <c r="L1156" t="b">
        <v>0</v>
      </c>
      <c r="N1156" s="3">
        <f t="shared" ref="N1156:N1219" ca="1" si="74">TODAY()-$B1156</f>
        <v>21047</v>
      </c>
      <c r="O1156" t="b">
        <f t="shared" si="72"/>
        <v>0</v>
      </c>
      <c r="P1156" s="3" t="e">
        <f t="shared" ref="P1156:P1219" ca="1" si="75">TODAY()-$F1156</f>
        <v>#VALUE!</v>
      </c>
      <c r="Q1156" t="str">
        <f t="shared" si="73"/>
        <v>BIGDIFF</v>
      </c>
    </row>
    <row r="1157" spans="1:17" x14ac:dyDescent="0.3">
      <c r="A1157" t="s">
        <v>1115</v>
      </c>
      <c r="B1157" s="1">
        <v>22352</v>
      </c>
      <c r="C1157" t="b">
        <v>1</v>
      </c>
      <c r="D1157">
        <v>2151</v>
      </c>
      <c r="E1157" t="s">
        <v>2018</v>
      </c>
      <c r="F1157" t="s">
        <v>2</v>
      </c>
      <c r="G1157" t="b">
        <v>0</v>
      </c>
      <c r="H1157">
        <v>-1</v>
      </c>
      <c r="I1157" s="1">
        <v>41741</v>
      </c>
      <c r="J1157" t="s">
        <v>2</v>
      </c>
      <c r="K1157">
        <v>0</v>
      </c>
      <c r="L1157" t="b">
        <v>0</v>
      </c>
      <c r="N1157" s="3">
        <f t="shared" ca="1" si="74"/>
        <v>20407</v>
      </c>
      <c r="O1157" t="b">
        <f t="shared" si="72"/>
        <v>0</v>
      </c>
      <c r="P1157" s="3" t="e">
        <f t="shared" ca="1" si="75"/>
        <v>#VALUE!</v>
      </c>
      <c r="Q1157" t="str">
        <f t="shared" si="73"/>
        <v>BIGDIFF</v>
      </c>
    </row>
    <row r="1158" spans="1:17" x14ac:dyDescent="0.3">
      <c r="A1158" t="s">
        <v>576</v>
      </c>
      <c r="B1158" s="1">
        <v>23363</v>
      </c>
      <c r="C1158" t="b">
        <v>1</v>
      </c>
      <c r="D1158">
        <v>74</v>
      </c>
      <c r="E1158" t="s">
        <v>667</v>
      </c>
      <c r="F1158" s="1">
        <v>27549</v>
      </c>
      <c r="G1158" t="b">
        <v>1</v>
      </c>
      <c r="H1158">
        <v>307</v>
      </c>
      <c r="I1158" s="1">
        <v>41865</v>
      </c>
      <c r="J1158" t="s">
        <v>2</v>
      </c>
      <c r="K1158">
        <v>6</v>
      </c>
      <c r="L1158" t="b">
        <v>1</v>
      </c>
      <c r="N1158" s="3">
        <f t="shared" ca="1" si="74"/>
        <v>19396</v>
      </c>
      <c r="O1158" t="b">
        <f t="shared" si="72"/>
        <v>0</v>
      </c>
      <c r="P1158" s="3">
        <f t="shared" ca="1" si="75"/>
        <v>15210</v>
      </c>
      <c r="Q1158">
        <f t="shared" si="73"/>
        <v>233</v>
      </c>
    </row>
    <row r="1159" spans="1:17" x14ac:dyDescent="0.3">
      <c r="A1159" t="s">
        <v>2019</v>
      </c>
      <c r="B1159" s="1">
        <v>13545</v>
      </c>
      <c r="C1159" t="b">
        <v>1</v>
      </c>
      <c r="D1159">
        <v>2006</v>
      </c>
      <c r="E1159" t="s">
        <v>2020</v>
      </c>
      <c r="F1159" s="1">
        <v>15303</v>
      </c>
      <c r="G1159" t="b">
        <v>1</v>
      </c>
      <c r="H1159">
        <v>-1</v>
      </c>
      <c r="I1159" s="1">
        <v>39082</v>
      </c>
      <c r="J1159" t="s">
        <v>2</v>
      </c>
      <c r="K1159">
        <v>1</v>
      </c>
      <c r="L1159" t="b">
        <v>0</v>
      </c>
      <c r="N1159" s="3">
        <f t="shared" ca="1" si="74"/>
        <v>29214</v>
      </c>
      <c r="O1159" t="b">
        <f t="shared" si="72"/>
        <v>0</v>
      </c>
      <c r="P1159" s="3">
        <f t="shared" ca="1" si="75"/>
        <v>27456</v>
      </c>
      <c r="Q1159" t="str">
        <f t="shared" si="73"/>
        <v>BIGDIFF</v>
      </c>
    </row>
    <row r="1160" spans="1:17" x14ac:dyDescent="0.3">
      <c r="A1160" t="s">
        <v>2021</v>
      </c>
      <c r="B1160" s="1">
        <v>27408</v>
      </c>
      <c r="C1160" t="b">
        <v>1</v>
      </c>
      <c r="D1160">
        <v>2079</v>
      </c>
      <c r="E1160" t="s">
        <v>2022</v>
      </c>
      <c r="F1160" s="1">
        <v>25297</v>
      </c>
      <c r="G1160" t="b">
        <v>1</v>
      </c>
      <c r="H1160">
        <v>-1</v>
      </c>
      <c r="I1160" s="1">
        <v>36892</v>
      </c>
      <c r="J1160" s="1">
        <v>38353</v>
      </c>
      <c r="K1160">
        <v>0</v>
      </c>
      <c r="L1160" t="b">
        <v>1</v>
      </c>
      <c r="N1160" s="3">
        <f t="shared" ca="1" si="74"/>
        <v>15351</v>
      </c>
      <c r="O1160">
        <f t="shared" si="72"/>
        <v>1461</v>
      </c>
      <c r="P1160" s="3">
        <f t="shared" ca="1" si="75"/>
        <v>17462</v>
      </c>
      <c r="Q1160" t="str">
        <f t="shared" si="73"/>
        <v>BIGDIFF</v>
      </c>
    </row>
    <row r="1161" spans="1:17" x14ac:dyDescent="0.3">
      <c r="A1161" t="s">
        <v>2023</v>
      </c>
      <c r="B1161" s="1">
        <v>25761</v>
      </c>
      <c r="C1161" t="b">
        <v>1</v>
      </c>
      <c r="D1161">
        <v>774</v>
      </c>
      <c r="E1161" t="s">
        <v>2024</v>
      </c>
      <c r="F1161" s="1">
        <v>29998</v>
      </c>
      <c r="G1161" t="b">
        <v>1</v>
      </c>
      <c r="H1161">
        <v>-1</v>
      </c>
      <c r="I1161" s="1">
        <v>41496</v>
      </c>
      <c r="J1161" t="s">
        <v>2</v>
      </c>
      <c r="K1161">
        <v>1</v>
      </c>
      <c r="L1161" t="b">
        <v>0</v>
      </c>
      <c r="N1161" s="3">
        <f t="shared" ca="1" si="74"/>
        <v>16998</v>
      </c>
      <c r="O1161" t="b">
        <f t="shared" si="72"/>
        <v>0</v>
      </c>
      <c r="P1161" s="3">
        <f t="shared" ca="1" si="75"/>
        <v>12761</v>
      </c>
      <c r="Q1161" t="str">
        <f t="shared" si="73"/>
        <v>BIGDIFF</v>
      </c>
    </row>
    <row r="1162" spans="1:17" x14ac:dyDescent="0.3">
      <c r="A1162" t="s">
        <v>2025</v>
      </c>
      <c r="B1162" s="1">
        <v>1479</v>
      </c>
      <c r="C1162" t="b">
        <v>1</v>
      </c>
      <c r="D1162">
        <v>1962</v>
      </c>
      <c r="E1162" t="s">
        <v>2026</v>
      </c>
      <c r="F1162" s="1">
        <v>13519</v>
      </c>
      <c r="G1162" t="b">
        <v>1</v>
      </c>
      <c r="H1162">
        <v>-1</v>
      </c>
      <c r="I1162" s="1">
        <v>23945</v>
      </c>
      <c r="J1162" s="1">
        <v>24918</v>
      </c>
      <c r="K1162">
        <v>1</v>
      </c>
      <c r="L1162" t="b">
        <v>1</v>
      </c>
      <c r="N1162" s="3">
        <f t="shared" ca="1" si="74"/>
        <v>41280</v>
      </c>
      <c r="O1162">
        <f t="shared" si="72"/>
        <v>973</v>
      </c>
      <c r="P1162" s="3">
        <f t="shared" ca="1" si="75"/>
        <v>29240</v>
      </c>
      <c r="Q1162" t="str">
        <f t="shared" si="73"/>
        <v>BIGDIFF</v>
      </c>
    </row>
    <row r="1163" spans="1:17" x14ac:dyDescent="0.3">
      <c r="A1163" t="s">
        <v>2027</v>
      </c>
      <c r="B1163" s="1">
        <v>29634</v>
      </c>
      <c r="C1163" t="b">
        <v>1</v>
      </c>
      <c r="D1163">
        <v>384</v>
      </c>
      <c r="E1163" t="s">
        <v>2028</v>
      </c>
      <c r="F1163" t="s">
        <v>2</v>
      </c>
      <c r="G1163" t="b">
        <v>0</v>
      </c>
      <c r="H1163">
        <v>-1</v>
      </c>
      <c r="I1163" s="1">
        <v>41993</v>
      </c>
      <c r="J1163" t="s">
        <v>2</v>
      </c>
      <c r="K1163">
        <v>1</v>
      </c>
      <c r="L1163" t="b">
        <v>0</v>
      </c>
      <c r="N1163" s="3">
        <f t="shared" ca="1" si="74"/>
        <v>13125</v>
      </c>
      <c r="O1163" t="b">
        <f t="shared" si="72"/>
        <v>0</v>
      </c>
      <c r="P1163" s="3" t="e">
        <f t="shared" ca="1" si="75"/>
        <v>#VALUE!</v>
      </c>
      <c r="Q1163" t="str">
        <f t="shared" si="73"/>
        <v>BIGDIFF</v>
      </c>
    </row>
    <row r="1164" spans="1:17" x14ac:dyDescent="0.3">
      <c r="A1164" t="s">
        <v>629</v>
      </c>
      <c r="B1164" s="1">
        <v>21304</v>
      </c>
      <c r="C1164" t="b">
        <v>1</v>
      </c>
      <c r="D1164">
        <v>604</v>
      </c>
      <c r="E1164" t="s">
        <v>2029</v>
      </c>
      <c r="F1164" s="1">
        <v>19591</v>
      </c>
      <c r="G1164" t="b">
        <v>1</v>
      </c>
      <c r="H1164">
        <v>-1</v>
      </c>
      <c r="I1164" s="1">
        <v>29864</v>
      </c>
      <c r="J1164" s="1">
        <v>32417</v>
      </c>
      <c r="K1164">
        <v>0</v>
      </c>
      <c r="L1164" t="b">
        <v>1</v>
      </c>
      <c r="N1164" s="3">
        <f t="shared" ca="1" si="74"/>
        <v>21455</v>
      </c>
      <c r="O1164">
        <f t="shared" si="72"/>
        <v>2553</v>
      </c>
      <c r="P1164" s="3">
        <f t="shared" ca="1" si="75"/>
        <v>23168</v>
      </c>
      <c r="Q1164" t="str">
        <f t="shared" si="73"/>
        <v>BIGDIFF</v>
      </c>
    </row>
    <row r="1165" spans="1:17" x14ac:dyDescent="0.3">
      <c r="A1165" t="s">
        <v>2030</v>
      </c>
      <c r="B1165" s="1">
        <v>28439</v>
      </c>
      <c r="C1165" t="b">
        <v>1</v>
      </c>
      <c r="D1165">
        <v>987</v>
      </c>
      <c r="E1165" t="s">
        <v>2031</v>
      </c>
      <c r="F1165" s="1">
        <v>25636</v>
      </c>
      <c r="G1165" t="b">
        <v>1</v>
      </c>
      <c r="H1165">
        <v>-1</v>
      </c>
      <c r="I1165" s="1">
        <v>39184</v>
      </c>
      <c r="J1165" t="s">
        <v>2</v>
      </c>
      <c r="K1165">
        <v>0</v>
      </c>
      <c r="L1165" t="b">
        <v>0</v>
      </c>
      <c r="N1165" s="3">
        <f t="shared" ca="1" si="74"/>
        <v>14320</v>
      </c>
      <c r="O1165" t="b">
        <f t="shared" si="72"/>
        <v>0</v>
      </c>
      <c r="P1165" s="3">
        <f t="shared" ca="1" si="75"/>
        <v>17123</v>
      </c>
      <c r="Q1165" t="str">
        <f t="shared" si="73"/>
        <v>BIGDIFF</v>
      </c>
    </row>
    <row r="1166" spans="1:17" x14ac:dyDescent="0.3">
      <c r="A1166" t="s">
        <v>2032</v>
      </c>
      <c r="B1166" s="1">
        <v>29558</v>
      </c>
      <c r="C1166" t="b">
        <v>1</v>
      </c>
      <c r="D1166">
        <v>1131</v>
      </c>
      <c r="E1166" t="s">
        <v>2033</v>
      </c>
      <c r="F1166" t="s">
        <v>2</v>
      </c>
      <c r="G1166" t="b">
        <v>0</v>
      </c>
      <c r="H1166">
        <v>-1</v>
      </c>
      <c r="I1166" s="1">
        <v>39515</v>
      </c>
      <c r="J1166" t="s">
        <v>2</v>
      </c>
      <c r="K1166">
        <v>2</v>
      </c>
      <c r="L1166" t="b">
        <v>0</v>
      </c>
      <c r="N1166" s="3">
        <f t="shared" ca="1" si="74"/>
        <v>13201</v>
      </c>
      <c r="O1166" t="b">
        <f t="shared" si="72"/>
        <v>0</v>
      </c>
      <c r="P1166" s="3" t="e">
        <f t="shared" ca="1" si="75"/>
        <v>#VALUE!</v>
      </c>
      <c r="Q1166" t="str">
        <f t="shared" si="73"/>
        <v>BIGDIFF</v>
      </c>
    </row>
    <row r="1167" spans="1:17" x14ac:dyDescent="0.3">
      <c r="A1167" t="s">
        <v>2034</v>
      </c>
      <c r="B1167" s="1">
        <v>25551</v>
      </c>
      <c r="C1167" t="b">
        <v>1</v>
      </c>
      <c r="D1167">
        <v>766</v>
      </c>
      <c r="E1167" t="s">
        <v>2035</v>
      </c>
      <c r="F1167" t="s">
        <v>2</v>
      </c>
      <c r="G1167" t="b">
        <v>0</v>
      </c>
      <c r="H1167">
        <v>-1</v>
      </c>
      <c r="I1167" s="1">
        <v>35934</v>
      </c>
      <c r="J1167" t="s">
        <v>2</v>
      </c>
      <c r="K1167">
        <v>3</v>
      </c>
      <c r="L1167" t="b">
        <v>0</v>
      </c>
      <c r="N1167" s="3">
        <f t="shared" ca="1" si="74"/>
        <v>17208</v>
      </c>
      <c r="O1167" t="b">
        <f t="shared" si="72"/>
        <v>0</v>
      </c>
      <c r="P1167" s="3" t="e">
        <f t="shared" ca="1" si="75"/>
        <v>#VALUE!</v>
      </c>
      <c r="Q1167" t="str">
        <f t="shared" si="73"/>
        <v>BIGDIFF</v>
      </c>
    </row>
    <row r="1168" spans="1:17" x14ac:dyDescent="0.3">
      <c r="A1168" t="s">
        <v>2036</v>
      </c>
      <c r="B1168" t="s">
        <v>2037</v>
      </c>
      <c r="C1168" t="b">
        <v>1</v>
      </c>
      <c r="D1168">
        <v>1708</v>
      </c>
      <c r="E1168" t="s">
        <v>2038</v>
      </c>
      <c r="F1168" t="s">
        <v>2039</v>
      </c>
      <c r="G1168" t="b">
        <v>1</v>
      </c>
      <c r="H1168">
        <v>-1</v>
      </c>
      <c r="I1168" s="1">
        <v>9833</v>
      </c>
      <c r="J1168" t="s">
        <v>2</v>
      </c>
      <c r="K1168">
        <v>1</v>
      </c>
      <c r="L1168" t="b">
        <v>0</v>
      </c>
      <c r="N1168" s="3" t="e">
        <f t="shared" ca="1" si="74"/>
        <v>#VALUE!</v>
      </c>
      <c r="O1168" t="b">
        <f t="shared" si="72"/>
        <v>0</v>
      </c>
      <c r="P1168" s="3" t="e">
        <f t="shared" ca="1" si="75"/>
        <v>#VALUE!</v>
      </c>
      <c r="Q1168" t="str">
        <f t="shared" si="73"/>
        <v>BIGDIFF</v>
      </c>
    </row>
    <row r="1169" spans="1:17" x14ac:dyDescent="0.3">
      <c r="A1169" t="s">
        <v>2040</v>
      </c>
      <c r="B1169" s="1">
        <v>25027</v>
      </c>
      <c r="C1169" t="b">
        <v>1</v>
      </c>
      <c r="D1169">
        <v>1909</v>
      </c>
      <c r="E1169" t="s">
        <v>2041</v>
      </c>
      <c r="F1169" t="s">
        <v>2</v>
      </c>
      <c r="G1169" t="b">
        <v>1</v>
      </c>
      <c r="H1169">
        <v>-1</v>
      </c>
      <c r="I1169" s="1">
        <v>40062</v>
      </c>
      <c r="J1169" t="s">
        <v>2</v>
      </c>
      <c r="K1169">
        <v>2</v>
      </c>
      <c r="L1169" t="b">
        <v>0</v>
      </c>
      <c r="N1169" s="3">
        <f t="shared" ca="1" si="74"/>
        <v>17732</v>
      </c>
      <c r="O1169" t="b">
        <f t="shared" si="72"/>
        <v>0</v>
      </c>
      <c r="P1169" s="3" t="e">
        <f t="shared" ca="1" si="75"/>
        <v>#VALUE!</v>
      </c>
      <c r="Q1169" t="str">
        <f t="shared" si="73"/>
        <v>BIGDIFF</v>
      </c>
    </row>
    <row r="1170" spans="1:17" x14ac:dyDescent="0.3">
      <c r="A1170" t="s">
        <v>2042</v>
      </c>
      <c r="B1170" s="1">
        <v>22878</v>
      </c>
      <c r="C1170" t="b">
        <v>1</v>
      </c>
      <c r="D1170">
        <v>2319</v>
      </c>
      <c r="E1170" t="s">
        <v>2043</v>
      </c>
      <c r="F1170" t="s">
        <v>2</v>
      </c>
      <c r="G1170" t="b">
        <v>0</v>
      </c>
      <c r="H1170">
        <v>-1</v>
      </c>
      <c r="I1170" s="1">
        <v>32509</v>
      </c>
      <c r="J1170" s="1">
        <v>35431</v>
      </c>
      <c r="K1170">
        <v>1</v>
      </c>
      <c r="L1170" t="b">
        <v>1</v>
      </c>
      <c r="N1170" s="3">
        <f t="shared" ca="1" si="74"/>
        <v>19881</v>
      </c>
      <c r="O1170">
        <f t="shared" si="72"/>
        <v>2922</v>
      </c>
      <c r="P1170" s="3" t="e">
        <f t="shared" ca="1" si="75"/>
        <v>#VALUE!</v>
      </c>
      <c r="Q1170" t="str">
        <f t="shared" si="73"/>
        <v>BIGDIFF</v>
      </c>
    </row>
    <row r="1171" spans="1:17" x14ac:dyDescent="0.3">
      <c r="A1171" t="s">
        <v>2044</v>
      </c>
      <c r="B1171" t="s">
        <v>2</v>
      </c>
      <c r="C1171" t="b">
        <v>1</v>
      </c>
      <c r="D1171">
        <v>1535</v>
      </c>
      <c r="E1171" t="s">
        <v>2045</v>
      </c>
      <c r="F1171" t="s">
        <v>2</v>
      </c>
      <c r="G1171" t="b">
        <v>0</v>
      </c>
      <c r="H1171">
        <v>-1</v>
      </c>
      <c r="I1171" t="s">
        <v>2</v>
      </c>
      <c r="J1171" t="s">
        <v>2</v>
      </c>
      <c r="K1171">
        <v>3</v>
      </c>
      <c r="L1171" t="b">
        <v>0</v>
      </c>
      <c r="N1171" s="3" t="e">
        <f t="shared" ca="1" si="74"/>
        <v>#VALUE!</v>
      </c>
      <c r="O1171" t="b">
        <f t="shared" si="72"/>
        <v>0</v>
      </c>
      <c r="P1171" s="3" t="e">
        <f t="shared" ca="1" si="75"/>
        <v>#VALUE!</v>
      </c>
      <c r="Q1171" t="str">
        <f t="shared" si="73"/>
        <v>BIGDIFF</v>
      </c>
    </row>
    <row r="1172" spans="1:17" x14ac:dyDescent="0.3">
      <c r="A1172" t="s">
        <v>2046</v>
      </c>
      <c r="B1172" s="1">
        <v>27039</v>
      </c>
      <c r="C1172" t="b">
        <v>1</v>
      </c>
      <c r="D1172">
        <v>2126</v>
      </c>
      <c r="E1172" t="s">
        <v>2047</v>
      </c>
      <c r="F1172" t="s">
        <v>2</v>
      </c>
      <c r="G1172" t="b">
        <v>0</v>
      </c>
      <c r="H1172">
        <v>-1</v>
      </c>
      <c r="I1172" s="1">
        <v>36880</v>
      </c>
      <c r="J1172" s="1">
        <v>41944</v>
      </c>
      <c r="K1172">
        <v>2</v>
      </c>
      <c r="L1172" t="b">
        <v>1</v>
      </c>
      <c r="N1172" s="3">
        <f t="shared" ca="1" si="74"/>
        <v>15720</v>
      </c>
      <c r="O1172">
        <f t="shared" si="72"/>
        <v>5064</v>
      </c>
      <c r="P1172" s="3" t="e">
        <f t="shared" ca="1" si="75"/>
        <v>#VALUE!</v>
      </c>
      <c r="Q1172" t="str">
        <f t="shared" si="73"/>
        <v>BIGDIFF</v>
      </c>
    </row>
    <row r="1173" spans="1:17" x14ac:dyDescent="0.3">
      <c r="A1173" t="s">
        <v>925</v>
      </c>
      <c r="B1173" s="1">
        <v>4026</v>
      </c>
      <c r="C1173" t="b">
        <v>1</v>
      </c>
      <c r="D1173">
        <v>2279</v>
      </c>
      <c r="E1173" t="s">
        <v>2048</v>
      </c>
      <c r="F1173" s="1">
        <v>624</v>
      </c>
      <c r="G1173" t="b">
        <v>1</v>
      </c>
      <c r="H1173">
        <v>-1</v>
      </c>
      <c r="I1173" s="1">
        <v>15584</v>
      </c>
      <c r="J1173" s="1">
        <v>16352</v>
      </c>
      <c r="K1173">
        <v>0</v>
      </c>
      <c r="L1173" t="b">
        <v>1</v>
      </c>
      <c r="N1173" s="3">
        <f t="shared" ca="1" si="74"/>
        <v>38733</v>
      </c>
      <c r="O1173">
        <f t="shared" si="72"/>
        <v>768</v>
      </c>
      <c r="P1173" s="3">
        <f t="shared" ca="1" si="75"/>
        <v>42135</v>
      </c>
      <c r="Q1173" t="str">
        <f t="shared" si="73"/>
        <v>BIGDIFF</v>
      </c>
    </row>
    <row r="1174" spans="1:17" x14ac:dyDescent="0.3">
      <c r="A1174" t="s">
        <v>740</v>
      </c>
      <c r="B1174" s="1">
        <v>29721</v>
      </c>
      <c r="C1174" t="b">
        <v>1</v>
      </c>
      <c r="D1174">
        <v>1851</v>
      </c>
      <c r="E1174" t="s">
        <v>2049</v>
      </c>
      <c r="F1174" t="s">
        <v>2</v>
      </c>
      <c r="G1174" t="b">
        <v>0</v>
      </c>
      <c r="H1174">
        <v>-1</v>
      </c>
      <c r="I1174" s="1">
        <v>42385</v>
      </c>
      <c r="J1174" t="s">
        <v>2</v>
      </c>
      <c r="K1174">
        <v>1</v>
      </c>
      <c r="L1174" t="b">
        <v>0</v>
      </c>
      <c r="N1174" s="3">
        <f t="shared" ca="1" si="74"/>
        <v>13038</v>
      </c>
      <c r="O1174" t="b">
        <f t="shared" si="72"/>
        <v>0</v>
      </c>
      <c r="P1174" s="3" t="e">
        <f t="shared" ca="1" si="75"/>
        <v>#VALUE!</v>
      </c>
      <c r="Q1174" t="str">
        <f t="shared" si="73"/>
        <v>BIGDIFF</v>
      </c>
    </row>
    <row r="1175" spans="1:17" x14ac:dyDescent="0.3">
      <c r="A1175" t="s">
        <v>1155</v>
      </c>
      <c r="B1175" s="1">
        <v>14805</v>
      </c>
      <c r="C1175" t="b">
        <v>1</v>
      </c>
      <c r="D1175">
        <v>1869</v>
      </c>
      <c r="E1175" t="s">
        <v>2050</v>
      </c>
      <c r="F1175" t="s">
        <v>2</v>
      </c>
      <c r="G1175" t="b">
        <v>1</v>
      </c>
      <c r="H1175">
        <v>-1</v>
      </c>
      <c r="I1175" s="1">
        <v>24169</v>
      </c>
      <c r="J1175" s="1">
        <v>32874</v>
      </c>
      <c r="K1175">
        <v>2</v>
      </c>
      <c r="L1175" t="b">
        <v>1</v>
      </c>
      <c r="N1175" s="3">
        <f t="shared" ca="1" si="74"/>
        <v>27954</v>
      </c>
      <c r="O1175">
        <f t="shared" si="72"/>
        <v>8705</v>
      </c>
      <c r="P1175" s="3" t="e">
        <f t="shared" ca="1" si="75"/>
        <v>#VALUE!</v>
      </c>
      <c r="Q1175" t="str">
        <f t="shared" si="73"/>
        <v>BIGDIFF</v>
      </c>
    </row>
    <row r="1176" spans="1:17" x14ac:dyDescent="0.3">
      <c r="A1176" t="s">
        <v>2051</v>
      </c>
      <c r="B1176" s="1">
        <v>23914</v>
      </c>
      <c r="C1176" t="b">
        <v>1</v>
      </c>
      <c r="D1176">
        <v>1416</v>
      </c>
      <c r="E1176" t="s">
        <v>2052</v>
      </c>
      <c r="F1176" t="s">
        <v>2</v>
      </c>
      <c r="G1176" t="b">
        <v>0</v>
      </c>
      <c r="H1176">
        <v>-1</v>
      </c>
      <c r="I1176" s="1">
        <v>34272</v>
      </c>
      <c r="J1176" s="1">
        <v>37257</v>
      </c>
      <c r="K1176">
        <v>0</v>
      </c>
      <c r="L1176" t="b">
        <v>1</v>
      </c>
      <c r="N1176" s="3">
        <f t="shared" ca="1" si="74"/>
        <v>18845</v>
      </c>
      <c r="O1176">
        <f t="shared" si="72"/>
        <v>2985</v>
      </c>
      <c r="P1176" s="3" t="e">
        <f t="shared" ca="1" si="75"/>
        <v>#VALUE!</v>
      </c>
      <c r="Q1176" t="str">
        <f t="shared" si="73"/>
        <v>BIGDIFF</v>
      </c>
    </row>
    <row r="1177" spans="1:17" x14ac:dyDescent="0.3">
      <c r="A1177" t="s">
        <v>2053</v>
      </c>
      <c r="B1177" s="1">
        <v>29804</v>
      </c>
      <c r="C1177" t="b">
        <v>1</v>
      </c>
      <c r="D1177">
        <v>2007</v>
      </c>
      <c r="E1177" t="s">
        <v>2054</v>
      </c>
      <c r="F1177" s="1">
        <v>32251</v>
      </c>
      <c r="G1177" t="b">
        <v>1</v>
      </c>
      <c r="H1177">
        <v>-1</v>
      </c>
      <c r="I1177" s="1">
        <v>41244</v>
      </c>
      <c r="J1177" t="s">
        <v>2</v>
      </c>
      <c r="K1177">
        <v>0</v>
      </c>
      <c r="L1177" t="b">
        <v>0</v>
      </c>
      <c r="N1177" s="3">
        <f t="shared" ca="1" si="74"/>
        <v>12955</v>
      </c>
      <c r="O1177" t="b">
        <f t="shared" si="72"/>
        <v>0</v>
      </c>
      <c r="P1177" s="3">
        <f t="shared" ca="1" si="75"/>
        <v>10508</v>
      </c>
      <c r="Q1177" t="str">
        <f t="shared" si="73"/>
        <v>BIGDIFF</v>
      </c>
    </row>
    <row r="1178" spans="1:17" x14ac:dyDescent="0.3">
      <c r="A1178" t="s">
        <v>2055</v>
      </c>
      <c r="B1178" s="1">
        <v>30507</v>
      </c>
      <c r="C1178" t="b">
        <v>1</v>
      </c>
      <c r="D1178">
        <v>1659</v>
      </c>
      <c r="E1178" t="s">
        <v>2056</v>
      </c>
      <c r="F1178" s="1">
        <v>30481</v>
      </c>
      <c r="G1178" t="b">
        <v>1</v>
      </c>
      <c r="H1178">
        <v>-1</v>
      </c>
      <c r="I1178" s="1">
        <v>40909</v>
      </c>
      <c r="J1178" s="1">
        <v>41640</v>
      </c>
      <c r="K1178">
        <v>0</v>
      </c>
      <c r="L1178" t="b">
        <v>1</v>
      </c>
      <c r="N1178" s="3">
        <f t="shared" ca="1" si="74"/>
        <v>12252</v>
      </c>
      <c r="O1178">
        <f t="shared" si="72"/>
        <v>731</v>
      </c>
      <c r="P1178" s="3">
        <f t="shared" ca="1" si="75"/>
        <v>12278</v>
      </c>
      <c r="Q1178" t="str">
        <f t="shared" si="73"/>
        <v>BIGDIFF</v>
      </c>
    </row>
    <row r="1179" spans="1:17" x14ac:dyDescent="0.3">
      <c r="A1179" t="s">
        <v>2057</v>
      </c>
      <c r="B1179" s="1">
        <v>29719</v>
      </c>
      <c r="C1179" t="b">
        <v>1</v>
      </c>
      <c r="D1179">
        <v>763</v>
      </c>
      <c r="E1179" t="s">
        <v>2058</v>
      </c>
      <c r="F1179" t="s">
        <v>2</v>
      </c>
      <c r="G1179" t="b">
        <v>1</v>
      </c>
      <c r="H1179">
        <v>-1</v>
      </c>
      <c r="I1179" s="1">
        <v>40563</v>
      </c>
      <c r="J1179" t="s">
        <v>2</v>
      </c>
      <c r="K1179">
        <v>0</v>
      </c>
      <c r="L1179" t="b">
        <v>0</v>
      </c>
      <c r="N1179" s="3">
        <f t="shared" ca="1" si="74"/>
        <v>13040</v>
      </c>
      <c r="O1179" t="b">
        <f t="shared" si="72"/>
        <v>0</v>
      </c>
      <c r="P1179" s="3" t="e">
        <f t="shared" ca="1" si="75"/>
        <v>#VALUE!</v>
      </c>
      <c r="Q1179" t="str">
        <f t="shared" si="73"/>
        <v>BIGDIFF</v>
      </c>
    </row>
    <row r="1180" spans="1:17" x14ac:dyDescent="0.3">
      <c r="A1180" t="s">
        <v>2059</v>
      </c>
      <c r="B1180" s="1">
        <v>26104</v>
      </c>
      <c r="C1180" t="b">
        <v>1</v>
      </c>
      <c r="D1180">
        <v>2049</v>
      </c>
      <c r="E1180" t="s">
        <v>2060</v>
      </c>
      <c r="F1180" t="s">
        <v>2</v>
      </c>
      <c r="G1180" t="b">
        <v>0</v>
      </c>
      <c r="H1180">
        <v>-1</v>
      </c>
      <c r="I1180" s="1">
        <v>40985</v>
      </c>
      <c r="J1180" s="1">
        <v>41936</v>
      </c>
      <c r="K1180">
        <v>1</v>
      </c>
      <c r="L1180" t="b">
        <v>1</v>
      </c>
      <c r="N1180" s="3">
        <f t="shared" ca="1" si="74"/>
        <v>16655</v>
      </c>
      <c r="O1180">
        <f t="shared" si="72"/>
        <v>951</v>
      </c>
      <c r="P1180" s="3" t="e">
        <f t="shared" ca="1" si="75"/>
        <v>#VALUE!</v>
      </c>
      <c r="Q1180" t="str">
        <f t="shared" si="73"/>
        <v>BIGDIFF</v>
      </c>
    </row>
    <row r="1181" spans="1:17" x14ac:dyDescent="0.3">
      <c r="A1181" t="s">
        <v>543</v>
      </c>
      <c r="B1181" s="1">
        <v>17198</v>
      </c>
      <c r="C1181" t="b">
        <v>1</v>
      </c>
      <c r="D1181">
        <v>2223</v>
      </c>
      <c r="E1181" t="s">
        <v>2061</v>
      </c>
      <c r="F1181" t="s">
        <v>2</v>
      </c>
      <c r="G1181" t="b">
        <v>0</v>
      </c>
      <c r="H1181">
        <v>-1</v>
      </c>
      <c r="I1181" s="1">
        <v>33208</v>
      </c>
      <c r="J1181" t="s">
        <v>2</v>
      </c>
      <c r="K1181">
        <v>0</v>
      </c>
      <c r="L1181" t="b">
        <v>0</v>
      </c>
      <c r="N1181" s="3">
        <f t="shared" ca="1" si="74"/>
        <v>25561</v>
      </c>
      <c r="O1181" t="b">
        <f t="shared" si="72"/>
        <v>0</v>
      </c>
      <c r="P1181" s="3" t="e">
        <f t="shared" ca="1" si="75"/>
        <v>#VALUE!</v>
      </c>
      <c r="Q1181" t="str">
        <f t="shared" si="73"/>
        <v>BIGDIFF</v>
      </c>
    </row>
    <row r="1182" spans="1:17" x14ac:dyDescent="0.3">
      <c r="A1182" t="s">
        <v>2062</v>
      </c>
      <c r="B1182" s="1">
        <v>27059</v>
      </c>
      <c r="C1182" t="b">
        <v>1</v>
      </c>
      <c r="D1182">
        <v>214</v>
      </c>
      <c r="E1182" t="s">
        <v>2063</v>
      </c>
      <c r="F1182" s="1">
        <v>25672</v>
      </c>
      <c r="G1182" t="b">
        <v>1</v>
      </c>
      <c r="H1182">
        <v>-1</v>
      </c>
      <c r="I1182" s="1">
        <v>36554</v>
      </c>
      <c r="J1182" t="s">
        <v>2</v>
      </c>
      <c r="K1182">
        <v>2</v>
      </c>
      <c r="L1182" t="b">
        <v>0</v>
      </c>
      <c r="N1182" s="3">
        <f t="shared" ca="1" si="74"/>
        <v>15700</v>
      </c>
      <c r="O1182" t="b">
        <f t="shared" si="72"/>
        <v>0</v>
      </c>
      <c r="P1182" s="3">
        <f t="shared" ca="1" si="75"/>
        <v>17087</v>
      </c>
      <c r="Q1182" t="str">
        <f t="shared" si="73"/>
        <v>BIGDIFF</v>
      </c>
    </row>
    <row r="1183" spans="1:17" x14ac:dyDescent="0.3">
      <c r="A1183" t="s">
        <v>2064</v>
      </c>
      <c r="B1183" s="1">
        <v>29868</v>
      </c>
      <c r="C1183" t="b">
        <v>1</v>
      </c>
      <c r="D1183">
        <v>2498</v>
      </c>
      <c r="E1183" t="s">
        <v>2065</v>
      </c>
      <c r="F1183" t="s">
        <v>2</v>
      </c>
      <c r="G1183" t="b">
        <v>0</v>
      </c>
      <c r="H1183">
        <v>-1</v>
      </c>
      <c r="I1183" s="1">
        <v>39151</v>
      </c>
      <c r="J1183" t="s">
        <v>2</v>
      </c>
      <c r="K1183">
        <v>2</v>
      </c>
      <c r="L1183" t="b">
        <v>0</v>
      </c>
      <c r="N1183" s="3">
        <f t="shared" ca="1" si="74"/>
        <v>12891</v>
      </c>
      <c r="O1183" t="b">
        <f t="shared" si="72"/>
        <v>0</v>
      </c>
      <c r="P1183" s="3" t="e">
        <f t="shared" ca="1" si="75"/>
        <v>#VALUE!</v>
      </c>
      <c r="Q1183" t="str">
        <f t="shared" si="73"/>
        <v>BIGDIFF</v>
      </c>
    </row>
    <row r="1184" spans="1:17" x14ac:dyDescent="0.3">
      <c r="A1184" t="s">
        <v>2066</v>
      </c>
      <c r="B1184" s="1">
        <v>31320</v>
      </c>
      <c r="C1184" t="b">
        <v>1</v>
      </c>
      <c r="D1184">
        <v>1913</v>
      </c>
      <c r="E1184" t="s">
        <v>2067</v>
      </c>
      <c r="F1184" s="1">
        <v>27265</v>
      </c>
      <c r="G1184" t="b">
        <v>1</v>
      </c>
      <c r="H1184">
        <v>-1</v>
      </c>
      <c r="I1184" s="1">
        <v>41279</v>
      </c>
      <c r="J1184" t="s">
        <v>2</v>
      </c>
      <c r="K1184">
        <v>0</v>
      </c>
      <c r="L1184" t="b">
        <v>0</v>
      </c>
      <c r="N1184" s="3">
        <f t="shared" ca="1" si="74"/>
        <v>11439</v>
      </c>
      <c r="O1184" t="b">
        <f t="shared" si="72"/>
        <v>0</v>
      </c>
      <c r="P1184" s="3">
        <f t="shared" ca="1" si="75"/>
        <v>15494</v>
      </c>
      <c r="Q1184" t="str">
        <f t="shared" si="73"/>
        <v>BIGDIFF</v>
      </c>
    </row>
    <row r="1185" spans="1:17" x14ac:dyDescent="0.3">
      <c r="A1185" t="s">
        <v>2068</v>
      </c>
      <c r="B1185" s="1">
        <v>22935</v>
      </c>
      <c r="C1185" t="b">
        <v>1</v>
      </c>
      <c r="D1185">
        <v>726</v>
      </c>
      <c r="E1185" t="s">
        <v>2069</v>
      </c>
      <c r="F1185" t="s">
        <v>2</v>
      </c>
      <c r="G1185" t="b">
        <v>1</v>
      </c>
      <c r="H1185">
        <v>-1</v>
      </c>
      <c r="I1185" s="1">
        <v>36526</v>
      </c>
      <c r="J1185" t="s">
        <v>2</v>
      </c>
      <c r="K1185">
        <v>1</v>
      </c>
      <c r="L1185" t="b">
        <v>0</v>
      </c>
      <c r="N1185" s="3">
        <f t="shared" ca="1" si="74"/>
        <v>19824</v>
      </c>
      <c r="O1185" t="b">
        <f t="shared" si="72"/>
        <v>0</v>
      </c>
      <c r="P1185" s="3" t="e">
        <f t="shared" ca="1" si="75"/>
        <v>#VALUE!</v>
      </c>
      <c r="Q1185" t="str">
        <f t="shared" si="73"/>
        <v>BIGDIFF</v>
      </c>
    </row>
    <row r="1186" spans="1:17" x14ac:dyDescent="0.3">
      <c r="A1186" t="s">
        <v>63</v>
      </c>
      <c r="B1186" s="1">
        <v>29970</v>
      </c>
      <c r="C1186" t="b">
        <v>1</v>
      </c>
      <c r="D1186">
        <v>1037</v>
      </c>
      <c r="E1186" t="s">
        <v>2070</v>
      </c>
      <c r="F1186" t="s">
        <v>2</v>
      </c>
      <c r="G1186" t="b">
        <v>1</v>
      </c>
      <c r="H1186">
        <v>-1</v>
      </c>
      <c r="I1186" s="1">
        <v>39277</v>
      </c>
      <c r="J1186" s="1">
        <v>40288</v>
      </c>
      <c r="K1186">
        <v>1</v>
      </c>
      <c r="L1186" t="b">
        <v>1</v>
      </c>
      <c r="N1186" s="3">
        <f t="shared" ca="1" si="74"/>
        <v>12789</v>
      </c>
      <c r="O1186">
        <f t="shared" si="72"/>
        <v>1011</v>
      </c>
      <c r="P1186" s="3" t="e">
        <f t="shared" ca="1" si="75"/>
        <v>#VALUE!</v>
      </c>
      <c r="Q1186" t="str">
        <f t="shared" si="73"/>
        <v>BIGDIFF</v>
      </c>
    </row>
    <row r="1187" spans="1:17" x14ac:dyDescent="0.3">
      <c r="A1187" t="s">
        <v>2071</v>
      </c>
      <c r="B1187" s="1">
        <v>27182</v>
      </c>
      <c r="C1187" t="b">
        <v>1</v>
      </c>
      <c r="D1187">
        <v>1208</v>
      </c>
      <c r="E1187" t="s">
        <v>2072</v>
      </c>
      <c r="F1187" t="s">
        <v>2</v>
      </c>
      <c r="G1187" t="b">
        <v>0</v>
      </c>
      <c r="H1187">
        <v>-1</v>
      </c>
      <c r="I1187" s="1">
        <v>37987</v>
      </c>
      <c r="J1187" t="s">
        <v>2</v>
      </c>
      <c r="K1187">
        <v>0</v>
      </c>
      <c r="L1187" t="b">
        <v>0</v>
      </c>
      <c r="N1187" s="3">
        <f t="shared" ca="1" si="74"/>
        <v>15577</v>
      </c>
      <c r="O1187" t="b">
        <f t="shared" si="72"/>
        <v>0</v>
      </c>
      <c r="P1187" s="3" t="e">
        <f t="shared" ca="1" si="75"/>
        <v>#VALUE!</v>
      </c>
      <c r="Q1187" t="str">
        <f t="shared" si="73"/>
        <v>BIGDIFF</v>
      </c>
    </row>
    <row r="1188" spans="1:17" x14ac:dyDescent="0.3">
      <c r="A1188" t="s">
        <v>2073</v>
      </c>
      <c r="B1188" s="1">
        <v>29008</v>
      </c>
      <c r="C1188" t="b">
        <v>1</v>
      </c>
      <c r="D1188">
        <v>62</v>
      </c>
      <c r="E1188" t="s">
        <v>2074</v>
      </c>
      <c r="F1188" t="s">
        <v>2</v>
      </c>
      <c r="G1188" t="b">
        <v>1</v>
      </c>
      <c r="H1188">
        <v>-1</v>
      </c>
      <c r="I1188" s="1">
        <v>40865</v>
      </c>
      <c r="J1188" s="1">
        <v>42447</v>
      </c>
      <c r="K1188">
        <v>1</v>
      </c>
      <c r="L1188" t="b">
        <v>1</v>
      </c>
      <c r="N1188" s="3">
        <f t="shared" ca="1" si="74"/>
        <v>13751</v>
      </c>
      <c r="O1188">
        <f t="shared" si="72"/>
        <v>1582</v>
      </c>
      <c r="P1188" s="3" t="e">
        <f t="shared" ca="1" si="75"/>
        <v>#VALUE!</v>
      </c>
      <c r="Q1188" t="str">
        <f t="shared" si="73"/>
        <v>BIGDIFF</v>
      </c>
    </row>
    <row r="1189" spans="1:17" x14ac:dyDescent="0.3">
      <c r="A1189" t="s">
        <v>2075</v>
      </c>
      <c r="B1189" t="s">
        <v>2</v>
      </c>
      <c r="C1189" t="b">
        <v>1</v>
      </c>
      <c r="D1189">
        <v>806</v>
      </c>
      <c r="E1189" t="s">
        <v>2076</v>
      </c>
      <c r="F1189" t="s">
        <v>2</v>
      </c>
      <c r="G1189" t="b">
        <v>0</v>
      </c>
      <c r="H1189">
        <v>-1</v>
      </c>
      <c r="I1189" s="1">
        <v>39083</v>
      </c>
      <c r="J1189" t="s">
        <v>2</v>
      </c>
      <c r="K1189">
        <v>4</v>
      </c>
      <c r="L1189" t="b">
        <v>0</v>
      </c>
      <c r="N1189" s="3" t="e">
        <f t="shared" ca="1" si="74"/>
        <v>#VALUE!</v>
      </c>
      <c r="O1189" t="b">
        <f t="shared" si="72"/>
        <v>0</v>
      </c>
      <c r="P1189" s="3" t="e">
        <f t="shared" ca="1" si="75"/>
        <v>#VALUE!</v>
      </c>
      <c r="Q1189" t="str">
        <f t="shared" si="73"/>
        <v>BIGDIFF</v>
      </c>
    </row>
    <row r="1190" spans="1:17" x14ac:dyDescent="0.3">
      <c r="A1190" t="s">
        <v>2077</v>
      </c>
      <c r="B1190" s="1">
        <v>19125</v>
      </c>
      <c r="C1190" t="b">
        <v>1</v>
      </c>
      <c r="D1190">
        <v>1170</v>
      </c>
      <c r="E1190" t="s">
        <v>2078</v>
      </c>
      <c r="F1190" t="s">
        <v>2</v>
      </c>
      <c r="G1190" t="b">
        <v>1</v>
      </c>
      <c r="H1190">
        <v>-1</v>
      </c>
      <c r="I1190" s="1">
        <v>26299</v>
      </c>
      <c r="J1190" s="1">
        <v>29221</v>
      </c>
      <c r="K1190">
        <v>0</v>
      </c>
      <c r="L1190" t="b">
        <v>1</v>
      </c>
      <c r="N1190" s="3">
        <f t="shared" ca="1" si="74"/>
        <v>23634</v>
      </c>
      <c r="O1190">
        <f t="shared" si="72"/>
        <v>2922</v>
      </c>
      <c r="P1190" s="3" t="e">
        <f t="shared" ca="1" si="75"/>
        <v>#VALUE!</v>
      </c>
      <c r="Q1190" t="str">
        <f t="shared" si="73"/>
        <v>BIGDIFF</v>
      </c>
    </row>
    <row r="1191" spans="1:17" x14ac:dyDescent="0.3">
      <c r="A1191" t="s">
        <v>661</v>
      </c>
      <c r="B1191" s="1">
        <v>16071</v>
      </c>
      <c r="C1191" t="b">
        <v>1</v>
      </c>
      <c r="D1191">
        <v>1193</v>
      </c>
      <c r="E1191" t="s">
        <v>2079</v>
      </c>
      <c r="F1191" t="s">
        <v>2</v>
      </c>
      <c r="G1191" t="b">
        <v>1</v>
      </c>
      <c r="H1191">
        <v>-1</v>
      </c>
      <c r="I1191" s="1">
        <v>28672</v>
      </c>
      <c r="J1191" s="1">
        <v>33635</v>
      </c>
      <c r="K1191">
        <v>2</v>
      </c>
      <c r="L1191" t="b">
        <v>1</v>
      </c>
      <c r="N1191" s="3">
        <f t="shared" ca="1" si="74"/>
        <v>26688</v>
      </c>
      <c r="O1191">
        <f t="shared" si="72"/>
        <v>4963</v>
      </c>
      <c r="P1191" s="3" t="e">
        <f t="shared" ca="1" si="75"/>
        <v>#VALUE!</v>
      </c>
      <c r="Q1191" t="str">
        <f t="shared" si="73"/>
        <v>BIGDIFF</v>
      </c>
    </row>
    <row r="1192" spans="1:17" x14ac:dyDescent="0.3">
      <c r="A1192" t="s">
        <v>909</v>
      </c>
      <c r="B1192" s="1">
        <v>14990</v>
      </c>
      <c r="C1192" t="b">
        <v>1</v>
      </c>
      <c r="D1192">
        <v>1008</v>
      </c>
      <c r="E1192" t="s">
        <v>2080</v>
      </c>
      <c r="F1192" s="1">
        <v>14091</v>
      </c>
      <c r="G1192" t="b">
        <v>1</v>
      </c>
      <c r="H1192">
        <v>-1</v>
      </c>
      <c r="I1192" s="1">
        <v>29952</v>
      </c>
      <c r="J1192" s="1">
        <v>31862</v>
      </c>
      <c r="K1192">
        <v>1</v>
      </c>
      <c r="L1192" t="b">
        <v>1</v>
      </c>
      <c r="N1192" s="3">
        <f t="shared" ca="1" si="74"/>
        <v>27769</v>
      </c>
      <c r="O1192">
        <f t="shared" si="72"/>
        <v>1910</v>
      </c>
      <c r="P1192" s="3">
        <f t="shared" ca="1" si="75"/>
        <v>28668</v>
      </c>
      <c r="Q1192" t="str">
        <f t="shared" si="73"/>
        <v>BIGDIFF</v>
      </c>
    </row>
    <row r="1193" spans="1:17" x14ac:dyDescent="0.3">
      <c r="A1193" t="s">
        <v>2081</v>
      </c>
      <c r="B1193" s="1">
        <v>26473</v>
      </c>
      <c r="C1193" t="b">
        <v>1</v>
      </c>
      <c r="D1193">
        <v>1152</v>
      </c>
      <c r="E1193" t="s">
        <v>2082</v>
      </c>
      <c r="F1193" s="1">
        <v>27164</v>
      </c>
      <c r="G1193" t="b">
        <v>1</v>
      </c>
      <c r="H1193">
        <v>-1</v>
      </c>
      <c r="I1193" s="1">
        <v>38010</v>
      </c>
      <c r="J1193" s="1">
        <v>39048</v>
      </c>
      <c r="K1193">
        <v>0</v>
      </c>
      <c r="L1193" t="b">
        <v>1</v>
      </c>
      <c r="N1193" s="3">
        <f t="shared" ca="1" si="74"/>
        <v>16286</v>
      </c>
      <c r="O1193">
        <f t="shared" si="72"/>
        <v>1038</v>
      </c>
      <c r="P1193" s="3">
        <f t="shared" ca="1" si="75"/>
        <v>15595</v>
      </c>
      <c r="Q1193" t="str">
        <f t="shared" si="73"/>
        <v>BIGDIFF</v>
      </c>
    </row>
    <row r="1194" spans="1:17" x14ac:dyDescent="0.3">
      <c r="A1194" t="s">
        <v>2083</v>
      </c>
      <c r="B1194" s="1">
        <v>20732</v>
      </c>
      <c r="C1194" t="b">
        <v>1</v>
      </c>
      <c r="D1194">
        <v>833</v>
      </c>
      <c r="E1194" t="s">
        <v>2084</v>
      </c>
      <c r="F1194" t="s">
        <v>2</v>
      </c>
      <c r="G1194" t="b">
        <v>0</v>
      </c>
      <c r="H1194">
        <v>-1</v>
      </c>
      <c r="I1194" t="s">
        <v>2</v>
      </c>
      <c r="J1194" t="s">
        <v>2</v>
      </c>
      <c r="K1194">
        <v>3</v>
      </c>
      <c r="L1194" t="b">
        <v>1</v>
      </c>
      <c r="N1194" s="3">
        <f t="shared" ca="1" si="74"/>
        <v>22027</v>
      </c>
      <c r="O1194" t="b">
        <f t="shared" si="72"/>
        <v>0</v>
      </c>
      <c r="P1194" s="3" t="e">
        <f t="shared" ca="1" si="75"/>
        <v>#VALUE!</v>
      </c>
      <c r="Q1194" t="str">
        <f t="shared" si="73"/>
        <v>BIGDIFF</v>
      </c>
    </row>
    <row r="1195" spans="1:17" x14ac:dyDescent="0.3">
      <c r="A1195" t="s">
        <v>2085</v>
      </c>
      <c r="B1195" s="1">
        <v>29053</v>
      </c>
      <c r="C1195" t="b">
        <v>1</v>
      </c>
      <c r="D1195">
        <v>2162</v>
      </c>
      <c r="E1195" t="s">
        <v>2086</v>
      </c>
      <c r="F1195" t="s">
        <v>2</v>
      </c>
      <c r="G1195" t="b">
        <v>0</v>
      </c>
      <c r="H1195">
        <v>-1</v>
      </c>
      <c r="I1195" s="1">
        <v>37625</v>
      </c>
      <c r="J1195" t="s">
        <v>2</v>
      </c>
      <c r="K1195">
        <v>3</v>
      </c>
      <c r="L1195" t="b">
        <v>0</v>
      </c>
      <c r="N1195" s="3">
        <f t="shared" ca="1" si="74"/>
        <v>13706</v>
      </c>
      <c r="O1195" t="b">
        <f t="shared" si="72"/>
        <v>0</v>
      </c>
      <c r="P1195" s="3" t="e">
        <f t="shared" ca="1" si="75"/>
        <v>#VALUE!</v>
      </c>
      <c r="Q1195" t="str">
        <f t="shared" si="73"/>
        <v>BIGDIFF</v>
      </c>
    </row>
    <row r="1196" spans="1:17" x14ac:dyDescent="0.3">
      <c r="A1196" t="s">
        <v>2087</v>
      </c>
      <c r="B1196" s="1">
        <v>24849</v>
      </c>
      <c r="C1196" t="b">
        <v>1</v>
      </c>
      <c r="D1196">
        <v>266</v>
      </c>
      <c r="E1196" t="s">
        <v>2088</v>
      </c>
      <c r="F1196" t="s">
        <v>2</v>
      </c>
      <c r="G1196" t="b">
        <v>1</v>
      </c>
      <c r="H1196">
        <v>-1</v>
      </c>
      <c r="I1196" s="1">
        <v>37765</v>
      </c>
      <c r="J1196" s="1">
        <v>39589</v>
      </c>
      <c r="K1196">
        <v>0</v>
      </c>
      <c r="L1196" t="b">
        <v>1</v>
      </c>
      <c r="N1196" s="3">
        <f t="shared" ca="1" si="74"/>
        <v>17910</v>
      </c>
      <c r="O1196">
        <f t="shared" si="72"/>
        <v>1824</v>
      </c>
      <c r="P1196" s="3" t="e">
        <f t="shared" ca="1" si="75"/>
        <v>#VALUE!</v>
      </c>
      <c r="Q1196" t="str">
        <f t="shared" si="73"/>
        <v>BIGDIFF</v>
      </c>
    </row>
    <row r="1197" spans="1:17" x14ac:dyDescent="0.3">
      <c r="A1197" t="s">
        <v>2089</v>
      </c>
      <c r="B1197" s="1">
        <v>24652</v>
      </c>
      <c r="C1197" t="b">
        <v>1</v>
      </c>
      <c r="D1197">
        <v>1579</v>
      </c>
      <c r="E1197" t="s">
        <v>2090</v>
      </c>
      <c r="F1197" t="s">
        <v>2</v>
      </c>
      <c r="G1197" t="b">
        <v>1</v>
      </c>
      <c r="H1197">
        <v>-1</v>
      </c>
      <c r="I1197" s="1">
        <v>35431</v>
      </c>
      <c r="J1197" t="s">
        <v>2</v>
      </c>
      <c r="K1197">
        <v>2</v>
      </c>
      <c r="L1197" t="b">
        <v>0</v>
      </c>
      <c r="N1197" s="3">
        <f t="shared" ca="1" si="74"/>
        <v>18107</v>
      </c>
      <c r="O1197" t="b">
        <f t="shared" si="72"/>
        <v>0</v>
      </c>
      <c r="P1197" s="3" t="e">
        <f t="shared" ca="1" si="75"/>
        <v>#VALUE!</v>
      </c>
      <c r="Q1197" t="str">
        <f t="shared" si="73"/>
        <v>BIGDIFF</v>
      </c>
    </row>
    <row r="1198" spans="1:17" x14ac:dyDescent="0.3">
      <c r="A1198" t="s">
        <v>2091</v>
      </c>
      <c r="B1198" s="1">
        <v>28453</v>
      </c>
      <c r="C1198" t="b">
        <v>1</v>
      </c>
      <c r="D1198">
        <v>1653</v>
      </c>
      <c r="E1198" t="s">
        <v>2092</v>
      </c>
      <c r="F1198" t="s">
        <v>2</v>
      </c>
      <c r="G1198" t="b">
        <v>0</v>
      </c>
      <c r="H1198">
        <v>-1</v>
      </c>
      <c r="I1198" s="1">
        <v>40306</v>
      </c>
      <c r="J1198" t="s">
        <v>2</v>
      </c>
      <c r="K1198">
        <v>2</v>
      </c>
      <c r="L1198" t="b">
        <v>0</v>
      </c>
      <c r="N1198" s="3">
        <f t="shared" ca="1" si="74"/>
        <v>14306</v>
      </c>
      <c r="O1198" t="b">
        <f t="shared" si="72"/>
        <v>0</v>
      </c>
      <c r="P1198" s="3" t="e">
        <f t="shared" ca="1" si="75"/>
        <v>#VALUE!</v>
      </c>
      <c r="Q1198" t="str">
        <f t="shared" si="73"/>
        <v>BIGDIFF</v>
      </c>
    </row>
    <row r="1199" spans="1:17" x14ac:dyDescent="0.3">
      <c r="A1199" t="s">
        <v>2093</v>
      </c>
      <c r="B1199" s="1">
        <v>28064</v>
      </c>
      <c r="C1199" t="b">
        <v>1</v>
      </c>
      <c r="D1199">
        <v>1092</v>
      </c>
      <c r="E1199" t="s">
        <v>2094</v>
      </c>
      <c r="F1199" t="s">
        <v>2</v>
      </c>
      <c r="G1199" t="b">
        <v>1</v>
      </c>
      <c r="H1199">
        <v>-1</v>
      </c>
      <c r="I1199" s="1">
        <v>41846</v>
      </c>
      <c r="J1199" t="s">
        <v>2</v>
      </c>
      <c r="K1199">
        <v>0</v>
      </c>
      <c r="L1199" t="b">
        <v>0</v>
      </c>
      <c r="N1199" s="3">
        <f t="shared" ca="1" si="74"/>
        <v>14695</v>
      </c>
      <c r="O1199" t="b">
        <f t="shared" si="72"/>
        <v>0</v>
      </c>
      <c r="P1199" s="3" t="e">
        <f t="shared" ca="1" si="75"/>
        <v>#VALUE!</v>
      </c>
      <c r="Q1199" t="str">
        <f t="shared" si="73"/>
        <v>BIGDIFF</v>
      </c>
    </row>
    <row r="1200" spans="1:17" x14ac:dyDescent="0.3">
      <c r="A1200" t="s">
        <v>2095</v>
      </c>
      <c r="B1200" s="1">
        <v>24706</v>
      </c>
      <c r="C1200" t="b">
        <v>1</v>
      </c>
      <c r="D1200">
        <v>2146</v>
      </c>
      <c r="E1200" t="s">
        <v>2096</v>
      </c>
      <c r="F1200" t="s">
        <v>2</v>
      </c>
      <c r="G1200" t="b">
        <v>0</v>
      </c>
      <c r="H1200">
        <v>-1</v>
      </c>
      <c r="I1200" s="1">
        <v>36756</v>
      </c>
      <c r="J1200" t="s">
        <v>2</v>
      </c>
      <c r="K1200">
        <v>2</v>
      </c>
      <c r="L1200" t="b">
        <v>0</v>
      </c>
      <c r="N1200" s="3">
        <f t="shared" ca="1" si="74"/>
        <v>18053</v>
      </c>
      <c r="O1200" t="b">
        <f t="shared" si="72"/>
        <v>0</v>
      </c>
      <c r="P1200" s="3" t="e">
        <f t="shared" ca="1" si="75"/>
        <v>#VALUE!</v>
      </c>
      <c r="Q1200" t="str">
        <f t="shared" si="73"/>
        <v>BIGDIFF</v>
      </c>
    </row>
    <row r="1201" spans="1:17" x14ac:dyDescent="0.3">
      <c r="A1201" t="s">
        <v>164</v>
      </c>
      <c r="B1201" s="1">
        <v>19289</v>
      </c>
      <c r="C1201" t="b">
        <v>1</v>
      </c>
      <c r="D1201">
        <v>1395</v>
      </c>
      <c r="E1201" t="s">
        <v>2097</v>
      </c>
      <c r="F1201" t="s">
        <v>2</v>
      </c>
      <c r="G1201" t="b">
        <v>0</v>
      </c>
      <c r="H1201">
        <v>-1</v>
      </c>
      <c r="I1201" s="1">
        <v>41951</v>
      </c>
      <c r="J1201" t="s">
        <v>2</v>
      </c>
      <c r="K1201">
        <v>1</v>
      </c>
      <c r="L1201" t="b">
        <v>0</v>
      </c>
      <c r="N1201" s="3">
        <f t="shared" ca="1" si="74"/>
        <v>23470</v>
      </c>
      <c r="O1201" t="b">
        <f t="shared" si="72"/>
        <v>0</v>
      </c>
      <c r="P1201" s="3" t="e">
        <f t="shared" ca="1" si="75"/>
        <v>#VALUE!</v>
      </c>
      <c r="Q1201" t="str">
        <f t="shared" si="73"/>
        <v>BIGDIFF</v>
      </c>
    </row>
    <row r="1202" spans="1:17" x14ac:dyDescent="0.3">
      <c r="A1202" t="s">
        <v>1029</v>
      </c>
      <c r="B1202" s="1">
        <v>23764</v>
      </c>
      <c r="C1202" t="b">
        <v>1</v>
      </c>
      <c r="D1202">
        <v>553</v>
      </c>
      <c r="E1202" t="s">
        <v>2098</v>
      </c>
      <c r="F1202" s="1">
        <v>20908</v>
      </c>
      <c r="G1202" t="b">
        <v>1</v>
      </c>
      <c r="H1202">
        <v>2429</v>
      </c>
      <c r="I1202" s="1">
        <v>32445</v>
      </c>
      <c r="J1202" s="1">
        <v>34394</v>
      </c>
      <c r="K1202">
        <v>1</v>
      </c>
      <c r="L1202" t="b">
        <v>1</v>
      </c>
      <c r="N1202" s="3">
        <f t="shared" ca="1" si="74"/>
        <v>18995</v>
      </c>
      <c r="O1202">
        <f t="shared" si="72"/>
        <v>1949</v>
      </c>
      <c r="P1202" s="3">
        <f t="shared" ca="1" si="75"/>
        <v>21851</v>
      </c>
      <c r="Q1202">
        <f t="shared" si="73"/>
        <v>1876</v>
      </c>
    </row>
    <row r="1203" spans="1:17" x14ac:dyDescent="0.3">
      <c r="A1203" t="s">
        <v>2099</v>
      </c>
      <c r="B1203" s="1">
        <v>17154</v>
      </c>
      <c r="C1203" t="b">
        <v>1</v>
      </c>
      <c r="D1203">
        <v>421</v>
      </c>
      <c r="E1203" t="s">
        <v>742</v>
      </c>
      <c r="F1203" s="1">
        <v>19666</v>
      </c>
      <c r="G1203" t="b">
        <v>1</v>
      </c>
      <c r="H1203">
        <v>857</v>
      </c>
      <c r="I1203" s="1">
        <v>33523</v>
      </c>
      <c r="J1203" t="s">
        <v>2</v>
      </c>
      <c r="K1203">
        <v>5</v>
      </c>
      <c r="L1203" t="b">
        <v>0</v>
      </c>
      <c r="N1203" s="3">
        <f t="shared" ca="1" si="74"/>
        <v>25605</v>
      </c>
      <c r="O1203" t="b">
        <f t="shared" si="72"/>
        <v>0</v>
      </c>
      <c r="P1203" s="3">
        <f t="shared" ca="1" si="75"/>
        <v>23093</v>
      </c>
      <c r="Q1203">
        <f t="shared" si="73"/>
        <v>436</v>
      </c>
    </row>
    <row r="1204" spans="1:17" x14ac:dyDescent="0.3">
      <c r="A1204" t="s">
        <v>104</v>
      </c>
      <c r="B1204" s="1">
        <v>17530</v>
      </c>
      <c r="C1204" t="b">
        <v>1</v>
      </c>
      <c r="D1204">
        <v>2058</v>
      </c>
      <c r="E1204" t="s">
        <v>2100</v>
      </c>
      <c r="F1204" t="s">
        <v>2</v>
      </c>
      <c r="G1204" t="b">
        <v>0</v>
      </c>
      <c r="H1204">
        <v>-1</v>
      </c>
      <c r="I1204" s="1">
        <v>28336</v>
      </c>
      <c r="J1204" s="1">
        <v>34123</v>
      </c>
      <c r="K1204">
        <v>2</v>
      </c>
      <c r="L1204" t="b">
        <v>1</v>
      </c>
      <c r="N1204" s="3">
        <f t="shared" ca="1" si="74"/>
        <v>25229</v>
      </c>
      <c r="O1204">
        <f t="shared" si="72"/>
        <v>5787</v>
      </c>
      <c r="P1204" s="3" t="e">
        <f t="shared" ca="1" si="75"/>
        <v>#VALUE!</v>
      </c>
      <c r="Q1204" t="str">
        <f t="shared" si="73"/>
        <v>BIGDIFF</v>
      </c>
    </row>
    <row r="1205" spans="1:17" x14ac:dyDescent="0.3">
      <c r="A1205" t="s">
        <v>2101</v>
      </c>
      <c r="B1205" s="1">
        <v>26609</v>
      </c>
      <c r="C1205" t="b">
        <v>1</v>
      </c>
      <c r="D1205">
        <v>149</v>
      </c>
      <c r="E1205" t="s">
        <v>2102</v>
      </c>
      <c r="F1205" t="s">
        <v>2</v>
      </c>
      <c r="G1205" t="b">
        <v>1</v>
      </c>
      <c r="H1205">
        <v>-1</v>
      </c>
      <c r="I1205" s="1">
        <v>35987</v>
      </c>
      <c r="J1205" t="s">
        <v>2</v>
      </c>
      <c r="K1205">
        <v>3</v>
      </c>
      <c r="L1205" t="b">
        <v>0</v>
      </c>
      <c r="N1205" s="3">
        <f t="shared" ca="1" si="74"/>
        <v>16150</v>
      </c>
      <c r="O1205" t="b">
        <f t="shared" si="72"/>
        <v>0</v>
      </c>
      <c r="P1205" s="3" t="e">
        <f t="shared" ca="1" si="75"/>
        <v>#VALUE!</v>
      </c>
      <c r="Q1205" t="str">
        <f t="shared" si="73"/>
        <v>BIGDIFF</v>
      </c>
    </row>
    <row r="1206" spans="1:17" x14ac:dyDescent="0.3">
      <c r="A1206" t="s">
        <v>1627</v>
      </c>
      <c r="B1206" s="1">
        <v>17823</v>
      </c>
      <c r="C1206" t="b">
        <v>1</v>
      </c>
      <c r="D1206">
        <v>1846</v>
      </c>
      <c r="E1206" t="s">
        <v>2103</v>
      </c>
      <c r="F1206" s="1">
        <v>16503</v>
      </c>
      <c r="G1206" t="b">
        <v>1</v>
      </c>
      <c r="H1206">
        <v>-1</v>
      </c>
      <c r="I1206" s="1">
        <v>29092</v>
      </c>
      <c r="J1206" s="1">
        <v>29581</v>
      </c>
      <c r="K1206">
        <v>0</v>
      </c>
      <c r="L1206" t="b">
        <v>1</v>
      </c>
      <c r="N1206" s="3">
        <f t="shared" ca="1" si="74"/>
        <v>24936</v>
      </c>
      <c r="O1206">
        <f t="shared" si="72"/>
        <v>489</v>
      </c>
      <c r="P1206" s="3">
        <f t="shared" ca="1" si="75"/>
        <v>26256</v>
      </c>
      <c r="Q1206" t="str">
        <f t="shared" si="73"/>
        <v>BIGDIFF</v>
      </c>
    </row>
    <row r="1207" spans="1:17" x14ac:dyDescent="0.3">
      <c r="A1207" t="s">
        <v>605</v>
      </c>
      <c r="B1207" s="1">
        <v>10693</v>
      </c>
      <c r="C1207" t="b">
        <v>1</v>
      </c>
      <c r="D1207">
        <v>2064</v>
      </c>
      <c r="E1207" t="s">
        <v>2104</v>
      </c>
      <c r="F1207" t="s">
        <v>2</v>
      </c>
      <c r="G1207" t="b">
        <v>1</v>
      </c>
      <c r="H1207">
        <v>-1</v>
      </c>
      <c r="I1207" s="1">
        <v>35550</v>
      </c>
      <c r="J1207" t="s">
        <v>2</v>
      </c>
      <c r="K1207">
        <v>2</v>
      </c>
      <c r="L1207" t="b">
        <v>0</v>
      </c>
      <c r="N1207" s="3">
        <f t="shared" ca="1" si="74"/>
        <v>32066</v>
      </c>
      <c r="O1207" t="b">
        <f t="shared" si="72"/>
        <v>0</v>
      </c>
      <c r="P1207" s="3" t="e">
        <f t="shared" ca="1" si="75"/>
        <v>#VALUE!</v>
      </c>
      <c r="Q1207" t="str">
        <f t="shared" si="73"/>
        <v>BIGDIFF</v>
      </c>
    </row>
    <row r="1208" spans="1:17" x14ac:dyDescent="0.3">
      <c r="A1208" t="s">
        <v>2105</v>
      </c>
      <c r="B1208" s="1">
        <v>25571</v>
      </c>
      <c r="C1208" t="b">
        <v>1</v>
      </c>
      <c r="D1208">
        <v>1876</v>
      </c>
      <c r="E1208" t="s">
        <v>2106</v>
      </c>
      <c r="F1208" t="s">
        <v>2</v>
      </c>
      <c r="G1208" t="b">
        <v>0</v>
      </c>
      <c r="H1208">
        <v>-1</v>
      </c>
      <c r="I1208" t="s">
        <v>2</v>
      </c>
      <c r="J1208" t="s">
        <v>2</v>
      </c>
      <c r="K1208">
        <v>2</v>
      </c>
      <c r="L1208" t="b">
        <v>0</v>
      </c>
      <c r="N1208" s="3">
        <f t="shared" ca="1" si="74"/>
        <v>17188</v>
      </c>
      <c r="O1208" t="b">
        <f t="shared" si="72"/>
        <v>0</v>
      </c>
      <c r="P1208" s="3" t="e">
        <f t="shared" ca="1" si="75"/>
        <v>#VALUE!</v>
      </c>
      <c r="Q1208" t="str">
        <f t="shared" si="73"/>
        <v>BIGDIFF</v>
      </c>
    </row>
    <row r="1209" spans="1:17" x14ac:dyDescent="0.3">
      <c r="A1209" t="s">
        <v>2107</v>
      </c>
      <c r="B1209" s="1">
        <v>26130</v>
      </c>
      <c r="C1209" t="b">
        <v>1</v>
      </c>
      <c r="D1209">
        <v>1476</v>
      </c>
      <c r="E1209" t="s">
        <v>2108</v>
      </c>
      <c r="F1209" s="1">
        <v>25126</v>
      </c>
      <c r="G1209" t="b">
        <v>1</v>
      </c>
      <c r="H1209">
        <v>2167</v>
      </c>
      <c r="I1209" s="1">
        <v>32726</v>
      </c>
      <c r="J1209" s="1">
        <v>33970</v>
      </c>
      <c r="K1209">
        <v>0</v>
      </c>
      <c r="L1209" t="b">
        <v>1</v>
      </c>
      <c r="N1209" s="3">
        <f t="shared" ca="1" si="74"/>
        <v>16629</v>
      </c>
      <c r="O1209">
        <f t="shared" si="72"/>
        <v>1244</v>
      </c>
      <c r="P1209" s="3">
        <f t="shared" ca="1" si="75"/>
        <v>17633</v>
      </c>
      <c r="Q1209">
        <f t="shared" si="73"/>
        <v>691</v>
      </c>
    </row>
    <row r="1210" spans="1:17" x14ac:dyDescent="0.3">
      <c r="A1210" t="s">
        <v>2109</v>
      </c>
      <c r="B1210" s="1">
        <v>24835</v>
      </c>
      <c r="C1210" t="b">
        <v>1</v>
      </c>
      <c r="D1210">
        <v>1246</v>
      </c>
      <c r="E1210" t="s">
        <v>2110</v>
      </c>
      <c r="F1210" t="s">
        <v>2</v>
      </c>
      <c r="G1210" t="b">
        <v>0</v>
      </c>
      <c r="H1210">
        <v>-1</v>
      </c>
      <c r="I1210" s="1">
        <v>33239</v>
      </c>
      <c r="J1210" t="s">
        <v>2</v>
      </c>
      <c r="K1210">
        <v>0</v>
      </c>
      <c r="L1210" t="b">
        <v>0</v>
      </c>
      <c r="N1210" s="3">
        <f t="shared" ca="1" si="74"/>
        <v>17924</v>
      </c>
      <c r="O1210" t="b">
        <f t="shared" si="72"/>
        <v>0</v>
      </c>
      <c r="P1210" s="3" t="e">
        <f t="shared" ca="1" si="75"/>
        <v>#VALUE!</v>
      </c>
      <c r="Q1210" t="str">
        <f t="shared" si="73"/>
        <v>BIGDIFF</v>
      </c>
    </row>
    <row r="1211" spans="1:17" x14ac:dyDescent="0.3">
      <c r="A1211" t="s">
        <v>2111</v>
      </c>
      <c r="B1211" s="1">
        <v>28307</v>
      </c>
      <c r="C1211" t="b">
        <v>1</v>
      </c>
      <c r="D1211">
        <v>767</v>
      </c>
      <c r="E1211" t="s">
        <v>2112</v>
      </c>
      <c r="F1211" s="1">
        <v>26420</v>
      </c>
      <c r="G1211" t="b">
        <v>1</v>
      </c>
      <c r="H1211">
        <v>-1</v>
      </c>
      <c r="I1211" s="1">
        <v>37705</v>
      </c>
      <c r="J1211" s="1">
        <v>40096</v>
      </c>
      <c r="K1211">
        <v>1</v>
      </c>
      <c r="L1211" t="b">
        <v>1</v>
      </c>
      <c r="N1211" s="3">
        <f t="shared" ca="1" si="74"/>
        <v>14452</v>
      </c>
      <c r="O1211">
        <f t="shared" si="72"/>
        <v>2391</v>
      </c>
      <c r="P1211" s="3">
        <f t="shared" ca="1" si="75"/>
        <v>16339</v>
      </c>
      <c r="Q1211" t="str">
        <f t="shared" si="73"/>
        <v>BIGDIFF</v>
      </c>
    </row>
    <row r="1212" spans="1:17" x14ac:dyDescent="0.3">
      <c r="A1212" t="s">
        <v>537</v>
      </c>
      <c r="B1212" s="1">
        <v>25256</v>
      </c>
      <c r="C1212" t="b">
        <v>1</v>
      </c>
      <c r="D1212">
        <v>1252</v>
      </c>
      <c r="E1212" t="s">
        <v>2113</v>
      </c>
      <c r="F1212" s="1">
        <v>24936</v>
      </c>
      <c r="G1212" t="b">
        <v>1</v>
      </c>
      <c r="H1212">
        <v>1656</v>
      </c>
      <c r="I1212" s="1">
        <v>38892</v>
      </c>
      <c r="J1212" s="1">
        <v>40725</v>
      </c>
      <c r="K1212">
        <v>1</v>
      </c>
      <c r="L1212" t="b">
        <v>1</v>
      </c>
      <c r="N1212" s="3">
        <f t="shared" ca="1" si="74"/>
        <v>17503</v>
      </c>
      <c r="O1212">
        <f t="shared" si="72"/>
        <v>1833</v>
      </c>
      <c r="P1212" s="3">
        <f t="shared" ca="1" si="75"/>
        <v>17823</v>
      </c>
      <c r="Q1212">
        <f t="shared" si="73"/>
        <v>404</v>
      </c>
    </row>
    <row r="1213" spans="1:17" x14ac:dyDescent="0.3">
      <c r="A1213" t="s">
        <v>480</v>
      </c>
      <c r="B1213" s="1">
        <v>27128</v>
      </c>
      <c r="C1213" t="b">
        <v>1</v>
      </c>
      <c r="D1213">
        <v>1736</v>
      </c>
      <c r="E1213" t="s">
        <v>2114</v>
      </c>
      <c r="F1213" s="1">
        <v>24008</v>
      </c>
      <c r="G1213" t="b">
        <v>1</v>
      </c>
      <c r="H1213">
        <v>-1</v>
      </c>
      <c r="I1213" s="1">
        <v>35419</v>
      </c>
      <c r="J1213" s="1">
        <v>36892</v>
      </c>
      <c r="K1213">
        <v>0</v>
      </c>
      <c r="L1213" t="b">
        <v>1</v>
      </c>
      <c r="N1213" s="3">
        <f t="shared" ca="1" si="74"/>
        <v>15631</v>
      </c>
      <c r="O1213">
        <f t="shared" si="72"/>
        <v>1473</v>
      </c>
      <c r="P1213" s="3">
        <f t="shared" ca="1" si="75"/>
        <v>18751</v>
      </c>
      <c r="Q1213" t="str">
        <f t="shared" si="73"/>
        <v>BIGDIFF</v>
      </c>
    </row>
    <row r="1214" spans="1:17" x14ac:dyDescent="0.3">
      <c r="A1214" t="s">
        <v>1276</v>
      </c>
      <c r="B1214" s="1">
        <v>8053</v>
      </c>
      <c r="C1214" t="b">
        <v>1</v>
      </c>
      <c r="D1214">
        <v>1539</v>
      </c>
      <c r="E1214" t="s">
        <v>2115</v>
      </c>
      <c r="F1214" t="s">
        <v>2</v>
      </c>
      <c r="G1214" t="b">
        <v>0</v>
      </c>
      <c r="H1214">
        <v>-1</v>
      </c>
      <c r="I1214" s="1">
        <v>16625</v>
      </c>
      <c r="J1214" s="1">
        <v>16789</v>
      </c>
      <c r="K1214">
        <v>0</v>
      </c>
      <c r="L1214" t="b">
        <v>1</v>
      </c>
      <c r="N1214" s="3">
        <f t="shared" ca="1" si="74"/>
        <v>34706</v>
      </c>
      <c r="O1214">
        <f t="shared" si="72"/>
        <v>164</v>
      </c>
      <c r="P1214" s="3" t="e">
        <f t="shared" ca="1" si="75"/>
        <v>#VALUE!</v>
      </c>
      <c r="Q1214" t="str">
        <f t="shared" si="73"/>
        <v>BIGDIFF</v>
      </c>
    </row>
    <row r="1215" spans="1:17" x14ac:dyDescent="0.3">
      <c r="A1215" t="s">
        <v>2116</v>
      </c>
      <c r="B1215" s="1">
        <v>20645</v>
      </c>
      <c r="C1215" t="b">
        <v>1</v>
      </c>
      <c r="D1215">
        <v>117</v>
      </c>
      <c r="E1215" t="s">
        <v>2117</v>
      </c>
      <c r="F1215" s="1">
        <v>19327</v>
      </c>
      <c r="G1215" t="b">
        <v>1</v>
      </c>
      <c r="H1215">
        <v>-1</v>
      </c>
      <c r="I1215" s="1">
        <v>28514</v>
      </c>
      <c r="J1215" s="1">
        <v>31855</v>
      </c>
      <c r="K1215">
        <v>2</v>
      </c>
      <c r="L1215" t="b">
        <v>1</v>
      </c>
      <c r="N1215" s="3">
        <f t="shared" ca="1" si="74"/>
        <v>22114</v>
      </c>
      <c r="O1215">
        <f t="shared" si="72"/>
        <v>3341</v>
      </c>
      <c r="P1215" s="3">
        <f t="shared" ca="1" si="75"/>
        <v>23432</v>
      </c>
      <c r="Q1215" t="str">
        <f t="shared" si="73"/>
        <v>BIGDIFF</v>
      </c>
    </row>
    <row r="1216" spans="1:17" x14ac:dyDescent="0.3">
      <c r="A1216" t="s">
        <v>2118</v>
      </c>
      <c r="B1216" s="1">
        <v>25024</v>
      </c>
      <c r="C1216" t="b">
        <v>1</v>
      </c>
      <c r="D1216">
        <v>2246</v>
      </c>
      <c r="E1216" t="s">
        <v>2119</v>
      </c>
      <c r="F1216" t="s">
        <v>2</v>
      </c>
      <c r="G1216" t="b">
        <v>0</v>
      </c>
      <c r="H1216">
        <v>-1</v>
      </c>
      <c r="I1216" s="1">
        <v>41487</v>
      </c>
      <c r="J1216" t="s">
        <v>2</v>
      </c>
      <c r="K1216">
        <v>0</v>
      </c>
      <c r="L1216" t="b">
        <v>0</v>
      </c>
      <c r="N1216" s="3">
        <f t="shared" ca="1" si="74"/>
        <v>17735</v>
      </c>
      <c r="O1216" t="b">
        <f t="shared" si="72"/>
        <v>0</v>
      </c>
      <c r="P1216" s="3" t="e">
        <f t="shared" ca="1" si="75"/>
        <v>#VALUE!</v>
      </c>
      <c r="Q1216" t="str">
        <f t="shared" si="73"/>
        <v>BIGDIFF</v>
      </c>
    </row>
    <row r="1217" spans="1:17" x14ac:dyDescent="0.3">
      <c r="A1217" t="s">
        <v>1677</v>
      </c>
      <c r="B1217" s="1">
        <v>25433</v>
      </c>
      <c r="C1217" t="b">
        <v>1</v>
      </c>
      <c r="D1217">
        <v>963</v>
      </c>
      <c r="E1217" t="s">
        <v>2120</v>
      </c>
      <c r="F1217" t="s">
        <v>2</v>
      </c>
      <c r="G1217" t="b">
        <v>1</v>
      </c>
      <c r="H1217">
        <v>-1</v>
      </c>
      <c r="I1217" s="1">
        <v>36568</v>
      </c>
      <c r="J1217" s="1">
        <v>39042</v>
      </c>
      <c r="K1217">
        <v>2</v>
      </c>
      <c r="L1217" t="b">
        <v>1</v>
      </c>
      <c r="N1217" s="3">
        <f t="shared" ca="1" si="74"/>
        <v>17326</v>
      </c>
      <c r="O1217">
        <f t="shared" si="72"/>
        <v>2474</v>
      </c>
      <c r="P1217" s="3" t="e">
        <f t="shared" ca="1" si="75"/>
        <v>#VALUE!</v>
      </c>
      <c r="Q1217" t="str">
        <f t="shared" si="73"/>
        <v>BIGDIFF</v>
      </c>
    </row>
    <row r="1218" spans="1:17" x14ac:dyDescent="0.3">
      <c r="A1218" t="s">
        <v>1881</v>
      </c>
      <c r="B1218" s="1">
        <v>18833</v>
      </c>
      <c r="C1218" t="b">
        <v>1</v>
      </c>
      <c r="D1218">
        <v>1684</v>
      </c>
      <c r="E1218" t="s">
        <v>2121</v>
      </c>
      <c r="F1218" t="s">
        <v>2</v>
      </c>
      <c r="G1218" t="b">
        <v>1</v>
      </c>
      <c r="H1218">
        <v>-1</v>
      </c>
      <c r="I1218" s="1">
        <v>30710</v>
      </c>
      <c r="J1218" t="s">
        <v>2</v>
      </c>
      <c r="K1218">
        <v>2</v>
      </c>
      <c r="L1218" t="b">
        <v>0</v>
      </c>
      <c r="N1218" s="3">
        <f t="shared" ca="1" si="74"/>
        <v>23926</v>
      </c>
      <c r="O1218" t="b">
        <f t="shared" si="72"/>
        <v>0</v>
      </c>
      <c r="P1218" s="3" t="e">
        <f t="shared" ca="1" si="75"/>
        <v>#VALUE!</v>
      </c>
      <c r="Q1218" t="str">
        <f t="shared" si="73"/>
        <v>BIGDIFF</v>
      </c>
    </row>
    <row r="1219" spans="1:17" x14ac:dyDescent="0.3">
      <c r="A1219" t="s">
        <v>322</v>
      </c>
      <c r="B1219" s="1">
        <v>19094</v>
      </c>
      <c r="C1219" t="b">
        <v>1</v>
      </c>
      <c r="D1219">
        <v>1165</v>
      </c>
      <c r="E1219" t="s">
        <v>2122</v>
      </c>
      <c r="F1219" s="1">
        <v>21999</v>
      </c>
      <c r="G1219" t="b">
        <v>1</v>
      </c>
      <c r="H1219">
        <v>2349</v>
      </c>
      <c r="I1219" s="1">
        <v>32025</v>
      </c>
      <c r="J1219" s="1">
        <v>35065</v>
      </c>
      <c r="K1219">
        <v>3</v>
      </c>
      <c r="L1219" t="b">
        <v>1</v>
      </c>
      <c r="N1219" s="3">
        <f t="shared" ca="1" si="74"/>
        <v>23665</v>
      </c>
      <c r="O1219">
        <f t="shared" ref="O1219:O1282" si="76">IF(J1219&lt;&gt;"None",$J1219-$I1219,FALSE)</f>
        <v>3040</v>
      </c>
      <c r="P1219" s="3">
        <f t="shared" ca="1" si="75"/>
        <v>20760</v>
      </c>
      <c r="Q1219">
        <f t="shared" ref="Q1219:Q1282" si="77">IF($H1219&lt;&gt;-1,ABS($D1219-$H1219),"BIGDIFF")</f>
        <v>1184</v>
      </c>
    </row>
    <row r="1220" spans="1:17" x14ac:dyDescent="0.3">
      <c r="A1220" t="s">
        <v>458</v>
      </c>
      <c r="B1220" s="1">
        <v>20688</v>
      </c>
      <c r="C1220" t="b">
        <v>1</v>
      </c>
      <c r="D1220">
        <v>1403</v>
      </c>
      <c r="E1220" t="s">
        <v>2123</v>
      </c>
      <c r="F1220" t="s">
        <v>2</v>
      </c>
      <c r="G1220" t="b">
        <v>0</v>
      </c>
      <c r="H1220">
        <v>-1</v>
      </c>
      <c r="I1220" s="1">
        <v>36042</v>
      </c>
      <c r="J1220" s="1">
        <v>37987</v>
      </c>
      <c r="K1220">
        <v>0</v>
      </c>
      <c r="L1220" t="b">
        <v>1</v>
      </c>
      <c r="N1220" s="3">
        <f t="shared" ref="N1220:N1283" ca="1" si="78">TODAY()-$B1220</f>
        <v>22071</v>
      </c>
      <c r="O1220">
        <f t="shared" si="76"/>
        <v>1945</v>
      </c>
      <c r="P1220" s="3" t="e">
        <f t="shared" ref="P1220:P1283" ca="1" si="79">TODAY()-$F1220</f>
        <v>#VALUE!</v>
      </c>
      <c r="Q1220" t="str">
        <f t="shared" si="77"/>
        <v>BIGDIFF</v>
      </c>
    </row>
    <row r="1221" spans="1:17" x14ac:dyDescent="0.3">
      <c r="A1221" t="s">
        <v>2124</v>
      </c>
      <c r="B1221" s="1">
        <v>30036</v>
      </c>
      <c r="C1221" t="b">
        <v>1</v>
      </c>
      <c r="D1221">
        <v>1886</v>
      </c>
      <c r="E1221" t="s">
        <v>2125</v>
      </c>
      <c r="F1221" t="s">
        <v>2</v>
      </c>
      <c r="G1221" t="b">
        <v>0</v>
      </c>
      <c r="H1221">
        <v>-1</v>
      </c>
      <c r="I1221" t="s">
        <v>2</v>
      </c>
      <c r="J1221" t="s">
        <v>2</v>
      </c>
      <c r="K1221">
        <v>0</v>
      </c>
      <c r="L1221" t="b">
        <v>0</v>
      </c>
      <c r="N1221" s="3">
        <f t="shared" ca="1" si="78"/>
        <v>12723</v>
      </c>
      <c r="O1221" t="b">
        <f t="shared" si="76"/>
        <v>0</v>
      </c>
      <c r="P1221" s="3" t="e">
        <f t="shared" ca="1" si="79"/>
        <v>#VALUE!</v>
      </c>
      <c r="Q1221" t="str">
        <f t="shared" si="77"/>
        <v>BIGDIFF</v>
      </c>
    </row>
    <row r="1222" spans="1:17" x14ac:dyDescent="0.3">
      <c r="A1222" t="s">
        <v>1691</v>
      </c>
      <c r="B1222" s="1">
        <v>25946</v>
      </c>
      <c r="C1222" t="b">
        <v>1</v>
      </c>
      <c r="D1222">
        <v>1782</v>
      </c>
      <c r="E1222" t="s">
        <v>2126</v>
      </c>
      <c r="F1222" t="s">
        <v>2</v>
      </c>
      <c r="G1222" t="b">
        <v>0</v>
      </c>
      <c r="H1222">
        <v>-1</v>
      </c>
      <c r="I1222" t="s">
        <v>2</v>
      </c>
      <c r="J1222" t="s">
        <v>2</v>
      </c>
      <c r="K1222">
        <v>3</v>
      </c>
      <c r="L1222" t="b">
        <v>0</v>
      </c>
      <c r="N1222" s="3">
        <f t="shared" ca="1" si="78"/>
        <v>16813</v>
      </c>
      <c r="O1222" t="b">
        <f t="shared" si="76"/>
        <v>0</v>
      </c>
      <c r="P1222" s="3" t="e">
        <f t="shared" ca="1" si="79"/>
        <v>#VALUE!</v>
      </c>
      <c r="Q1222" t="str">
        <f t="shared" si="77"/>
        <v>BIGDIFF</v>
      </c>
    </row>
    <row r="1223" spans="1:17" x14ac:dyDescent="0.3">
      <c r="A1223" t="s">
        <v>1178</v>
      </c>
      <c r="B1223" s="1">
        <v>16094</v>
      </c>
      <c r="C1223" t="b">
        <v>1</v>
      </c>
      <c r="D1223">
        <v>2027</v>
      </c>
      <c r="E1223" t="s">
        <v>2127</v>
      </c>
      <c r="F1223" t="s">
        <v>2</v>
      </c>
      <c r="G1223" t="b">
        <v>0</v>
      </c>
      <c r="H1223">
        <v>-1</v>
      </c>
      <c r="I1223" t="s">
        <v>2</v>
      </c>
      <c r="J1223" t="s">
        <v>2</v>
      </c>
      <c r="K1223">
        <v>1</v>
      </c>
      <c r="L1223" t="b">
        <v>1</v>
      </c>
      <c r="N1223" s="3">
        <f t="shared" ca="1" si="78"/>
        <v>26665</v>
      </c>
      <c r="O1223" t="b">
        <f t="shared" si="76"/>
        <v>0</v>
      </c>
      <c r="P1223" s="3" t="e">
        <f t="shared" ca="1" si="79"/>
        <v>#VALUE!</v>
      </c>
      <c r="Q1223" t="str">
        <f t="shared" si="77"/>
        <v>BIGDIFF</v>
      </c>
    </row>
    <row r="1224" spans="1:17" x14ac:dyDescent="0.3">
      <c r="A1224" t="s">
        <v>1400</v>
      </c>
      <c r="B1224" s="1">
        <v>32280</v>
      </c>
      <c r="C1224" t="b">
        <v>1</v>
      </c>
      <c r="D1224">
        <v>505</v>
      </c>
      <c r="E1224" t="s">
        <v>2128</v>
      </c>
      <c r="F1224" s="1">
        <v>28832</v>
      </c>
      <c r="G1224" t="b">
        <v>1</v>
      </c>
      <c r="H1224">
        <v>606</v>
      </c>
      <c r="I1224" s="1">
        <v>42120</v>
      </c>
      <c r="J1224" t="s">
        <v>2</v>
      </c>
      <c r="K1224">
        <v>0</v>
      </c>
      <c r="L1224" t="b">
        <v>0</v>
      </c>
      <c r="N1224" s="3">
        <f t="shared" ca="1" si="78"/>
        <v>10479</v>
      </c>
      <c r="O1224" t="b">
        <f t="shared" si="76"/>
        <v>0</v>
      </c>
      <c r="P1224" s="3">
        <f t="shared" ca="1" si="79"/>
        <v>13927</v>
      </c>
      <c r="Q1224">
        <f t="shared" si="77"/>
        <v>101</v>
      </c>
    </row>
    <row r="1225" spans="1:17" x14ac:dyDescent="0.3">
      <c r="A1225" t="s">
        <v>2129</v>
      </c>
      <c r="B1225" s="1">
        <v>30416</v>
      </c>
      <c r="C1225" t="b">
        <v>1</v>
      </c>
      <c r="D1225">
        <v>715</v>
      </c>
      <c r="E1225" t="s">
        <v>2130</v>
      </c>
      <c r="F1225" s="1">
        <v>28634</v>
      </c>
      <c r="G1225" t="b">
        <v>1</v>
      </c>
      <c r="H1225">
        <v>-1</v>
      </c>
      <c r="I1225" s="1">
        <v>42308</v>
      </c>
      <c r="J1225" t="s">
        <v>2</v>
      </c>
      <c r="K1225">
        <v>0</v>
      </c>
      <c r="L1225" t="b">
        <v>0</v>
      </c>
      <c r="N1225" s="3">
        <f t="shared" ca="1" si="78"/>
        <v>12343</v>
      </c>
      <c r="O1225" t="b">
        <f t="shared" si="76"/>
        <v>0</v>
      </c>
      <c r="P1225" s="3">
        <f t="shared" ca="1" si="79"/>
        <v>14125</v>
      </c>
      <c r="Q1225" t="str">
        <f t="shared" si="77"/>
        <v>BIGDIFF</v>
      </c>
    </row>
    <row r="1226" spans="1:17" x14ac:dyDescent="0.3">
      <c r="A1226" t="s">
        <v>2131</v>
      </c>
      <c r="B1226" s="1">
        <v>28099</v>
      </c>
      <c r="C1226" t="b">
        <v>1</v>
      </c>
      <c r="D1226">
        <v>640</v>
      </c>
      <c r="E1226" t="s">
        <v>2132</v>
      </c>
      <c r="F1226" s="1">
        <v>27619</v>
      </c>
      <c r="G1226" t="b">
        <v>1</v>
      </c>
      <c r="H1226">
        <v>-1</v>
      </c>
      <c r="I1226" s="1">
        <v>37736</v>
      </c>
      <c r="J1226" t="s">
        <v>2</v>
      </c>
      <c r="K1226">
        <v>2</v>
      </c>
      <c r="L1226" t="b">
        <v>0</v>
      </c>
      <c r="N1226" s="3">
        <f t="shared" ca="1" si="78"/>
        <v>14660</v>
      </c>
      <c r="O1226" t="b">
        <f t="shared" si="76"/>
        <v>0</v>
      </c>
      <c r="P1226" s="3">
        <f t="shared" ca="1" si="79"/>
        <v>15140</v>
      </c>
      <c r="Q1226" t="str">
        <f t="shared" si="77"/>
        <v>BIGDIFF</v>
      </c>
    </row>
    <row r="1227" spans="1:17" x14ac:dyDescent="0.3">
      <c r="A1227" t="s">
        <v>1216</v>
      </c>
      <c r="B1227" s="1">
        <v>14632</v>
      </c>
      <c r="C1227" t="b">
        <v>1</v>
      </c>
      <c r="D1227">
        <v>1478</v>
      </c>
      <c r="E1227" t="s">
        <v>2133</v>
      </c>
      <c r="F1227" t="s">
        <v>2</v>
      </c>
      <c r="G1227" t="b">
        <v>1</v>
      </c>
      <c r="H1227">
        <v>-1</v>
      </c>
      <c r="I1227" s="1">
        <v>38412</v>
      </c>
      <c r="J1227" t="s">
        <v>2</v>
      </c>
      <c r="K1227">
        <v>0</v>
      </c>
      <c r="L1227" t="b">
        <v>0</v>
      </c>
      <c r="N1227" s="3">
        <f t="shared" ca="1" si="78"/>
        <v>28127</v>
      </c>
      <c r="O1227" t="b">
        <f t="shared" si="76"/>
        <v>0</v>
      </c>
      <c r="P1227" s="3" t="e">
        <f t="shared" ca="1" si="79"/>
        <v>#VALUE!</v>
      </c>
      <c r="Q1227" t="str">
        <f t="shared" si="77"/>
        <v>BIGDIFF</v>
      </c>
    </row>
    <row r="1228" spans="1:17" x14ac:dyDescent="0.3">
      <c r="A1228" t="s">
        <v>2134</v>
      </c>
      <c r="B1228" s="1">
        <v>31195</v>
      </c>
      <c r="C1228" t="b">
        <v>1</v>
      </c>
      <c r="D1228">
        <v>700</v>
      </c>
      <c r="E1228" t="s">
        <v>2135</v>
      </c>
      <c r="F1228" s="1">
        <v>31808</v>
      </c>
      <c r="G1228" t="b">
        <v>1</v>
      </c>
      <c r="H1228">
        <v>-1</v>
      </c>
      <c r="I1228" s="1">
        <v>41020</v>
      </c>
      <c r="J1228" t="s">
        <v>2</v>
      </c>
      <c r="K1228">
        <v>1</v>
      </c>
      <c r="L1228" t="b">
        <v>0</v>
      </c>
      <c r="N1228" s="3">
        <f t="shared" ca="1" si="78"/>
        <v>11564</v>
      </c>
      <c r="O1228" t="b">
        <f t="shared" si="76"/>
        <v>0</v>
      </c>
      <c r="P1228" s="3">
        <f t="shared" ca="1" si="79"/>
        <v>10951</v>
      </c>
      <c r="Q1228" t="str">
        <f t="shared" si="77"/>
        <v>BIGDIFF</v>
      </c>
    </row>
    <row r="1229" spans="1:17" x14ac:dyDescent="0.3">
      <c r="A1229" t="s">
        <v>2136</v>
      </c>
      <c r="B1229" s="1">
        <v>28724</v>
      </c>
      <c r="C1229" t="b">
        <v>1</v>
      </c>
      <c r="D1229">
        <v>1633</v>
      </c>
      <c r="E1229" t="s">
        <v>2137</v>
      </c>
      <c r="F1229" t="s">
        <v>2</v>
      </c>
      <c r="G1229" t="b">
        <v>1</v>
      </c>
      <c r="H1229">
        <v>-1</v>
      </c>
      <c r="I1229" s="1">
        <v>41167</v>
      </c>
      <c r="J1229" t="s">
        <v>2</v>
      </c>
      <c r="K1229">
        <v>2</v>
      </c>
      <c r="L1229" t="b">
        <v>0</v>
      </c>
      <c r="N1229" s="3">
        <f t="shared" ca="1" si="78"/>
        <v>14035</v>
      </c>
      <c r="O1229" t="b">
        <f t="shared" si="76"/>
        <v>0</v>
      </c>
      <c r="P1229" s="3" t="e">
        <f t="shared" ca="1" si="79"/>
        <v>#VALUE!</v>
      </c>
      <c r="Q1229" t="str">
        <f t="shared" si="77"/>
        <v>BIGDIFF</v>
      </c>
    </row>
    <row r="1230" spans="1:17" x14ac:dyDescent="0.3">
      <c r="A1230" t="s">
        <v>837</v>
      </c>
      <c r="B1230" s="1">
        <v>27468</v>
      </c>
      <c r="C1230" t="b">
        <v>1</v>
      </c>
      <c r="D1230">
        <v>1883</v>
      </c>
      <c r="E1230" t="s">
        <v>2138</v>
      </c>
      <c r="F1230" s="1">
        <v>26614</v>
      </c>
      <c r="G1230" t="b">
        <v>1</v>
      </c>
      <c r="H1230">
        <v>-1</v>
      </c>
      <c r="I1230" s="1">
        <v>37276</v>
      </c>
      <c r="J1230" s="1">
        <v>38005</v>
      </c>
      <c r="K1230">
        <v>0</v>
      </c>
      <c r="L1230" t="b">
        <v>1</v>
      </c>
      <c r="N1230" s="3">
        <f t="shared" ca="1" si="78"/>
        <v>15291</v>
      </c>
      <c r="O1230">
        <f t="shared" si="76"/>
        <v>729</v>
      </c>
      <c r="P1230" s="3">
        <f t="shared" ca="1" si="79"/>
        <v>16145</v>
      </c>
      <c r="Q1230" t="str">
        <f t="shared" si="77"/>
        <v>BIGDIFF</v>
      </c>
    </row>
    <row r="1231" spans="1:17" x14ac:dyDescent="0.3">
      <c r="A1231" t="s">
        <v>2139</v>
      </c>
      <c r="B1231" s="1">
        <v>27672</v>
      </c>
      <c r="C1231" t="b">
        <v>1</v>
      </c>
      <c r="D1231">
        <v>1310</v>
      </c>
      <c r="E1231" t="s">
        <v>2140</v>
      </c>
      <c r="F1231" t="s">
        <v>2</v>
      </c>
      <c r="G1231" t="b">
        <v>1</v>
      </c>
      <c r="H1231">
        <v>-1</v>
      </c>
      <c r="I1231" s="1">
        <v>39830</v>
      </c>
      <c r="J1231" s="1">
        <v>41275</v>
      </c>
      <c r="K1231">
        <v>1</v>
      </c>
      <c r="L1231" t="b">
        <v>1</v>
      </c>
      <c r="N1231" s="3">
        <f t="shared" ca="1" si="78"/>
        <v>15087</v>
      </c>
      <c r="O1231">
        <f t="shared" si="76"/>
        <v>1445</v>
      </c>
      <c r="P1231" s="3" t="e">
        <f t="shared" ca="1" si="79"/>
        <v>#VALUE!</v>
      </c>
      <c r="Q1231" t="str">
        <f t="shared" si="77"/>
        <v>BIGDIFF</v>
      </c>
    </row>
    <row r="1232" spans="1:17" x14ac:dyDescent="0.3">
      <c r="A1232" t="s">
        <v>2141</v>
      </c>
      <c r="B1232" s="1">
        <v>29678</v>
      </c>
      <c r="C1232" t="b">
        <v>1</v>
      </c>
      <c r="D1232">
        <v>1942</v>
      </c>
      <c r="E1232" t="s">
        <v>2142</v>
      </c>
      <c r="F1232" t="s">
        <v>2</v>
      </c>
      <c r="G1232" t="b">
        <v>0</v>
      </c>
      <c r="H1232">
        <v>-1</v>
      </c>
      <c r="I1232" s="1">
        <v>38717</v>
      </c>
      <c r="J1232" s="1">
        <v>41275</v>
      </c>
      <c r="K1232">
        <v>1</v>
      </c>
      <c r="L1232" t="b">
        <v>1</v>
      </c>
      <c r="N1232" s="3">
        <f t="shared" ca="1" si="78"/>
        <v>13081</v>
      </c>
      <c r="O1232">
        <f t="shared" si="76"/>
        <v>2558</v>
      </c>
      <c r="P1232" s="3" t="e">
        <f t="shared" ca="1" si="79"/>
        <v>#VALUE!</v>
      </c>
      <c r="Q1232" t="str">
        <f t="shared" si="77"/>
        <v>BIGDIFF</v>
      </c>
    </row>
    <row r="1233" spans="1:17" x14ac:dyDescent="0.3">
      <c r="A1233" t="s">
        <v>639</v>
      </c>
      <c r="B1233" s="1">
        <v>14081</v>
      </c>
      <c r="C1233" t="b">
        <v>1</v>
      </c>
      <c r="D1233">
        <v>1756</v>
      </c>
      <c r="E1233" t="s">
        <v>2143</v>
      </c>
      <c r="F1233" t="s">
        <v>2</v>
      </c>
      <c r="G1233" t="b">
        <v>0</v>
      </c>
      <c r="H1233">
        <v>-1</v>
      </c>
      <c r="I1233" s="1">
        <v>26851</v>
      </c>
      <c r="J1233" s="1">
        <v>28006</v>
      </c>
      <c r="K1233">
        <v>0</v>
      </c>
      <c r="L1233" t="b">
        <v>1</v>
      </c>
      <c r="N1233" s="3">
        <f t="shared" ca="1" si="78"/>
        <v>28678</v>
      </c>
      <c r="O1233">
        <f t="shared" si="76"/>
        <v>1155</v>
      </c>
      <c r="P1233" s="3" t="e">
        <f t="shared" ca="1" si="79"/>
        <v>#VALUE!</v>
      </c>
      <c r="Q1233" t="str">
        <f t="shared" si="77"/>
        <v>BIGDIFF</v>
      </c>
    </row>
    <row r="1234" spans="1:17" x14ac:dyDescent="0.3">
      <c r="A1234" t="s">
        <v>993</v>
      </c>
      <c r="B1234" s="1">
        <v>21739</v>
      </c>
      <c r="C1234" t="b">
        <v>1</v>
      </c>
      <c r="D1234">
        <v>1221</v>
      </c>
      <c r="E1234" t="s">
        <v>2144</v>
      </c>
      <c r="F1234" t="s">
        <v>2</v>
      </c>
      <c r="G1234" t="b">
        <v>0</v>
      </c>
      <c r="H1234">
        <v>-1</v>
      </c>
      <c r="I1234" s="1">
        <v>41463</v>
      </c>
      <c r="J1234" t="s">
        <v>2</v>
      </c>
      <c r="K1234">
        <v>0</v>
      </c>
      <c r="L1234" t="b">
        <v>0</v>
      </c>
      <c r="N1234" s="3">
        <f t="shared" ca="1" si="78"/>
        <v>21020</v>
      </c>
      <c r="O1234" t="b">
        <f t="shared" si="76"/>
        <v>0</v>
      </c>
      <c r="P1234" s="3" t="e">
        <f t="shared" ca="1" si="79"/>
        <v>#VALUE!</v>
      </c>
      <c r="Q1234" t="str">
        <f t="shared" si="77"/>
        <v>BIGDIFF</v>
      </c>
    </row>
    <row r="1235" spans="1:17" x14ac:dyDescent="0.3">
      <c r="A1235" t="s">
        <v>2108</v>
      </c>
      <c r="B1235" s="1">
        <v>25126</v>
      </c>
      <c r="C1235" t="b">
        <v>1</v>
      </c>
      <c r="D1235">
        <v>2167</v>
      </c>
      <c r="E1235" t="s">
        <v>2145</v>
      </c>
      <c r="F1235" s="1">
        <v>26900</v>
      </c>
      <c r="G1235" t="b">
        <v>1</v>
      </c>
      <c r="H1235">
        <v>-1</v>
      </c>
      <c r="I1235" s="1">
        <v>40370</v>
      </c>
      <c r="J1235" s="1">
        <v>41351</v>
      </c>
      <c r="K1235">
        <v>0</v>
      </c>
      <c r="L1235" t="b">
        <v>1</v>
      </c>
      <c r="N1235" s="3">
        <f t="shared" ca="1" si="78"/>
        <v>17633</v>
      </c>
      <c r="O1235">
        <f t="shared" si="76"/>
        <v>981</v>
      </c>
      <c r="P1235" s="3">
        <f t="shared" ca="1" si="79"/>
        <v>15859</v>
      </c>
      <c r="Q1235" t="str">
        <f t="shared" si="77"/>
        <v>BIGDIFF</v>
      </c>
    </row>
    <row r="1236" spans="1:17" x14ac:dyDescent="0.3">
      <c r="A1236" t="s">
        <v>2146</v>
      </c>
      <c r="B1236" s="1">
        <v>27109</v>
      </c>
      <c r="C1236" t="b">
        <v>1</v>
      </c>
      <c r="D1236">
        <v>1929</v>
      </c>
      <c r="E1236" t="s">
        <v>2147</v>
      </c>
      <c r="F1236" t="s">
        <v>2</v>
      </c>
      <c r="G1236" t="b">
        <v>1</v>
      </c>
      <c r="H1236">
        <v>-1</v>
      </c>
      <c r="I1236" t="s">
        <v>2</v>
      </c>
      <c r="J1236" t="s">
        <v>2</v>
      </c>
      <c r="K1236">
        <v>2</v>
      </c>
      <c r="L1236" t="b">
        <v>0</v>
      </c>
      <c r="N1236" s="3">
        <f t="shared" ca="1" si="78"/>
        <v>15650</v>
      </c>
      <c r="O1236" t="b">
        <f t="shared" si="76"/>
        <v>0</v>
      </c>
      <c r="P1236" s="3" t="e">
        <f t="shared" ca="1" si="79"/>
        <v>#VALUE!</v>
      </c>
      <c r="Q1236" t="str">
        <f t="shared" si="77"/>
        <v>BIGDIFF</v>
      </c>
    </row>
    <row r="1237" spans="1:17" x14ac:dyDescent="0.3">
      <c r="A1237" t="s">
        <v>2148</v>
      </c>
      <c r="B1237" s="1">
        <v>29237</v>
      </c>
      <c r="C1237" t="b">
        <v>1</v>
      </c>
      <c r="D1237">
        <v>381</v>
      </c>
      <c r="E1237" t="s">
        <v>2149</v>
      </c>
      <c r="F1237" t="s">
        <v>2</v>
      </c>
      <c r="G1237" t="b">
        <v>1</v>
      </c>
      <c r="H1237">
        <v>-1</v>
      </c>
      <c r="I1237" s="1">
        <v>42176</v>
      </c>
      <c r="J1237" t="s">
        <v>2</v>
      </c>
      <c r="K1237">
        <v>1</v>
      </c>
      <c r="L1237" t="b">
        <v>0</v>
      </c>
      <c r="N1237" s="3">
        <f t="shared" ca="1" si="78"/>
        <v>13522</v>
      </c>
      <c r="O1237" t="b">
        <f t="shared" si="76"/>
        <v>0</v>
      </c>
      <c r="P1237" s="3" t="e">
        <f t="shared" ca="1" si="79"/>
        <v>#VALUE!</v>
      </c>
      <c r="Q1237" t="str">
        <f t="shared" si="77"/>
        <v>BIGDIFF</v>
      </c>
    </row>
    <row r="1238" spans="1:17" x14ac:dyDescent="0.3">
      <c r="A1238" t="s">
        <v>9</v>
      </c>
      <c r="B1238" s="1">
        <v>24219</v>
      </c>
      <c r="C1238" t="b">
        <v>1</v>
      </c>
      <c r="D1238">
        <v>68</v>
      </c>
      <c r="E1238" t="s">
        <v>2150</v>
      </c>
      <c r="F1238" s="1">
        <v>23711</v>
      </c>
      <c r="G1238" t="b">
        <v>1</v>
      </c>
      <c r="H1238">
        <v>-1</v>
      </c>
      <c r="I1238" s="1">
        <v>33754</v>
      </c>
      <c r="J1238" s="1">
        <v>37821</v>
      </c>
      <c r="K1238">
        <v>0</v>
      </c>
      <c r="L1238" t="b">
        <v>1</v>
      </c>
      <c r="N1238" s="3">
        <f t="shared" ca="1" si="78"/>
        <v>18540</v>
      </c>
      <c r="O1238">
        <f t="shared" si="76"/>
        <v>4067</v>
      </c>
      <c r="P1238" s="3">
        <f t="shared" ca="1" si="79"/>
        <v>19048</v>
      </c>
      <c r="Q1238" t="str">
        <f t="shared" si="77"/>
        <v>BIGDIFF</v>
      </c>
    </row>
    <row r="1239" spans="1:17" x14ac:dyDescent="0.3">
      <c r="A1239" t="s">
        <v>2151</v>
      </c>
      <c r="B1239" s="1">
        <v>24890</v>
      </c>
      <c r="C1239" t="b">
        <v>1</v>
      </c>
      <c r="D1239">
        <v>653</v>
      </c>
      <c r="E1239" t="s">
        <v>2152</v>
      </c>
      <c r="F1239" t="s">
        <v>2</v>
      </c>
      <c r="G1239" t="b">
        <v>0</v>
      </c>
      <c r="H1239">
        <v>-1</v>
      </c>
      <c r="I1239" s="1">
        <v>33404</v>
      </c>
      <c r="J1239" s="1">
        <v>36399</v>
      </c>
      <c r="K1239">
        <v>1</v>
      </c>
      <c r="L1239" t="b">
        <v>1</v>
      </c>
      <c r="N1239" s="3">
        <f t="shared" ca="1" si="78"/>
        <v>17869</v>
      </c>
      <c r="O1239">
        <f t="shared" si="76"/>
        <v>2995</v>
      </c>
      <c r="P1239" s="3" t="e">
        <f t="shared" ca="1" si="79"/>
        <v>#VALUE!</v>
      </c>
      <c r="Q1239" t="str">
        <f t="shared" si="77"/>
        <v>BIGDIFF</v>
      </c>
    </row>
    <row r="1240" spans="1:17" x14ac:dyDescent="0.3">
      <c r="A1240" t="s">
        <v>2153</v>
      </c>
      <c r="B1240" s="1">
        <v>29619</v>
      </c>
      <c r="C1240" t="b">
        <v>1</v>
      </c>
      <c r="D1240">
        <v>2266</v>
      </c>
      <c r="E1240" t="s">
        <v>2154</v>
      </c>
      <c r="F1240" t="s">
        <v>2</v>
      </c>
      <c r="G1240" t="b">
        <v>1</v>
      </c>
      <c r="H1240">
        <v>-1</v>
      </c>
      <c r="I1240" s="1">
        <v>40153</v>
      </c>
      <c r="J1240" t="s">
        <v>2</v>
      </c>
      <c r="K1240">
        <v>2</v>
      </c>
      <c r="L1240" t="b">
        <v>0</v>
      </c>
      <c r="N1240" s="3">
        <f t="shared" ca="1" si="78"/>
        <v>13140</v>
      </c>
      <c r="O1240" t="b">
        <f t="shared" si="76"/>
        <v>0</v>
      </c>
      <c r="P1240" s="3" t="e">
        <f t="shared" ca="1" si="79"/>
        <v>#VALUE!</v>
      </c>
      <c r="Q1240" t="str">
        <f t="shared" si="77"/>
        <v>BIGDIFF</v>
      </c>
    </row>
    <row r="1241" spans="1:17" x14ac:dyDescent="0.3">
      <c r="A1241" t="s">
        <v>2155</v>
      </c>
      <c r="B1241" s="1">
        <v>20076</v>
      </c>
      <c r="C1241" t="b">
        <v>1</v>
      </c>
      <c r="D1241">
        <v>1593</v>
      </c>
      <c r="E1241" t="s">
        <v>2156</v>
      </c>
      <c r="F1241" s="1">
        <v>25176</v>
      </c>
      <c r="G1241" t="b">
        <v>1</v>
      </c>
      <c r="H1241">
        <v>-1</v>
      </c>
      <c r="I1241" s="1">
        <v>35476</v>
      </c>
      <c r="J1241" s="1">
        <v>37987</v>
      </c>
      <c r="K1241">
        <v>1</v>
      </c>
      <c r="L1241" t="b">
        <v>1</v>
      </c>
      <c r="N1241" s="3">
        <f t="shared" ca="1" si="78"/>
        <v>22683</v>
      </c>
      <c r="O1241">
        <f t="shared" si="76"/>
        <v>2511</v>
      </c>
      <c r="P1241" s="3">
        <f t="shared" ca="1" si="79"/>
        <v>17583</v>
      </c>
      <c r="Q1241" t="str">
        <f t="shared" si="77"/>
        <v>BIGDIFF</v>
      </c>
    </row>
    <row r="1242" spans="1:17" x14ac:dyDescent="0.3">
      <c r="A1242" t="s">
        <v>2157</v>
      </c>
      <c r="B1242" s="1">
        <v>28968</v>
      </c>
      <c r="C1242" t="b">
        <v>1</v>
      </c>
      <c r="D1242">
        <v>918</v>
      </c>
      <c r="E1242" t="s">
        <v>2158</v>
      </c>
      <c r="F1242" s="1">
        <v>27835</v>
      </c>
      <c r="G1242" t="b">
        <v>1</v>
      </c>
      <c r="H1242">
        <v>-1</v>
      </c>
      <c r="I1242" s="1">
        <v>39409</v>
      </c>
      <c r="J1242" t="s">
        <v>2</v>
      </c>
      <c r="K1242">
        <v>2</v>
      </c>
      <c r="L1242" t="b">
        <v>0</v>
      </c>
      <c r="N1242" s="3">
        <f t="shared" ca="1" si="78"/>
        <v>13791</v>
      </c>
      <c r="O1242" t="b">
        <f t="shared" si="76"/>
        <v>0</v>
      </c>
      <c r="P1242" s="3">
        <f t="shared" ca="1" si="79"/>
        <v>14924</v>
      </c>
      <c r="Q1242" t="str">
        <f t="shared" si="77"/>
        <v>BIGDIFF</v>
      </c>
    </row>
    <row r="1243" spans="1:17" x14ac:dyDescent="0.3">
      <c r="A1243" t="s">
        <v>2159</v>
      </c>
      <c r="B1243" s="1">
        <v>12533</v>
      </c>
      <c r="C1243" t="b">
        <v>1</v>
      </c>
      <c r="D1243">
        <v>1891</v>
      </c>
      <c r="E1243" t="s">
        <v>2160</v>
      </c>
      <c r="F1243" s="1">
        <v>8073</v>
      </c>
      <c r="G1243" t="b">
        <v>1</v>
      </c>
      <c r="H1243">
        <v>-1</v>
      </c>
      <c r="I1243" s="1">
        <v>19984</v>
      </c>
      <c r="J1243" s="1">
        <v>30294</v>
      </c>
      <c r="K1243">
        <v>1</v>
      </c>
      <c r="L1243" t="b">
        <v>1</v>
      </c>
      <c r="N1243" s="3">
        <f t="shared" ca="1" si="78"/>
        <v>30226</v>
      </c>
      <c r="O1243">
        <f t="shared" si="76"/>
        <v>10310</v>
      </c>
      <c r="P1243" s="3">
        <f t="shared" ca="1" si="79"/>
        <v>34686</v>
      </c>
      <c r="Q1243" t="str">
        <f t="shared" si="77"/>
        <v>BIGDIFF</v>
      </c>
    </row>
    <row r="1244" spans="1:17" x14ac:dyDescent="0.3">
      <c r="A1244" t="s">
        <v>2161</v>
      </c>
      <c r="B1244" t="s">
        <v>2</v>
      </c>
      <c r="C1244" t="b">
        <v>1</v>
      </c>
      <c r="D1244">
        <v>1903</v>
      </c>
      <c r="E1244" t="s">
        <v>2162</v>
      </c>
      <c r="F1244" t="s">
        <v>2</v>
      </c>
      <c r="G1244" t="b">
        <v>1</v>
      </c>
      <c r="H1244">
        <v>-1</v>
      </c>
      <c r="I1244" s="1">
        <v>42252</v>
      </c>
      <c r="J1244" t="s">
        <v>2</v>
      </c>
      <c r="K1244">
        <v>0</v>
      </c>
      <c r="L1244" t="b">
        <v>0</v>
      </c>
      <c r="N1244" s="3" t="e">
        <f t="shared" ca="1" si="78"/>
        <v>#VALUE!</v>
      </c>
      <c r="O1244" t="b">
        <f t="shared" si="76"/>
        <v>0</v>
      </c>
      <c r="P1244" s="3" t="e">
        <f t="shared" ca="1" si="79"/>
        <v>#VALUE!</v>
      </c>
      <c r="Q1244" t="str">
        <f t="shared" si="77"/>
        <v>BIGDIFF</v>
      </c>
    </row>
    <row r="1245" spans="1:17" x14ac:dyDescent="0.3">
      <c r="A1245" t="s">
        <v>2025</v>
      </c>
      <c r="B1245" s="1">
        <v>1479</v>
      </c>
      <c r="C1245" t="b">
        <v>1</v>
      </c>
      <c r="D1245">
        <v>1962</v>
      </c>
      <c r="E1245" t="s">
        <v>2163</v>
      </c>
      <c r="F1245" s="1">
        <v>4702</v>
      </c>
      <c r="G1245" t="b">
        <v>1</v>
      </c>
      <c r="H1245">
        <v>-1</v>
      </c>
      <c r="I1245" s="1">
        <v>15530</v>
      </c>
      <c r="J1245" s="1">
        <v>16679</v>
      </c>
      <c r="K1245">
        <v>0</v>
      </c>
      <c r="L1245" t="b">
        <v>1</v>
      </c>
      <c r="N1245" s="3">
        <f t="shared" ca="1" si="78"/>
        <v>41280</v>
      </c>
      <c r="O1245">
        <f t="shared" si="76"/>
        <v>1149</v>
      </c>
      <c r="P1245" s="3">
        <f t="shared" ca="1" si="79"/>
        <v>38057</v>
      </c>
      <c r="Q1245" t="str">
        <f t="shared" si="77"/>
        <v>BIGDIFF</v>
      </c>
    </row>
    <row r="1246" spans="1:17" x14ac:dyDescent="0.3">
      <c r="A1246" t="s">
        <v>1068</v>
      </c>
      <c r="B1246" s="1">
        <v>29228</v>
      </c>
      <c r="C1246" t="b">
        <v>1</v>
      </c>
      <c r="D1246">
        <v>21</v>
      </c>
      <c r="E1246" t="s">
        <v>2164</v>
      </c>
      <c r="F1246" t="s">
        <v>2</v>
      </c>
      <c r="G1246" t="b">
        <v>1</v>
      </c>
      <c r="H1246">
        <v>-1</v>
      </c>
      <c r="I1246" s="1">
        <v>39655</v>
      </c>
      <c r="J1246" s="1">
        <v>39814</v>
      </c>
      <c r="K1246">
        <v>0</v>
      </c>
      <c r="L1246" t="b">
        <v>1</v>
      </c>
      <c r="N1246" s="3">
        <f t="shared" ca="1" si="78"/>
        <v>13531</v>
      </c>
      <c r="O1246">
        <f t="shared" si="76"/>
        <v>159</v>
      </c>
      <c r="P1246" s="3" t="e">
        <f t="shared" ca="1" si="79"/>
        <v>#VALUE!</v>
      </c>
      <c r="Q1246" t="str">
        <f t="shared" si="77"/>
        <v>BIGDIFF</v>
      </c>
    </row>
    <row r="1247" spans="1:17" x14ac:dyDescent="0.3">
      <c r="A1247" t="s">
        <v>2165</v>
      </c>
      <c r="B1247" s="1">
        <v>32791</v>
      </c>
      <c r="C1247" t="b">
        <v>1</v>
      </c>
      <c r="D1247">
        <v>2073</v>
      </c>
      <c r="E1247" t="s">
        <v>2166</v>
      </c>
      <c r="F1247" s="1">
        <v>28995</v>
      </c>
      <c r="G1247" t="b">
        <v>1</v>
      </c>
      <c r="H1247">
        <v>-1</v>
      </c>
      <c r="I1247" s="1">
        <v>42518</v>
      </c>
      <c r="J1247" t="s">
        <v>2</v>
      </c>
      <c r="K1247">
        <v>0</v>
      </c>
      <c r="L1247" t="b">
        <v>0</v>
      </c>
      <c r="N1247" s="3">
        <f t="shared" ca="1" si="78"/>
        <v>9968</v>
      </c>
      <c r="O1247" t="b">
        <f t="shared" si="76"/>
        <v>0</v>
      </c>
      <c r="P1247" s="3">
        <f t="shared" ca="1" si="79"/>
        <v>13764</v>
      </c>
      <c r="Q1247" t="str">
        <f t="shared" si="77"/>
        <v>BIGDIFF</v>
      </c>
    </row>
    <row r="1248" spans="1:17" x14ac:dyDescent="0.3">
      <c r="A1248" t="s">
        <v>2167</v>
      </c>
      <c r="B1248" s="1">
        <v>27399</v>
      </c>
      <c r="C1248" t="b">
        <v>1</v>
      </c>
      <c r="D1248">
        <v>374</v>
      </c>
      <c r="E1248" t="s">
        <v>183</v>
      </c>
      <c r="F1248" s="1">
        <v>26765</v>
      </c>
      <c r="G1248" t="b">
        <v>1</v>
      </c>
      <c r="H1248">
        <v>812</v>
      </c>
      <c r="I1248" s="1">
        <v>39072</v>
      </c>
      <c r="J1248" s="1">
        <v>39396</v>
      </c>
      <c r="K1248">
        <v>0</v>
      </c>
      <c r="L1248" t="b">
        <v>1</v>
      </c>
      <c r="N1248" s="3">
        <f t="shared" ca="1" si="78"/>
        <v>15360</v>
      </c>
      <c r="O1248">
        <f t="shared" si="76"/>
        <v>324</v>
      </c>
      <c r="P1248" s="3">
        <f t="shared" ca="1" si="79"/>
        <v>15994</v>
      </c>
      <c r="Q1248">
        <f t="shared" si="77"/>
        <v>438</v>
      </c>
    </row>
    <row r="1249" spans="1:17" x14ac:dyDescent="0.3">
      <c r="A1249" t="s">
        <v>977</v>
      </c>
      <c r="B1249" s="1">
        <v>17275</v>
      </c>
      <c r="C1249" t="b">
        <v>1</v>
      </c>
      <c r="D1249">
        <v>2123</v>
      </c>
      <c r="E1249" t="s">
        <v>2168</v>
      </c>
      <c r="F1249" t="s">
        <v>2</v>
      </c>
      <c r="G1249" t="b">
        <v>1</v>
      </c>
      <c r="H1249">
        <v>-1</v>
      </c>
      <c r="I1249" s="1">
        <v>32661</v>
      </c>
      <c r="J1249" s="1">
        <v>32874</v>
      </c>
      <c r="K1249">
        <v>0</v>
      </c>
      <c r="L1249" t="b">
        <v>1</v>
      </c>
      <c r="N1249" s="3">
        <f t="shared" ca="1" si="78"/>
        <v>25484</v>
      </c>
      <c r="O1249">
        <f t="shared" si="76"/>
        <v>213</v>
      </c>
      <c r="P1249" s="3" t="e">
        <f t="shared" ca="1" si="79"/>
        <v>#VALUE!</v>
      </c>
      <c r="Q1249" t="str">
        <f t="shared" si="77"/>
        <v>BIGDIFF</v>
      </c>
    </row>
    <row r="1250" spans="1:17" x14ac:dyDescent="0.3">
      <c r="A1250" t="s">
        <v>780</v>
      </c>
      <c r="B1250" s="1">
        <v>9421</v>
      </c>
      <c r="C1250" t="b">
        <v>1</v>
      </c>
      <c r="D1250">
        <v>1117</v>
      </c>
      <c r="E1250" t="s">
        <v>2169</v>
      </c>
      <c r="F1250" s="1">
        <v>3661</v>
      </c>
      <c r="G1250" t="b">
        <v>1</v>
      </c>
      <c r="H1250">
        <v>-1</v>
      </c>
      <c r="I1250" s="1">
        <v>16707</v>
      </c>
      <c r="J1250" s="1">
        <v>17056</v>
      </c>
      <c r="K1250">
        <v>0</v>
      </c>
      <c r="L1250" t="b">
        <v>1</v>
      </c>
      <c r="N1250" s="3">
        <f t="shared" ca="1" si="78"/>
        <v>33338</v>
      </c>
      <c r="O1250">
        <f t="shared" si="76"/>
        <v>349</v>
      </c>
      <c r="P1250" s="3">
        <f t="shared" ca="1" si="79"/>
        <v>39098</v>
      </c>
      <c r="Q1250" t="str">
        <f t="shared" si="77"/>
        <v>BIGDIFF</v>
      </c>
    </row>
    <row r="1251" spans="1:17" x14ac:dyDescent="0.3">
      <c r="A1251" t="s">
        <v>2170</v>
      </c>
      <c r="B1251" s="1">
        <v>22616</v>
      </c>
      <c r="C1251" t="b">
        <v>1</v>
      </c>
      <c r="D1251">
        <v>1281</v>
      </c>
      <c r="E1251" t="s">
        <v>2171</v>
      </c>
      <c r="F1251" t="s">
        <v>2</v>
      </c>
      <c r="G1251" t="b">
        <v>1</v>
      </c>
      <c r="H1251">
        <v>-1</v>
      </c>
      <c r="I1251" s="1">
        <v>38443</v>
      </c>
      <c r="J1251" t="s">
        <v>2</v>
      </c>
      <c r="K1251">
        <v>0</v>
      </c>
      <c r="L1251" t="b">
        <v>1</v>
      </c>
      <c r="N1251" s="3">
        <f t="shared" ca="1" si="78"/>
        <v>20143</v>
      </c>
      <c r="O1251" t="b">
        <f t="shared" si="76"/>
        <v>0</v>
      </c>
      <c r="P1251" s="3" t="e">
        <f t="shared" ca="1" si="79"/>
        <v>#VALUE!</v>
      </c>
      <c r="Q1251" t="str">
        <f t="shared" si="77"/>
        <v>BIGDIFF</v>
      </c>
    </row>
    <row r="1252" spans="1:17" x14ac:dyDescent="0.3">
      <c r="A1252" t="s">
        <v>934</v>
      </c>
      <c r="B1252" s="1">
        <v>12781</v>
      </c>
      <c r="C1252" t="b">
        <v>1</v>
      </c>
      <c r="D1252">
        <v>633</v>
      </c>
      <c r="E1252" t="s">
        <v>2172</v>
      </c>
      <c r="F1252" s="1">
        <v>11518</v>
      </c>
      <c r="G1252" t="b">
        <v>1</v>
      </c>
      <c r="H1252">
        <v>-1</v>
      </c>
      <c r="I1252" s="1">
        <v>24652</v>
      </c>
      <c r="J1252" s="1">
        <v>27490</v>
      </c>
      <c r="K1252">
        <v>2</v>
      </c>
      <c r="L1252" t="b">
        <v>1</v>
      </c>
      <c r="N1252" s="3">
        <f t="shared" ca="1" si="78"/>
        <v>29978</v>
      </c>
      <c r="O1252">
        <f t="shared" si="76"/>
        <v>2838</v>
      </c>
      <c r="P1252" s="3">
        <f t="shared" ca="1" si="79"/>
        <v>31241</v>
      </c>
      <c r="Q1252" t="str">
        <f t="shared" si="77"/>
        <v>BIGDIFF</v>
      </c>
    </row>
    <row r="1253" spans="1:17" x14ac:dyDescent="0.3">
      <c r="A1253" t="s">
        <v>1041</v>
      </c>
      <c r="B1253" s="1">
        <v>24462</v>
      </c>
      <c r="C1253" t="b">
        <v>1</v>
      </c>
      <c r="D1253">
        <v>1101</v>
      </c>
      <c r="E1253" t="s">
        <v>2173</v>
      </c>
      <c r="F1253" s="1">
        <v>20068</v>
      </c>
      <c r="G1253" t="b">
        <v>1</v>
      </c>
      <c r="H1253">
        <v>-1</v>
      </c>
      <c r="I1253" s="1">
        <v>32032</v>
      </c>
      <c r="J1253" s="1">
        <v>32905</v>
      </c>
      <c r="K1253">
        <v>1</v>
      </c>
      <c r="L1253" t="b">
        <v>1</v>
      </c>
      <c r="N1253" s="3">
        <f t="shared" ca="1" si="78"/>
        <v>18297</v>
      </c>
      <c r="O1253">
        <f t="shared" si="76"/>
        <v>873</v>
      </c>
      <c r="P1253" s="3">
        <f t="shared" ca="1" si="79"/>
        <v>22691</v>
      </c>
      <c r="Q1253" t="str">
        <f t="shared" si="77"/>
        <v>BIGDIFF</v>
      </c>
    </row>
    <row r="1254" spans="1:17" x14ac:dyDescent="0.3">
      <c r="A1254" t="s">
        <v>2174</v>
      </c>
      <c r="B1254" s="1">
        <v>18567</v>
      </c>
      <c r="C1254" t="b">
        <v>1</v>
      </c>
      <c r="D1254">
        <v>2078</v>
      </c>
      <c r="E1254" t="s">
        <v>2175</v>
      </c>
      <c r="F1254" t="s">
        <v>2</v>
      </c>
      <c r="G1254" t="b">
        <v>0</v>
      </c>
      <c r="H1254">
        <v>-1</v>
      </c>
      <c r="I1254" s="1">
        <v>28973</v>
      </c>
      <c r="J1254" t="s">
        <v>2</v>
      </c>
      <c r="K1254">
        <v>2</v>
      </c>
      <c r="L1254" t="b">
        <v>0</v>
      </c>
      <c r="N1254" s="3">
        <f t="shared" ca="1" si="78"/>
        <v>24192</v>
      </c>
      <c r="O1254" t="b">
        <f t="shared" si="76"/>
        <v>0</v>
      </c>
      <c r="P1254" s="3" t="e">
        <f t="shared" ca="1" si="79"/>
        <v>#VALUE!</v>
      </c>
      <c r="Q1254" t="str">
        <f t="shared" si="77"/>
        <v>BIGDIFF</v>
      </c>
    </row>
    <row r="1255" spans="1:17" x14ac:dyDescent="0.3">
      <c r="A1255" t="s">
        <v>2176</v>
      </c>
      <c r="B1255" s="1">
        <v>14342</v>
      </c>
      <c r="C1255" t="b">
        <v>1</v>
      </c>
      <c r="D1255">
        <v>2091</v>
      </c>
      <c r="E1255" t="s">
        <v>2177</v>
      </c>
      <c r="F1255" s="1">
        <v>13274</v>
      </c>
      <c r="G1255" t="b">
        <v>1</v>
      </c>
      <c r="H1255">
        <v>-1</v>
      </c>
      <c r="I1255" s="1">
        <v>23044</v>
      </c>
      <c r="J1255" t="s">
        <v>2</v>
      </c>
      <c r="K1255">
        <v>3</v>
      </c>
      <c r="L1255" t="b">
        <v>0</v>
      </c>
      <c r="N1255" s="3">
        <f t="shared" ca="1" si="78"/>
        <v>28417</v>
      </c>
      <c r="O1255" t="b">
        <f t="shared" si="76"/>
        <v>0</v>
      </c>
      <c r="P1255" s="3">
        <f t="shared" ca="1" si="79"/>
        <v>29485</v>
      </c>
      <c r="Q1255" t="str">
        <f t="shared" si="77"/>
        <v>BIGDIFF</v>
      </c>
    </row>
    <row r="1256" spans="1:17" x14ac:dyDescent="0.3">
      <c r="A1256" t="s">
        <v>2178</v>
      </c>
      <c r="B1256" s="1">
        <v>28010</v>
      </c>
      <c r="C1256" t="b">
        <v>1</v>
      </c>
      <c r="D1256">
        <v>2405</v>
      </c>
      <c r="E1256" t="s">
        <v>2179</v>
      </c>
      <c r="F1256" s="1">
        <v>26721</v>
      </c>
      <c r="G1256" t="b">
        <v>1</v>
      </c>
      <c r="H1256">
        <v>-1</v>
      </c>
      <c r="I1256" s="1">
        <v>38877</v>
      </c>
      <c r="J1256" t="s">
        <v>2</v>
      </c>
      <c r="K1256">
        <v>3</v>
      </c>
      <c r="L1256" t="b">
        <v>0</v>
      </c>
      <c r="N1256" s="3">
        <f t="shared" ca="1" si="78"/>
        <v>14749</v>
      </c>
      <c r="O1256" t="b">
        <f t="shared" si="76"/>
        <v>0</v>
      </c>
      <c r="P1256" s="3">
        <f t="shared" ca="1" si="79"/>
        <v>16038</v>
      </c>
      <c r="Q1256" t="str">
        <f t="shared" si="77"/>
        <v>BIGDIFF</v>
      </c>
    </row>
    <row r="1257" spans="1:17" x14ac:dyDescent="0.3">
      <c r="A1257" t="s">
        <v>1429</v>
      </c>
      <c r="B1257" s="1">
        <v>31784</v>
      </c>
      <c r="C1257" t="b">
        <v>1</v>
      </c>
      <c r="D1257">
        <v>90</v>
      </c>
      <c r="E1257" t="s">
        <v>2180</v>
      </c>
      <c r="F1257" s="1">
        <v>29887</v>
      </c>
      <c r="G1257" t="b">
        <v>1</v>
      </c>
      <c r="H1257">
        <v>-1</v>
      </c>
      <c r="I1257" s="1">
        <v>39919</v>
      </c>
      <c r="J1257" s="1">
        <v>41287</v>
      </c>
      <c r="K1257">
        <v>0</v>
      </c>
      <c r="L1257" t="b">
        <v>1</v>
      </c>
      <c r="N1257" s="3">
        <f t="shared" ca="1" si="78"/>
        <v>10975</v>
      </c>
      <c r="O1257">
        <f t="shared" si="76"/>
        <v>1368</v>
      </c>
      <c r="P1257" s="3">
        <f t="shared" ca="1" si="79"/>
        <v>12872</v>
      </c>
      <c r="Q1257" t="str">
        <f t="shared" si="77"/>
        <v>BIGDIFF</v>
      </c>
    </row>
    <row r="1258" spans="1:17" x14ac:dyDescent="0.3">
      <c r="A1258" t="s">
        <v>2181</v>
      </c>
      <c r="B1258" s="1">
        <v>19999</v>
      </c>
      <c r="C1258" t="b">
        <v>1</v>
      </c>
      <c r="D1258">
        <v>1353</v>
      </c>
      <c r="E1258" t="s">
        <v>2182</v>
      </c>
      <c r="F1258" s="1">
        <v>17222</v>
      </c>
      <c r="G1258" t="b">
        <v>1</v>
      </c>
      <c r="H1258">
        <v>-1</v>
      </c>
      <c r="I1258" s="1">
        <v>34362</v>
      </c>
      <c r="J1258" s="1">
        <v>37319</v>
      </c>
      <c r="K1258">
        <v>0</v>
      </c>
      <c r="L1258" t="b">
        <v>1</v>
      </c>
      <c r="N1258" s="3">
        <f t="shared" ca="1" si="78"/>
        <v>22760</v>
      </c>
      <c r="O1258">
        <f t="shared" si="76"/>
        <v>2957</v>
      </c>
      <c r="P1258" s="3">
        <f t="shared" ca="1" si="79"/>
        <v>25537</v>
      </c>
      <c r="Q1258" t="str">
        <f t="shared" si="77"/>
        <v>BIGDIFF</v>
      </c>
    </row>
    <row r="1259" spans="1:17" x14ac:dyDescent="0.3">
      <c r="A1259" t="s">
        <v>2183</v>
      </c>
      <c r="B1259" s="1">
        <v>16663</v>
      </c>
      <c r="C1259" t="b">
        <v>1</v>
      </c>
      <c r="D1259">
        <v>2031</v>
      </c>
      <c r="E1259" t="s">
        <v>2184</v>
      </c>
      <c r="F1259" s="1">
        <v>18536</v>
      </c>
      <c r="G1259" t="b">
        <v>1</v>
      </c>
      <c r="H1259">
        <v>-1</v>
      </c>
      <c r="I1259" s="1">
        <v>31736</v>
      </c>
      <c r="J1259" s="1">
        <v>34335</v>
      </c>
      <c r="K1259">
        <v>0</v>
      </c>
      <c r="L1259" t="b">
        <v>1</v>
      </c>
      <c r="N1259" s="3">
        <f t="shared" ca="1" si="78"/>
        <v>26096</v>
      </c>
      <c r="O1259">
        <f t="shared" si="76"/>
        <v>2599</v>
      </c>
      <c r="P1259" s="3">
        <f t="shared" ca="1" si="79"/>
        <v>24223</v>
      </c>
      <c r="Q1259" t="str">
        <f t="shared" si="77"/>
        <v>BIGDIFF</v>
      </c>
    </row>
    <row r="1260" spans="1:17" x14ac:dyDescent="0.3">
      <c r="A1260" t="s">
        <v>2185</v>
      </c>
      <c r="B1260" s="1">
        <v>24629</v>
      </c>
      <c r="C1260" t="b">
        <v>1</v>
      </c>
      <c r="D1260">
        <v>1762</v>
      </c>
      <c r="E1260" t="s">
        <v>2186</v>
      </c>
      <c r="F1260" s="1">
        <v>22909</v>
      </c>
      <c r="G1260" t="b">
        <v>1</v>
      </c>
      <c r="H1260">
        <v>-1</v>
      </c>
      <c r="I1260" s="1">
        <v>35716</v>
      </c>
      <c r="J1260" t="s">
        <v>2</v>
      </c>
      <c r="K1260">
        <v>1</v>
      </c>
      <c r="L1260" t="b">
        <v>0</v>
      </c>
      <c r="N1260" s="3">
        <f t="shared" ca="1" si="78"/>
        <v>18130</v>
      </c>
      <c r="O1260" t="b">
        <f t="shared" si="76"/>
        <v>0</v>
      </c>
      <c r="P1260" s="3">
        <f t="shared" ca="1" si="79"/>
        <v>19850</v>
      </c>
      <c r="Q1260" t="str">
        <f t="shared" si="77"/>
        <v>BIGDIFF</v>
      </c>
    </row>
    <row r="1261" spans="1:17" x14ac:dyDescent="0.3">
      <c r="A1261" t="s">
        <v>1214</v>
      </c>
      <c r="B1261" s="1">
        <v>11340</v>
      </c>
      <c r="C1261" t="b">
        <v>1</v>
      </c>
      <c r="D1261">
        <v>1389</v>
      </c>
      <c r="E1261" t="s">
        <v>2187</v>
      </c>
      <c r="F1261" s="1">
        <v>17690</v>
      </c>
      <c r="G1261" t="b">
        <v>1</v>
      </c>
      <c r="H1261">
        <v>-1</v>
      </c>
      <c r="I1261" s="1">
        <v>30025</v>
      </c>
      <c r="J1261" t="s">
        <v>2</v>
      </c>
      <c r="K1261">
        <v>1</v>
      </c>
      <c r="L1261" t="b">
        <v>0</v>
      </c>
      <c r="N1261" s="3">
        <f t="shared" ca="1" si="78"/>
        <v>31419</v>
      </c>
      <c r="O1261" t="b">
        <f t="shared" si="76"/>
        <v>0</v>
      </c>
      <c r="P1261" s="3">
        <f t="shared" ca="1" si="79"/>
        <v>25069</v>
      </c>
      <c r="Q1261" t="str">
        <f t="shared" si="77"/>
        <v>BIGDIFF</v>
      </c>
    </row>
    <row r="1262" spans="1:17" x14ac:dyDescent="0.3">
      <c r="A1262" t="s">
        <v>2188</v>
      </c>
      <c r="B1262" s="1">
        <v>29508</v>
      </c>
      <c r="C1262" t="b">
        <v>1</v>
      </c>
      <c r="D1262">
        <v>1445</v>
      </c>
      <c r="E1262" t="s">
        <v>2189</v>
      </c>
      <c r="F1262" t="s">
        <v>2</v>
      </c>
      <c r="G1262" t="b">
        <v>1</v>
      </c>
      <c r="H1262">
        <v>-1</v>
      </c>
      <c r="I1262" s="1">
        <v>41122</v>
      </c>
      <c r="J1262" t="s">
        <v>2</v>
      </c>
      <c r="K1262">
        <v>0</v>
      </c>
      <c r="L1262" t="b">
        <v>0</v>
      </c>
      <c r="N1262" s="3">
        <f t="shared" ca="1" si="78"/>
        <v>13251</v>
      </c>
      <c r="O1262" t="b">
        <f t="shared" si="76"/>
        <v>0</v>
      </c>
      <c r="P1262" s="3" t="e">
        <f t="shared" ca="1" si="79"/>
        <v>#VALUE!</v>
      </c>
      <c r="Q1262" t="str">
        <f t="shared" si="77"/>
        <v>BIGDIFF</v>
      </c>
    </row>
    <row r="1263" spans="1:17" x14ac:dyDescent="0.3">
      <c r="A1263" t="s">
        <v>2190</v>
      </c>
      <c r="B1263" s="1">
        <v>24465</v>
      </c>
      <c r="C1263" t="b">
        <v>1</v>
      </c>
      <c r="D1263">
        <v>2141</v>
      </c>
      <c r="E1263" t="s">
        <v>2191</v>
      </c>
      <c r="F1263" t="s">
        <v>2</v>
      </c>
      <c r="G1263" t="b">
        <v>1</v>
      </c>
      <c r="H1263">
        <v>-1</v>
      </c>
      <c r="I1263" s="1">
        <v>35575</v>
      </c>
      <c r="J1263" t="s">
        <v>2</v>
      </c>
      <c r="K1263">
        <v>2</v>
      </c>
      <c r="L1263" t="b">
        <v>0</v>
      </c>
      <c r="N1263" s="3">
        <f t="shared" ca="1" si="78"/>
        <v>18294</v>
      </c>
      <c r="O1263" t="b">
        <f t="shared" si="76"/>
        <v>0</v>
      </c>
      <c r="P1263" s="3" t="e">
        <f t="shared" ca="1" si="79"/>
        <v>#VALUE!</v>
      </c>
      <c r="Q1263" t="str">
        <f t="shared" si="77"/>
        <v>BIGDIFF</v>
      </c>
    </row>
    <row r="1264" spans="1:17" x14ac:dyDescent="0.3">
      <c r="A1264" t="s">
        <v>2192</v>
      </c>
      <c r="B1264" s="1">
        <v>29230</v>
      </c>
      <c r="C1264" t="b">
        <v>1</v>
      </c>
      <c r="D1264">
        <v>28</v>
      </c>
      <c r="E1264" t="s">
        <v>2193</v>
      </c>
      <c r="F1264" s="1">
        <v>28318</v>
      </c>
      <c r="G1264" t="b">
        <v>1</v>
      </c>
      <c r="H1264">
        <v>465</v>
      </c>
      <c r="I1264" s="1">
        <v>39851</v>
      </c>
      <c r="J1264" t="s">
        <v>2</v>
      </c>
      <c r="K1264">
        <v>3</v>
      </c>
      <c r="L1264" t="b">
        <v>0</v>
      </c>
      <c r="N1264" s="3">
        <f t="shared" ca="1" si="78"/>
        <v>13529</v>
      </c>
      <c r="O1264" t="b">
        <f t="shared" si="76"/>
        <v>0</v>
      </c>
      <c r="P1264" s="3">
        <f t="shared" ca="1" si="79"/>
        <v>14441</v>
      </c>
      <c r="Q1264">
        <f t="shared" si="77"/>
        <v>437</v>
      </c>
    </row>
    <row r="1265" spans="1:17" x14ac:dyDescent="0.3">
      <c r="A1265" t="s">
        <v>625</v>
      </c>
      <c r="B1265" s="1">
        <v>28739</v>
      </c>
      <c r="C1265" t="b">
        <v>1</v>
      </c>
      <c r="D1265">
        <v>2354</v>
      </c>
      <c r="E1265" t="s">
        <v>2194</v>
      </c>
      <c r="F1265" t="s">
        <v>2</v>
      </c>
      <c r="G1265" t="b">
        <v>0</v>
      </c>
      <c r="H1265">
        <v>-1</v>
      </c>
      <c r="I1265" s="1">
        <v>38192</v>
      </c>
      <c r="J1265" s="1">
        <v>41275</v>
      </c>
      <c r="K1265">
        <v>1</v>
      </c>
      <c r="L1265" t="b">
        <v>1</v>
      </c>
      <c r="N1265" s="3">
        <f t="shared" ca="1" si="78"/>
        <v>14020</v>
      </c>
      <c r="O1265">
        <f t="shared" si="76"/>
        <v>3083</v>
      </c>
      <c r="P1265" s="3" t="e">
        <f t="shared" ca="1" si="79"/>
        <v>#VALUE!</v>
      </c>
      <c r="Q1265" t="str">
        <f t="shared" si="77"/>
        <v>BIGDIFF</v>
      </c>
    </row>
    <row r="1266" spans="1:17" x14ac:dyDescent="0.3">
      <c r="A1266" t="s">
        <v>193</v>
      </c>
      <c r="B1266" s="1">
        <v>22694</v>
      </c>
      <c r="C1266" t="b">
        <v>1</v>
      </c>
      <c r="D1266">
        <v>2364</v>
      </c>
      <c r="E1266" t="s">
        <v>2195</v>
      </c>
      <c r="F1266" s="1">
        <v>23613</v>
      </c>
      <c r="G1266" t="b">
        <v>1</v>
      </c>
      <c r="H1266">
        <v>-1</v>
      </c>
      <c r="I1266" s="1">
        <v>31955</v>
      </c>
      <c r="J1266" s="1">
        <v>32874</v>
      </c>
      <c r="K1266">
        <v>0</v>
      </c>
      <c r="L1266" t="b">
        <v>1</v>
      </c>
      <c r="N1266" s="3">
        <f t="shared" ca="1" si="78"/>
        <v>20065</v>
      </c>
      <c r="O1266">
        <f t="shared" si="76"/>
        <v>919</v>
      </c>
      <c r="P1266" s="3">
        <f t="shared" ca="1" si="79"/>
        <v>19146</v>
      </c>
      <c r="Q1266" t="str">
        <f t="shared" si="77"/>
        <v>BIGDIFF</v>
      </c>
    </row>
    <row r="1267" spans="1:17" x14ac:dyDescent="0.3">
      <c r="A1267" t="s">
        <v>695</v>
      </c>
      <c r="B1267" s="1">
        <v>22207</v>
      </c>
      <c r="C1267" t="b">
        <v>1</v>
      </c>
      <c r="D1267">
        <v>750</v>
      </c>
      <c r="E1267" t="s">
        <v>2196</v>
      </c>
      <c r="F1267" t="s">
        <v>2</v>
      </c>
      <c r="G1267" t="b">
        <v>0</v>
      </c>
      <c r="H1267">
        <v>-1</v>
      </c>
      <c r="I1267" s="1">
        <v>31283</v>
      </c>
      <c r="J1267" s="1">
        <v>31413</v>
      </c>
      <c r="K1267">
        <v>0</v>
      </c>
      <c r="L1267" t="b">
        <v>1</v>
      </c>
      <c r="N1267" s="3">
        <f t="shared" ca="1" si="78"/>
        <v>20552</v>
      </c>
      <c r="O1267">
        <f t="shared" si="76"/>
        <v>130</v>
      </c>
      <c r="P1267" s="3" t="e">
        <f t="shared" ca="1" si="79"/>
        <v>#VALUE!</v>
      </c>
      <c r="Q1267" t="str">
        <f t="shared" si="77"/>
        <v>BIGDIFF</v>
      </c>
    </row>
    <row r="1268" spans="1:17" x14ac:dyDescent="0.3">
      <c r="A1268" t="s">
        <v>543</v>
      </c>
      <c r="B1268" s="1">
        <v>17198</v>
      </c>
      <c r="C1268" t="b">
        <v>1</v>
      </c>
      <c r="D1268">
        <v>2223</v>
      </c>
      <c r="E1268" t="s">
        <v>2197</v>
      </c>
      <c r="F1268" t="s">
        <v>2</v>
      </c>
      <c r="G1268" t="b">
        <v>0</v>
      </c>
      <c r="H1268">
        <v>-1</v>
      </c>
      <c r="I1268" s="1">
        <v>25090</v>
      </c>
      <c r="J1268" s="1">
        <v>25569</v>
      </c>
      <c r="K1268">
        <v>0</v>
      </c>
      <c r="L1268" t="b">
        <v>1</v>
      </c>
      <c r="N1268" s="3">
        <f t="shared" ca="1" si="78"/>
        <v>25561</v>
      </c>
      <c r="O1268">
        <f t="shared" si="76"/>
        <v>479</v>
      </c>
      <c r="P1268" s="3" t="e">
        <f t="shared" ca="1" si="79"/>
        <v>#VALUE!</v>
      </c>
      <c r="Q1268" t="str">
        <f t="shared" si="77"/>
        <v>BIGDIFF</v>
      </c>
    </row>
    <row r="1269" spans="1:17" x14ac:dyDescent="0.3">
      <c r="A1269" t="s">
        <v>2198</v>
      </c>
      <c r="B1269" s="1">
        <v>15349</v>
      </c>
      <c r="C1269" t="b">
        <v>1</v>
      </c>
      <c r="D1269">
        <v>1290</v>
      </c>
      <c r="E1269" t="s">
        <v>2199</v>
      </c>
      <c r="F1269" t="s">
        <v>2</v>
      </c>
      <c r="G1269" t="b">
        <v>0</v>
      </c>
      <c r="H1269">
        <v>-1</v>
      </c>
      <c r="I1269" s="1">
        <v>34958</v>
      </c>
      <c r="J1269" s="1">
        <v>38718</v>
      </c>
      <c r="K1269">
        <v>0</v>
      </c>
      <c r="L1269" t="b">
        <v>1</v>
      </c>
      <c r="N1269" s="3">
        <f t="shared" ca="1" si="78"/>
        <v>27410</v>
      </c>
      <c r="O1269">
        <f t="shared" si="76"/>
        <v>3760</v>
      </c>
      <c r="P1269" s="3" t="e">
        <f t="shared" ca="1" si="79"/>
        <v>#VALUE!</v>
      </c>
      <c r="Q1269" t="str">
        <f t="shared" si="77"/>
        <v>BIGDIFF</v>
      </c>
    </row>
    <row r="1270" spans="1:17" x14ac:dyDescent="0.3">
      <c r="A1270" t="s">
        <v>2200</v>
      </c>
      <c r="B1270" s="1">
        <v>26756</v>
      </c>
      <c r="C1270" t="b">
        <v>1</v>
      </c>
      <c r="D1270">
        <v>2295</v>
      </c>
      <c r="E1270" t="s">
        <v>2201</v>
      </c>
      <c r="F1270" s="1">
        <v>27958</v>
      </c>
      <c r="G1270" t="b">
        <v>1</v>
      </c>
      <c r="H1270">
        <v>-1</v>
      </c>
      <c r="I1270" s="1">
        <v>39781</v>
      </c>
      <c r="J1270" t="s">
        <v>2</v>
      </c>
      <c r="K1270">
        <v>1</v>
      </c>
      <c r="L1270" t="b">
        <v>0</v>
      </c>
      <c r="N1270" s="3">
        <f t="shared" ca="1" si="78"/>
        <v>16003</v>
      </c>
      <c r="O1270" t="b">
        <f t="shared" si="76"/>
        <v>0</v>
      </c>
      <c r="P1270" s="3">
        <f t="shared" ca="1" si="79"/>
        <v>14801</v>
      </c>
      <c r="Q1270" t="str">
        <f t="shared" si="77"/>
        <v>BIGDIFF</v>
      </c>
    </row>
    <row r="1271" spans="1:17" x14ac:dyDescent="0.3">
      <c r="A1271" t="s">
        <v>570</v>
      </c>
      <c r="B1271" s="1">
        <v>20610</v>
      </c>
      <c r="C1271" t="b">
        <v>1</v>
      </c>
      <c r="D1271">
        <v>2481</v>
      </c>
      <c r="E1271" t="s">
        <v>2202</v>
      </c>
      <c r="F1271" t="s">
        <v>2</v>
      </c>
      <c r="G1271" t="b">
        <v>0</v>
      </c>
      <c r="H1271">
        <v>-1</v>
      </c>
      <c r="I1271" s="1">
        <v>37009</v>
      </c>
      <c r="J1271" t="s">
        <v>2</v>
      </c>
      <c r="K1271">
        <v>2</v>
      </c>
      <c r="L1271" t="b">
        <v>0</v>
      </c>
      <c r="N1271" s="3">
        <f t="shared" ca="1" si="78"/>
        <v>22149</v>
      </c>
      <c r="O1271" t="b">
        <f t="shared" si="76"/>
        <v>0</v>
      </c>
      <c r="P1271" s="3" t="e">
        <f t="shared" ca="1" si="79"/>
        <v>#VALUE!</v>
      </c>
      <c r="Q1271" t="str">
        <f t="shared" si="77"/>
        <v>BIGDIFF</v>
      </c>
    </row>
    <row r="1272" spans="1:17" x14ac:dyDescent="0.3">
      <c r="A1272" t="s">
        <v>1202</v>
      </c>
      <c r="B1272" s="1">
        <v>23412</v>
      </c>
      <c r="C1272" t="b">
        <v>1</v>
      </c>
      <c r="D1272">
        <v>804</v>
      </c>
      <c r="E1272" t="s">
        <v>2203</v>
      </c>
      <c r="F1272" t="s">
        <v>2</v>
      </c>
      <c r="G1272" t="b">
        <v>1</v>
      </c>
      <c r="H1272">
        <v>-1</v>
      </c>
      <c r="I1272" s="1">
        <v>34944</v>
      </c>
      <c r="J1272" s="1">
        <v>36526</v>
      </c>
      <c r="K1272">
        <v>0</v>
      </c>
      <c r="L1272" t="b">
        <v>1</v>
      </c>
      <c r="N1272" s="3">
        <f t="shared" ca="1" si="78"/>
        <v>19347</v>
      </c>
      <c r="O1272">
        <f t="shared" si="76"/>
        <v>1582</v>
      </c>
      <c r="P1272" s="3" t="e">
        <f t="shared" ca="1" si="79"/>
        <v>#VALUE!</v>
      </c>
      <c r="Q1272" t="str">
        <f t="shared" si="77"/>
        <v>BIGDIFF</v>
      </c>
    </row>
    <row r="1273" spans="1:17" x14ac:dyDescent="0.3">
      <c r="A1273" t="s">
        <v>2122</v>
      </c>
      <c r="B1273" s="1">
        <v>21999</v>
      </c>
      <c r="C1273" t="b">
        <v>1</v>
      </c>
      <c r="D1273">
        <v>2349</v>
      </c>
      <c r="E1273" t="s">
        <v>2204</v>
      </c>
      <c r="F1273" s="1">
        <v>17373</v>
      </c>
      <c r="G1273" t="b">
        <v>1</v>
      </c>
      <c r="H1273">
        <v>-1</v>
      </c>
      <c r="I1273" s="1">
        <v>30682</v>
      </c>
      <c r="J1273" s="1">
        <v>31413</v>
      </c>
      <c r="K1273">
        <v>0</v>
      </c>
      <c r="L1273" t="b">
        <v>1</v>
      </c>
      <c r="N1273" s="3">
        <f t="shared" ca="1" si="78"/>
        <v>20760</v>
      </c>
      <c r="O1273">
        <f t="shared" si="76"/>
        <v>731</v>
      </c>
      <c r="P1273" s="3">
        <f t="shared" ca="1" si="79"/>
        <v>25386</v>
      </c>
      <c r="Q1273" t="str">
        <f t="shared" si="77"/>
        <v>BIGDIFF</v>
      </c>
    </row>
    <row r="1274" spans="1:17" x14ac:dyDescent="0.3">
      <c r="A1274" t="s">
        <v>2025</v>
      </c>
      <c r="B1274" s="1">
        <v>1479</v>
      </c>
      <c r="C1274" t="b">
        <v>1</v>
      </c>
      <c r="D1274">
        <v>1962</v>
      </c>
      <c r="E1274" t="s">
        <v>2205</v>
      </c>
      <c r="F1274" s="1">
        <v>8655</v>
      </c>
      <c r="G1274" t="b">
        <v>1</v>
      </c>
      <c r="H1274">
        <v>-1</v>
      </c>
      <c r="I1274" s="1">
        <v>18257</v>
      </c>
      <c r="J1274" s="1">
        <v>22871</v>
      </c>
      <c r="K1274">
        <v>0</v>
      </c>
      <c r="L1274" t="b">
        <v>1</v>
      </c>
      <c r="N1274" s="3">
        <f t="shared" ca="1" si="78"/>
        <v>41280</v>
      </c>
      <c r="O1274">
        <f t="shared" si="76"/>
        <v>4614</v>
      </c>
      <c r="P1274" s="3">
        <f t="shared" ca="1" si="79"/>
        <v>34104</v>
      </c>
      <c r="Q1274" t="str">
        <f t="shared" si="77"/>
        <v>BIGDIFF</v>
      </c>
    </row>
    <row r="1275" spans="1:17" x14ac:dyDescent="0.3">
      <c r="A1275" t="s">
        <v>2206</v>
      </c>
      <c r="B1275" s="1">
        <v>23279</v>
      </c>
      <c r="C1275" t="b">
        <v>1</v>
      </c>
      <c r="D1275">
        <v>1625</v>
      </c>
      <c r="E1275" t="s">
        <v>2207</v>
      </c>
      <c r="F1275" t="s">
        <v>2</v>
      </c>
      <c r="G1275" t="b">
        <v>1</v>
      </c>
      <c r="H1275">
        <v>-1</v>
      </c>
      <c r="I1275" s="1">
        <v>38682</v>
      </c>
      <c r="J1275" s="1">
        <v>39448</v>
      </c>
      <c r="K1275">
        <v>0</v>
      </c>
      <c r="L1275" t="b">
        <v>1</v>
      </c>
      <c r="N1275" s="3">
        <f t="shared" ca="1" si="78"/>
        <v>19480</v>
      </c>
      <c r="O1275">
        <f t="shared" si="76"/>
        <v>766</v>
      </c>
      <c r="P1275" s="3" t="e">
        <f t="shared" ca="1" si="79"/>
        <v>#VALUE!</v>
      </c>
      <c r="Q1275" t="str">
        <f t="shared" si="77"/>
        <v>BIGDIFF</v>
      </c>
    </row>
    <row r="1276" spans="1:17" x14ac:dyDescent="0.3">
      <c r="A1276" t="s">
        <v>1997</v>
      </c>
      <c r="B1276" s="1">
        <v>24474</v>
      </c>
      <c r="C1276" t="b">
        <v>1</v>
      </c>
      <c r="D1276">
        <v>142</v>
      </c>
      <c r="E1276" t="s">
        <v>2208</v>
      </c>
      <c r="F1276" t="s">
        <v>2</v>
      </c>
      <c r="G1276" t="b">
        <v>1</v>
      </c>
      <c r="H1276">
        <v>-1</v>
      </c>
      <c r="I1276" s="1">
        <v>37621</v>
      </c>
      <c r="J1276" s="1">
        <v>40402</v>
      </c>
      <c r="K1276">
        <v>1</v>
      </c>
      <c r="L1276" t="b">
        <v>1</v>
      </c>
      <c r="N1276" s="3">
        <f t="shared" ca="1" si="78"/>
        <v>18285</v>
      </c>
      <c r="O1276">
        <f t="shared" si="76"/>
        <v>2781</v>
      </c>
      <c r="P1276" s="3" t="e">
        <f t="shared" ca="1" si="79"/>
        <v>#VALUE!</v>
      </c>
      <c r="Q1276" t="str">
        <f t="shared" si="77"/>
        <v>BIGDIFF</v>
      </c>
    </row>
    <row r="1277" spans="1:17" x14ac:dyDescent="0.3">
      <c r="A1277" t="s">
        <v>2116</v>
      </c>
      <c r="B1277" s="1">
        <v>20645</v>
      </c>
      <c r="C1277" t="b">
        <v>1</v>
      </c>
      <c r="D1277">
        <v>117</v>
      </c>
      <c r="E1277" t="s">
        <v>2209</v>
      </c>
      <c r="F1277" s="1">
        <v>20754</v>
      </c>
      <c r="G1277" t="b">
        <v>1</v>
      </c>
      <c r="H1277">
        <v>2069</v>
      </c>
      <c r="I1277" s="1">
        <v>32263</v>
      </c>
      <c r="J1277" t="s">
        <v>2</v>
      </c>
      <c r="K1277">
        <v>2</v>
      </c>
      <c r="L1277" t="b">
        <v>0</v>
      </c>
      <c r="N1277" s="3">
        <f t="shared" ca="1" si="78"/>
        <v>22114</v>
      </c>
      <c r="O1277" t="b">
        <f t="shared" si="76"/>
        <v>0</v>
      </c>
      <c r="P1277" s="3">
        <f t="shared" ca="1" si="79"/>
        <v>22005</v>
      </c>
      <c r="Q1277">
        <f t="shared" si="77"/>
        <v>1952</v>
      </c>
    </row>
    <row r="1278" spans="1:17" x14ac:dyDescent="0.3">
      <c r="A1278" t="s">
        <v>958</v>
      </c>
      <c r="B1278" s="1">
        <v>23769</v>
      </c>
      <c r="C1278" t="b">
        <v>1</v>
      </c>
      <c r="D1278">
        <v>1748</v>
      </c>
      <c r="E1278" t="s">
        <v>2210</v>
      </c>
      <c r="F1278" t="s">
        <v>2</v>
      </c>
      <c r="G1278" t="b">
        <v>1</v>
      </c>
      <c r="H1278">
        <v>-1</v>
      </c>
      <c r="I1278" s="1">
        <v>39089</v>
      </c>
      <c r="J1278" t="s">
        <v>2</v>
      </c>
      <c r="K1278">
        <v>0</v>
      </c>
      <c r="L1278" t="b">
        <v>0</v>
      </c>
      <c r="N1278" s="3">
        <f t="shared" ca="1" si="78"/>
        <v>18990</v>
      </c>
      <c r="O1278" t="b">
        <f t="shared" si="76"/>
        <v>0</v>
      </c>
      <c r="P1278" s="3" t="e">
        <f t="shared" ca="1" si="79"/>
        <v>#VALUE!</v>
      </c>
      <c r="Q1278" t="str">
        <f t="shared" si="77"/>
        <v>BIGDIFF</v>
      </c>
    </row>
    <row r="1279" spans="1:17" x14ac:dyDescent="0.3">
      <c r="A1279" t="s">
        <v>2211</v>
      </c>
      <c r="B1279" s="1">
        <v>25745</v>
      </c>
      <c r="C1279" t="b">
        <v>1</v>
      </c>
      <c r="D1279">
        <v>738</v>
      </c>
      <c r="E1279" t="s">
        <v>2212</v>
      </c>
      <c r="F1279" s="1">
        <v>21501</v>
      </c>
      <c r="G1279" t="b">
        <v>1</v>
      </c>
      <c r="H1279">
        <v>1000</v>
      </c>
      <c r="I1279" s="1">
        <v>37884</v>
      </c>
      <c r="J1279" t="s">
        <v>2</v>
      </c>
      <c r="K1279">
        <v>0</v>
      </c>
      <c r="L1279" t="b">
        <v>0</v>
      </c>
      <c r="N1279" s="3">
        <f t="shared" ca="1" si="78"/>
        <v>17014</v>
      </c>
      <c r="O1279" t="b">
        <f t="shared" si="76"/>
        <v>0</v>
      </c>
      <c r="P1279" s="3">
        <f t="shared" ca="1" si="79"/>
        <v>21258</v>
      </c>
      <c r="Q1279">
        <f t="shared" si="77"/>
        <v>262</v>
      </c>
    </row>
    <row r="1280" spans="1:17" x14ac:dyDescent="0.3">
      <c r="A1280" t="s">
        <v>1037</v>
      </c>
      <c r="B1280" s="1">
        <v>22518</v>
      </c>
      <c r="C1280" t="b">
        <v>1</v>
      </c>
      <c r="D1280">
        <v>1643</v>
      </c>
      <c r="E1280" t="s">
        <v>2213</v>
      </c>
      <c r="F1280" t="s">
        <v>2</v>
      </c>
      <c r="G1280" t="b">
        <v>1</v>
      </c>
      <c r="H1280">
        <v>-1</v>
      </c>
      <c r="I1280" s="1">
        <v>35595</v>
      </c>
      <c r="J1280" t="s">
        <v>2</v>
      </c>
      <c r="K1280">
        <v>3</v>
      </c>
      <c r="L1280" t="b">
        <v>0</v>
      </c>
      <c r="N1280" s="3">
        <f t="shared" ca="1" si="78"/>
        <v>20241</v>
      </c>
      <c r="O1280" t="b">
        <f t="shared" si="76"/>
        <v>0</v>
      </c>
      <c r="P1280" s="3" t="e">
        <f t="shared" ca="1" si="79"/>
        <v>#VALUE!</v>
      </c>
      <c r="Q1280" t="str">
        <f t="shared" si="77"/>
        <v>BIGDIFF</v>
      </c>
    </row>
    <row r="1281" spans="1:17" x14ac:dyDescent="0.3">
      <c r="A1281" t="s">
        <v>456</v>
      </c>
      <c r="B1281" s="1">
        <v>25059</v>
      </c>
      <c r="C1281" t="b">
        <v>1</v>
      </c>
      <c r="D1281">
        <v>295</v>
      </c>
      <c r="E1281" t="s">
        <v>2214</v>
      </c>
      <c r="F1281" t="s">
        <v>2</v>
      </c>
      <c r="G1281" t="b">
        <v>1</v>
      </c>
      <c r="H1281">
        <v>-1</v>
      </c>
      <c r="I1281" s="1">
        <v>38350</v>
      </c>
      <c r="J1281" s="1">
        <v>39287</v>
      </c>
      <c r="K1281">
        <v>0</v>
      </c>
      <c r="L1281" t="b">
        <v>1</v>
      </c>
      <c r="N1281" s="3">
        <f t="shared" ca="1" si="78"/>
        <v>17700</v>
      </c>
      <c r="O1281">
        <f t="shared" si="76"/>
        <v>937</v>
      </c>
      <c r="P1281" s="3" t="e">
        <f t="shared" ca="1" si="79"/>
        <v>#VALUE!</v>
      </c>
      <c r="Q1281" t="str">
        <f t="shared" si="77"/>
        <v>BIGDIFF</v>
      </c>
    </row>
    <row r="1282" spans="1:17" x14ac:dyDescent="0.3">
      <c r="A1282" t="s">
        <v>2215</v>
      </c>
      <c r="B1282" s="1">
        <v>24399</v>
      </c>
      <c r="C1282" t="b">
        <v>1</v>
      </c>
      <c r="D1282">
        <v>949</v>
      </c>
      <c r="E1282" t="s">
        <v>2216</v>
      </c>
      <c r="F1282" t="s">
        <v>2</v>
      </c>
      <c r="G1282" t="b">
        <v>0</v>
      </c>
      <c r="H1282">
        <v>-1</v>
      </c>
      <c r="I1282" s="1">
        <v>36854</v>
      </c>
      <c r="J1282" t="s">
        <v>2</v>
      </c>
      <c r="K1282">
        <v>3</v>
      </c>
      <c r="L1282" t="b">
        <v>0</v>
      </c>
      <c r="N1282" s="3">
        <f t="shared" ca="1" si="78"/>
        <v>18360</v>
      </c>
      <c r="O1282" t="b">
        <f t="shared" si="76"/>
        <v>0</v>
      </c>
      <c r="P1282" s="3" t="e">
        <f t="shared" ca="1" si="79"/>
        <v>#VALUE!</v>
      </c>
      <c r="Q1282" t="str">
        <f t="shared" si="77"/>
        <v>BIGDIFF</v>
      </c>
    </row>
    <row r="1283" spans="1:17" x14ac:dyDescent="0.3">
      <c r="A1283" t="s">
        <v>2217</v>
      </c>
      <c r="B1283" s="1">
        <v>29224</v>
      </c>
      <c r="C1283" t="b">
        <v>1</v>
      </c>
      <c r="D1283">
        <v>2140</v>
      </c>
      <c r="E1283" t="s">
        <v>2218</v>
      </c>
      <c r="F1283" s="1">
        <v>27790</v>
      </c>
      <c r="G1283" t="b">
        <v>1</v>
      </c>
      <c r="H1283">
        <v>-1</v>
      </c>
      <c r="I1283" s="1">
        <v>40096</v>
      </c>
      <c r="J1283" t="s">
        <v>2</v>
      </c>
      <c r="K1283">
        <v>2</v>
      </c>
      <c r="L1283" t="b">
        <v>0</v>
      </c>
      <c r="N1283" s="3">
        <f t="shared" ca="1" si="78"/>
        <v>13535</v>
      </c>
      <c r="O1283" t="b">
        <f t="shared" ref="O1283:O1346" si="80">IF(J1283&lt;&gt;"None",$J1283-$I1283,FALSE)</f>
        <v>0</v>
      </c>
      <c r="P1283" s="3">
        <f t="shared" ca="1" si="79"/>
        <v>14969</v>
      </c>
      <c r="Q1283" t="str">
        <f t="shared" ref="Q1283:Q1346" si="81">IF($H1283&lt;&gt;-1,ABS($D1283-$H1283),"BIGDIFF")</f>
        <v>BIGDIFF</v>
      </c>
    </row>
    <row r="1284" spans="1:17" x14ac:dyDescent="0.3">
      <c r="A1284" t="s">
        <v>2219</v>
      </c>
      <c r="B1284" s="1">
        <v>19710</v>
      </c>
      <c r="C1284" t="b">
        <v>1</v>
      </c>
      <c r="D1284">
        <v>1840</v>
      </c>
      <c r="E1284" t="s">
        <v>2220</v>
      </c>
      <c r="F1284" t="s">
        <v>2</v>
      </c>
      <c r="G1284" t="b">
        <v>1</v>
      </c>
      <c r="H1284">
        <v>-1</v>
      </c>
      <c r="I1284" s="1">
        <v>31780</v>
      </c>
      <c r="J1284" t="s">
        <v>2</v>
      </c>
      <c r="K1284">
        <v>3</v>
      </c>
      <c r="L1284" t="b">
        <v>0</v>
      </c>
      <c r="N1284" s="3">
        <f t="shared" ref="N1284:N1347" ca="1" si="82">TODAY()-$B1284</f>
        <v>23049</v>
      </c>
      <c r="O1284" t="b">
        <f t="shared" si="80"/>
        <v>0</v>
      </c>
      <c r="P1284" s="3" t="e">
        <f t="shared" ref="P1284:P1347" ca="1" si="83">TODAY()-$F1284</f>
        <v>#VALUE!</v>
      </c>
      <c r="Q1284" t="str">
        <f t="shared" si="81"/>
        <v>BIGDIFF</v>
      </c>
    </row>
    <row r="1285" spans="1:17" x14ac:dyDescent="0.3">
      <c r="A1285" t="s">
        <v>663</v>
      </c>
      <c r="B1285" s="1">
        <v>23034</v>
      </c>
      <c r="C1285" t="b">
        <v>1</v>
      </c>
      <c r="D1285">
        <v>1524</v>
      </c>
      <c r="E1285" t="s">
        <v>2221</v>
      </c>
      <c r="F1285" t="s">
        <v>2</v>
      </c>
      <c r="G1285" t="b">
        <v>0</v>
      </c>
      <c r="H1285">
        <v>-1</v>
      </c>
      <c r="I1285" s="1">
        <v>35796</v>
      </c>
      <c r="J1285" s="1">
        <v>36526</v>
      </c>
      <c r="K1285">
        <v>0</v>
      </c>
      <c r="L1285" t="b">
        <v>1</v>
      </c>
      <c r="N1285" s="3">
        <f t="shared" ca="1" si="82"/>
        <v>19725</v>
      </c>
      <c r="O1285">
        <f t="shared" si="80"/>
        <v>730</v>
      </c>
      <c r="P1285" s="3" t="e">
        <f t="shared" ca="1" si="83"/>
        <v>#VALUE!</v>
      </c>
      <c r="Q1285" t="str">
        <f t="shared" si="81"/>
        <v>BIGDIFF</v>
      </c>
    </row>
    <row r="1286" spans="1:17" x14ac:dyDescent="0.3">
      <c r="A1286" t="s">
        <v>347</v>
      </c>
      <c r="B1286" s="1">
        <v>13287</v>
      </c>
      <c r="C1286" t="b">
        <v>1</v>
      </c>
      <c r="D1286">
        <v>2408</v>
      </c>
      <c r="E1286" t="s">
        <v>2222</v>
      </c>
      <c r="F1286" s="1">
        <v>16227</v>
      </c>
      <c r="G1286" t="b">
        <v>1</v>
      </c>
      <c r="H1286">
        <v>-1</v>
      </c>
      <c r="I1286" s="1">
        <v>25872</v>
      </c>
      <c r="J1286" s="1">
        <v>25880</v>
      </c>
      <c r="K1286">
        <v>0</v>
      </c>
      <c r="L1286" t="b">
        <v>1</v>
      </c>
      <c r="N1286" s="3">
        <f t="shared" ca="1" si="82"/>
        <v>29472</v>
      </c>
      <c r="O1286">
        <f t="shared" si="80"/>
        <v>8</v>
      </c>
      <c r="P1286" s="3">
        <f t="shared" ca="1" si="83"/>
        <v>26532</v>
      </c>
      <c r="Q1286" t="str">
        <f t="shared" si="81"/>
        <v>BIGDIFF</v>
      </c>
    </row>
    <row r="1287" spans="1:17" x14ac:dyDescent="0.3">
      <c r="A1287" t="s">
        <v>2223</v>
      </c>
      <c r="B1287" s="1">
        <v>28321</v>
      </c>
      <c r="C1287" t="b">
        <v>1</v>
      </c>
      <c r="D1287">
        <v>1370</v>
      </c>
      <c r="E1287" t="s">
        <v>2224</v>
      </c>
      <c r="F1287" t="s">
        <v>2</v>
      </c>
      <c r="G1287" t="b">
        <v>0</v>
      </c>
      <c r="H1287">
        <v>-1</v>
      </c>
      <c r="I1287" s="1">
        <v>41825</v>
      </c>
      <c r="J1287" t="s">
        <v>2</v>
      </c>
      <c r="K1287">
        <v>0</v>
      </c>
      <c r="L1287" t="b">
        <v>0</v>
      </c>
      <c r="N1287" s="3">
        <f t="shared" ca="1" si="82"/>
        <v>14438</v>
      </c>
      <c r="O1287" t="b">
        <f t="shared" si="80"/>
        <v>0</v>
      </c>
      <c r="P1287" s="3" t="e">
        <f t="shared" ca="1" si="83"/>
        <v>#VALUE!</v>
      </c>
      <c r="Q1287" t="str">
        <f t="shared" si="81"/>
        <v>BIGDIFF</v>
      </c>
    </row>
    <row r="1288" spans="1:17" x14ac:dyDescent="0.3">
      <c r="A1288" t="s">
        <v>2225</v>
      </c>
      <c r="B1288" s="1">
        <v>27070</v>
      </c>
      <c r="C1288" t="b">
        <v>1</v>
      </c>
      <c r="D1288">
        <v>318</v>
      </c>
      <c r="E1288" t="s">
        <v>2226</v>
      </c>
      <c r="F1288" t="s">
        <v>2</v>
      </c>
      <c r="G1288" t="b">
        <v>1</v>
      </c>
      <c r="H1288">
        <v>-1</v>
      </c>
      <c r="I1288" s="1">
        <v>37807</v>
      </c>
      <c r="J1288" t="s">
        <v>2</v>
      </c>
      <c r="K1288">
        <v>2</v>
      </c>
      <c r="L1288" t="b">
        <v>0</v>
      </c>
      <c r="N1288" s="3">
        <f t="shared" ca="1" si="82"/>
        <v>15689</v>
      </c>
      <c r="O1288" t="b">
        <f t="shared" si="80"/>
        <v>0</v>
      </c>
      <c r="P1288" s="3" t="e">
        <f t="shared" ca="1" si="83"/>
        <v>#VALUE!</v>
      </c>
      <c r="Q1288" t="str">
        <f t="shared" si="81"/>
        <v>BIGDIFF</v>
      </c>
    </row>
    <row r="1289" spans="1:17" x14ac:dyDescent="0.3">
      <c r="A1289" t="s">
        <v>568</v>
      </c>
      <c r="B1289" s="1">
        <v>21439</v>
      </c>
      <c r="C1289" t="b">
        <v>1</v>
      </c>
      <c r="D1289">
        <v>827</v>
      </c>
      <c r="E1289" t="s">
        <v>2227</v>
      </c>
      <c r="F1289" t="s">
        <v>2</v>
      </c>
      <c r="G1289" t="b">
        <v>0</v>
      </c>
      <c r="H1289">
        <v>-1</v>
      </c>
      <c r="I1289" s="1">
        <v>30317</v>
      </c>
      <c r="J1289" s="1">
        <v>31048</v>
      </c>
      <c r="K1289">
        <v>0</v>
      </c>
      <c r="L1289" t="b">
        <v>1</v>
      </c>
      <c r="N1289" s="3">
        <f t="shared" ca="1" si="82"/>
        <v>21320</v>
      </c>
      <c r="O1289">
        <f t="shared" si="80"/>
        <v>731</v>
      </c>
      <c r="P1289" s="3" t="e">
        <f t="shared" ca="1" si="83"/>
        <v>#VALUE!</v>
      </c>
      <c r="Q1289" t="str">
        <f t="shared" si="81"/>
        <v>BIGDIFF</v>
      </c>
    </row>
    <row r="1290" spans="1:17" x14ac:dyDescent="0.3">
      <c r="A1290" t="s">
        <v>2228</v>
      </c>
      <c r="B1290" s="1">
        <v>21555</v>
      </c>
      <c r="C1290" t="b">
        <v>1</v>
      </c>
      <c r="D1290">
        <v>2143</v>
      </c>
      <c r="E1290" t="s">
        <v>2229</v>
      </c>
      <c r="F1290" t="s">
        <v>2</v>
      </c>
      <c r="G1290" t="b">
        <v>1</v>
      </c>
      <c r="H1290">
        <v>-1</v>
      </c>
      <c r="I1290" s="1">
        <v>33970</v>
      </c>
      <c r="J1290" t="s">
        <v>2</v>
      </c>
      <c r="K1290">
        <v>2</v>
      </c>
      <c r="L1290" t="b">
        <v>0</v>
      </c>
      <c r="N1290" s="3">
        <f t="shared" ca="1" si="82"/>
        <v>21204</v>
      </c>
      <c r="O1290" t="b">
        <f t="shared" si="80"/>
        <v>0</v>
      </c>
      <c r="P1290" s="3" t="e">
        <f t="shared" ca="1" si="83"/>
        <v>#VALUE!</v>
      </c>
      <c r="Q1290" t="str">
        <f t="shared" si="81"/>
        <v>BIGDIFF</v>
      </c>
    </row>
    <row r="1291" spans="1:17" x14ac:dyDescent="0.3">
      <c r="A1291" t="s">
        <v>2230</v>
      </c>
      <c r="B1291" s="1">
        <v>25556</v>
      </c>
      <c r="C1291" t="b">
        <v>1</v>
      </c>
      <c r="D1291">
        <v>1121</v>
      </c>
      <c r="E1291" t="s">
        <v>2231</v>
      </c>
      <c r="F1291" s="1">
        <v>23129</v>
      </c>
      <c r="G1291" t="b">
        <v>1</v>
      </c>
      <c r="H1291">
        <v>-1</v>
      </c>
      <c r="I1291" s="1">
        <v>39851</v>
      </c>
      <c r="J1291" t="s">
        <v>2</v>
      </c>
      <c r="K1291">
        <v>1</v>
      </c>
      <c r="L1291" t="b">
        <v>0</v>
      </c>
      <c r="N1291" s="3">
        <f t="shared" ca="1" si="82"/>
        <v>17203</v>
      </c>
      <c r="O1291" t="b">
        <f t="shared" si="80"/>
        <v>0</v>
      </c>
      <c r="P1291" s="3">
        <f t="shared" ca="1" si="83"/>
        <v>19630</v>
      </c>
      <c r="Q1291" t="str">
        <f t="shared" si="81"/>
        <v>BIGDIFF</v>
      </c>
    </row>
    <row r="1292" spans="1:17" x14ac:dyDescent="0.3">
      <c r="A1292" t="s">
        <v>1698</v>
      </c>
      <c r="B1292" s="1">
        <v>23207</v>
      </c>
      <c r="C1292" t="b">
        <v>1</v>
      </c>
      <c r="D1292">
        <v>1733</v>
      </c>
      <c r="E1292" t="s">
        <v>2232</v>
      </c>
      <c r="F1292" s="1">
        <v>20627</v>
      </c>
      <c r="G1292" t="b">
        <v>1</v>
      </c>
      <c r="H1292">
        <v>-1</v>
      </c>
      <c r="I1292" s="1">
        <v>30407</v>
      </c>
      <c r="J1292" s="1">
        <v>30682</v>
      </c>
      <c r="K1292">
        <v>1</v>
      </c>
      <c r="L1292" t="b">
        <v>1</v>
      </c>
      <c r="N1292" s="3">
        <f t="shared" ca="1" si="82"/>
        <v>19552</v>
      </c>
      <c r="O1292">
        <f t="shared" si="80"/>
        <v>275</v>
      </c>
      <c r="P1292" s="3">
        <f t="shared" ca="1" si="83"/>
        <v>22132</v>
      </c>
      <c r="Q1292" t="str">
        <f t="shared" si="81"/>
        <v>BIGDIFF</v>
      </c>
    </row>
    <row r="1293" spans="1:17" x14ac:dyDescent="0.3">
      <c r="A1293" t="s">
        <v>2233</v>
      </c>
      <c r="B1293" s="1">
        <v>27470</v>
      </c>
      <c r="C1293" t="b">
        <v>1</v>
      </c>
      <c r="D1293">
        <v>463</v>
      </c>
      <c r="E1293" t="s">
        <v>2234</v>
      </c>
      <c r="F1293" s="1">
        <v>27290</v>
      </c>
      <c r="G1293" t="b">
        <v>1</v>
      </c>
      <c r="H1293">
        <v>-1</v>
      </c>
      <c r="I1293" s="1">
        <v>41836</v>
      </c>
      <c r="J1293" t="s">
        <v>2</v>
      </c>
      <c r="K1293">
        <v>1</v>
      </c>
      <c r="L1293" t="b">
        <v>0</v>
      </c>
      <c r="N1293" s="3">
        <f t="shared" ca="1" si="82"/>
        <v>15289</v>
      </c>
      <c r="O1293" t="b">
        <f t="shared" si="80"/>
        <v>0</v>
      </c>
      <c r="P1293" s="3">
        <f t="shared" ca="1" si="83"/>
        <v>15469</v>
      </c>
      <c r="Q1293" t="str">
        <f t="shared" si="81"/>
        <v>BIGDIFF</v>
      </c>
    </row>
    <row r="1294" spans="1:17" x14ac:dyDescent="0.3">
      <c r="A1294" t="s">
        <v>2235</v>
      </c>
      <c r="B1294" s="1">
        <v>32606</v>
      </c>
      <c r="C1294" t="b">
        <v>1</v>
      </c>
      <c r="D1294">
        <v>2112</v>
      </c>
      <c r="E1294" t="s">
        <v>2236</v>
      </c>
      <c r="F1294" t="s">
        <v>2</v>
      </c>
      <c r="G1294" t="b">
        <v>1</v>
      </c>
      <c r="H1294">
        <v>-1</v>
      </c>
      <c r="I1294" s="1">
        <v>41895</v>
      </c>
      <c r="J1294" t="s">
        <v>2</v>
      </c>
      <c r="K1294">
        <v>1</v>
      </c>
      <c r="L1294" t="b">
        <v>0</v>
      </c>
      <c r="N1294" s="3">
        <f t="shared" ca="1" si="82"/>
        <v>10153</v>
      </c>
      <c r="O1294" t="b">
        <f t="shared" si="80"/>
        <v>0</v>
      </c>
      <c r="P1294" s="3" t="e">
        <f t="shared" ca="1" si="83"/>
        <v>#VALUE!</v>
      </c>
      <c r="Q1294" t="str">
        <f t="shared" si="81"/>
        <v>BIGDIFF</v>
      </c>
    </row>
    <row r="1295" spans="1:17" x14ac:dyDescent="0.3">
      <c r="A1295" t="s">
        <v>2237</v>
      </c>
      <c r="B1295" s="1">
        <v>22373</v>
      </c>
      <c r="C1295" t="b">
        <v>1</v>
      </c>
      <c r="D1295">
        <v>1993</v>
      </c>
      <c r="E1295" t="s">
        <v>2238</v>
      </c>
      <c r="F1295" s="1">
        <v>21936</v>
      </c>
      <c r="G1295" t="b">
        <v>1</v>
      </c>
      <c r="H1295">
        <v>-1</v>
      </c>
      <c r="I1295" s="1">
        <v>34881</v>
      </c>
      <c r="J1295" t="s">
        <v>2</v>
      </c>
      <c r="K1295">
        <v>2</v>
      </c>
      <c r="L1295" t="b">
        <v>0</v>
      </c>
      <c r="N1295" s="3">
        <f t="shared" ca="1" si="82"/>
        <v>20386</v>
      </c>
      <c r="O1295" t="b">
        <f t="shared" si="80"/>
        <v>0</v>
      </c>
      <c r="P1295" s="3">
        <f t="shared" ca="1" si="83"/>
        <v>20823</v>
      </c>
      <c r="Q1295" t="str">
        <f t="shared" si="81"/>
        <v>BIGDIFF</v>
      </c>
    </row>
    <row r="1296" spans="1:17" x14ac:dyDescent="0.3">
      <c r="A1296" t="s">
        <v>2239</v>
      </c>
      <c r="B1296" s="1">
        <v>30102</v>
      </c>
      <c r="C1296" t="b">
        <v>1</v>
      </c>
      <c r="D1296">
        <v>2237</v>
      </c>
      <c r="E1296" t="s">
        <v>2240</v>
      </c>
      <c r="F1296" t="s">
        <v>2</v>
      </c>
      <c r="G1296" t="b">
        <v>1</v>
      </c>
      <c r="H1296">
        <v>-1</v>
      </c>
      <c r="I1296" s="1">
        <v>41076</v>
      </c>
      <c r="J1296" t="s">
        <v>2</v>
      </c>
      <c r="K1296">
        <v>0</v>
      </c>
      <c r="L1296" t="b">
        <v>0</v>
      </c>
      <c r="N1296" s="3">
        <f t="shared" ca="1" si="82"/>
        <v>12657</v>
      </c>
      <c r="O1296" t="b">
        <f t="shared" si="80"/>
        <v>0</v>
      </c>
      <c r="P1296" s="3" t="e">
        <f t="shared" ca="1" si="83"/>
        <v>#VALUE!</v>
      </c>
      <c r="Q1296" t="str">
        <f t="shared" si="81"/>
        <v>BIGDIFF</v>
      </c>
    </row>
    <row r="1297" spans="1:17" x14ac:dyDescent="0.3">
      <c r="A1297" t="s">
        <v>1489</v>
      </c>
      <c r="B1297" s="1">
        <v>9158</v>
      </c>
      <c r="C1297" t="b">
        <v>1</v>
      </c>
      <c r="D1297">
        <v>1258</v>
      </c>
      <c r="E1297" t="s">
        <v>2241</v>
      </c>
      <c r="F1297" s="1">
        <v>11016</v>
      </c>
      <c r="G1297" t="b">
        <v>1</v>
      </c>
      <c r="H1297">
        <v>-1</v>
      </c>
      <c r="I1297" s="1">
        <v>21214</v>
      </c>
      <c r="J1297" t="s">
        <v>2</v>
      </c>
      <c r="K1297">
        <v>3</v>
      </c>
      <c r="L1297" t="b">
        <v>0</v>
      </c>
      <c r="N1297" s="3">
        <f t="shared" ca="1" si="82"/>
        <v>33601</v>
      </c>
      <c r="O1297" t="b">
        <f t="shared" si="80"/>
        <v>0</v>
      </c>
      <c r="P1297" s="3">
        <f t="shared" ca="1" si="83"/>
        <v>31743</v>
      </c>
      <c r="Q1297" t="str">
        <f t="shared" si="81"/>
        <v>BIGDIFF</v>
      </c>
    </row>
    <row r="1298" spans="1:17" x14ac:dyDescent="0.3">
      <c r="A1298" t="s">
        <v>1698</v>
      </c>
      <c r="B1298" s="1">
        <v>23207</v>
      </c>
      <c r="C1298" t="b">
        <v>1</v>
      </c>
      <c r="D1298">
        <v>1733</v>
      </c>
      <c r="E1298" t="s">
        <v>2242</v>
      </c>
      <c r="F1298" t="s">
        <v>2</v>
      </c>
      <c r="G1298" t="b">
        <v>1</v>
      </c>
      <c r="H1298">
        <v>-1</v>
      </c>
      <c r="I1298" s="1">
        <v>33145</v>
      </c>
      <c r="J1298" s="1">
        <v>33604</v>
      </c>
      <c r="K1298">
        <v>0</v>
      </c>
      <c r="L1298" t="b">
        <v>1</v>
      </c>
      <c r="N1298" s="3">
        <f t="shared" ca="1" si="82"/>
        <v>19552</v>
      </c>
      <c r="O1298">
        <f t="shared" si="80"/>
        <v>459</v>
      </c>
      <c r="P1298" s="3" t="e">
        <f t="shared" ca="1" si="83"/>
        <v>#VALUE!</v>
      </c>
      <c r="Q1298" t="str">
        <f t="shared" si="81"/>
        <v>BIGDIFF</v>
      </c>
    </row>
    <row r="1299" spans="1:17" x14ac:dyDescent="0.3">
      <c r="A1299" t="s">
        <v>1108</v>
      </c>
      <c r="B1299" s="1">
        <v>7978</v>
      </c>
      <c r="C1299" t="b">
        <v>1</v>
      </c>
      <c r="D1299">
        <v>1544</v>
      </c>
      <c r="E1299" t="s">
        <v>2243</v>
      </c>
      <c r="F1299" s="1">
        <v>13264</v>
      </c>
      <c r="G1299" t="b">
        <v>1</v>
      </c>
      <c r="H1299">
        <v>-1</v>
      </c>
      <c r="I1299" s="1">
        <v>25116</v>
      </c>
      <c r="J1299" t="s">
        <v>2</v>
      </c>
      <c r="K1299">
        <v>1</v>
      </c>
      <c r="L1299" t="b">
        <v>0</v>
      </c>
      <c r="N1299" s="3">
        <f t="shared" ca="1" si="82"/>
        <v>34781</v>
      </c>
      <c r="O1299" t="b">
        <f t="shared" si="80"/>
        <v>0</v>
      </c>
      <c r="P1299" s="3">
        <f t="shared" ca="1" si="83"/>
        <v>29495</v>
      </c>
      <c r="Q1299" t="str">
        <f t="shared" si="81"/>
        <v>BIGDIFF</v>
      </c>
    </row>
    <row r="1300" spans="1:17" x14ac:dyDescent="0.3">
      <c r="A1300" t="s">
        <v>2244</v>
      </c>
      <c r="B1300" s="1">
        <v>31132</v>
      </c>
      <c r="C1300" t="b">
        <v>1</v>
      </c>
      <c r="D1300">
        <v>226</v>
      </c>
      <c r="E1300" t="s">
        <v>2245</v>
      </c>
      <c r="F1300" s="1">
        <v>30553</v>
      </c>
      <c r="G1300" t="b">
        <v>1</v>
      </c>
      <c r="H1300">
        <v>-1</v>
      </c>
      <c r="I1300" s="1">
        <v>41398</v>
      </c>
      <c r="J1300" t="s">
        <v>2</v>
      </c>
      <c r="K1300">
        <v>1</v>
      </c>
      <c r="L1300" t="b">
        <v>0</v>
      </c>
      <c r="N1300" s="3">
        <f t="shared" ca="1" si="82"/>
        <v>11627</v>
      </c>
      <c r="O1300" t="b">
        <f t="shared" si="80"/>
        <v>0</v>
      </c>
      <c r="P1300" s="3">
        <f t="shared" ca="1" si="83"/>
        <v>12206</v>
      </c>
      <c r="Q1300" t="str">
        <f t="shared" si="81"/>
        <v>BIGDIFF</v>
      </c>
    </row>
    <row r="1301" spans="1:17" x14ac:dyDescent="0.3">
      <c r="A1301" t="s">
        <v>1278</v>
      </c>
      <c r="B1301" s="1">
        <v>22407</v>
      </c>
      <c r="C1301" t="b">
        <v>1</v>
      </c>
      <c r="D1301">
        <v>511</v>
      </c>
      <c r="E1301" t="s">
        <v>2246</v>
      </c>
      <c r="F1301" s="1">
        <v>28524</v>
      </c>
      <c r="G1301" t="b">
        <v>1</v>
      </c>
      <c r="H1301">
        <v>-1</v>
      </c>
      <c r="I1301" s="1">
        <v>41909</v>
      </c>
      <c r="J1301" t="s">
        <v>2</v>
      </c>
      <c r="K1301">
        <v>0</v>
      </c>
      <c r="L1301" t="b">
        <v>0</v>
      </c>
      <c r="N1301" s="3">
        <f t="shared" ca="1" si="82"/>
        <v>20352</v>
      </c>
      <c r="O1301" t="b">
        <f t="shared" si="80"/>
        <v>0</v>
      </c>
      <c r="P1301" s="3">
        <f t="shared" ca="1" si="83"/>
        <v>14235</v>
      </c>
      <c r="Q1301" t="str">
        <f t="shared" si="81"/>
        <v>BIGDIFF</v>
      </c>
    </row>
    <row r="1302" spans="1:17" x14ac:dyDescent="0.3">
      <c r="A1302" t="s">
        <v>2247</v>
      </c>
      <c r="B1302" s="1">
        <v>25471</v>
      </c>
      <c r="C1302" t="b">
        <v>1</v>
      </c>
      <c r="D1302">
        <v>644</v>
      </c>
      <c r="E1302" t="s">
        <v>1563</v>
      </c>
      <c r="F1302" s="1">
        <v>16340</v>
      </c>
      <c r="G1302" t="b">
        <v>1</v>
      </c>
      <c r="H1302">
        <v>1444</v>
      </c>
      <c r="I1302" s="1">
        <v>36848</v>
      </c>
      <c r="J1302" t="s">
        <v>2</v>
      </c>
      <c r="K1302">
        <v>2</v>
      </c>
      <c r="L1302" t="b">
        <v>0</v>
      </c>
      <c r="N1302" s="3">
        <f t="shared" ca="1" si="82"/>
        <v>17288</v>
      </c>
      <c r="O1302" t="b">
        <f t="shared" si="80"/>
        <v>0</v>
      </c>
      <c r="P1302" s="3">
        <f t="shared" ca="1" si="83"/>
        <v>26419</v>
      </c>
      <c r="Q1302">
        <f t="shared" si="81"/>
        <v>800</v>
      </c>
    </row>
    <row r="1303" spans="1:17" x14ac:dyDescent="0.3">
      <c r="A1303" t="s">
        <v>2248</v>
      </c>
      <c r="B1303" s="1">
        <v>27247</v>
      </c>
      <c r="C1303" t="b">
        <v>1</v>
      </c>
      <c r="D1303">
        <v>1812</v>
      </c>
      <c r="E1303" t="s">
        <v>2249</v>
      </c>
      <c r="F1303" t="s">
        <v>2</v>
      </c>
      <c r="G1303" t="b">
        <v>0</v>
      </c>
      <c r="H1303">
        <v>-1</v>
      </c>
      <c r="I1303" s="1">
        <v>38626</v>
      </c>
      <c r="J1303" t="s">
        <v>2</v>
      </c>
      <c r="K1303">
        <v>2</v>
      </c>
      <c r="L1303" t="b">
        <v>0</v>
      </c>
      <c r="N1303" s="3">
        <f t="shared" ca="1" si="82"/>
        <v>15512</v>
      </c>
      <c r="O1303" t="b">
        <f t="shared" si="80"/>
        <v>0</v>
      </c>
      <c r="P1303" s="3" t="e">
        <f t="shared" ca="1" si="83"/>
        <v>#VALUE!</v>
      </c>
      <c r="Q1303" t="str">
        <f t="shared" si="81"/>
        <v>BIGDIFF</v>
      </c>
    </row>
    <row r="1304" spans="1:17" x14ac:dyDescent="0.3">
      <c r="A1304" t="s">
        <v>2250</v>
      </c>
      <c r="B1304" s="1">
        <v>27039</v>
      </c>
      <c r="C1304" t="b">
        <v>1</v>
      </c>
      <c r="D1304">
        <v>310</v>
      </c>
      <c r="E1304" t="s">
        <v>2251</v>
      </c>
      <c r="F1304" t="s">
        <v>2</v>
      </c>
      <c r="G1304" t="b">
        <v>0</v>
      </c>
      <c r="H1304">
        <v>-1</v>
      </c>
      <c r="I1304" s="1">
        <v>39661</v>
      </c>
      <c r="J1304" t="s">
        <v>2</v>
      </c>
      <c r="K1304">
        <v>1</v>
      </c>
      <c r="L1304" t="b">
        <v>0</v>
      </c>
      <c r="N1304" s="3">
        <f t="shared" ca="1" si="82"/>
        <v>15720</v>
      </c>
      <c r="O1304" t="b">
        <f t="shared" si="80"/>
        <v>0</v>
      </c>
      <c r="P1304" s="3" t="e">
        <f t="shared" ca="1" si="83"/>
        <v>#VALUE!</v>
      </c>
      <c r="Q1304" t="str">
        <f t="shared" si="81"/>
        <v>BIGDIFF</v>
      </c>
    </row>
    <row r="1305" spans="1:17" x14ac:dyDescent="0.3">
      <c r="A1305" t="s">
        <v>2252</v>
      </c>
      <c r="B1305" s="1">
        <v>27659</v>
      </c>
      <c r="C1305" t="b">
        <v>1</v>
      </c>
      <c r="D1305">
        <v>448</v>
      </c>
      <c r="E1305" t="s">
        <v>2253</v>
      </c>
      <c r="F1305" s="1">
        <v>20637</v>
      </c>
      <c r="G1305" t="b">
        <v>1</v>
      </c>
      <c r="H1305">
        <v>1809</v>
      </c>
      <c r="I1305" s="1">
        <v>39451</v>
      </c>
      <c r="J1305" t="s">
        <v>2</v>
      </c>
      <c r="K1305">
        <v>2</v>
      </c>
      <c r="L1305" t="b">
        <v>0</v>
      </c>
      <c r="N1305" s="3">
        <f t="shared" ca="1" si="82"/>
        <v>15100</v>
      </c>
      <c r="O1305" t="b">
        <f t="shared" si="80"/>
        <v>0</v>
      </c>
      <c r="P1305" s="3">
        <f t="shared" ca="1" si="83"/>
        <v>22122</v>
      </c>
      <c r="Q1305">
        <f t="shared" si="81"/>
        <v>1361</v>
      </c>
    </row>
    <row r="1306" spans="1:17" x14ac:dyDescent="0.3">
      <c r="A1306" t="s">
        <v>1166</v>
      </c>
      <c r="B1306" s="1">
        <v>27672</v>
      </c>
      <c r="C1306" t="b">
        <v>1</v>
      </c>
      <c r="D1306">
        <v>451</v>
      </c>
      <c r="E1306" t="s">
        <v>2254</v>
      </c>
      <c r="F1306" t="s">
        <v>2</v>
      </c>
      <c r="G1306" t="b">
        <v>0</v>
      </c>
      <c r="H1306">
        <v>-1</v>
      </c>
      <c r="I1306" s="1">
        <v>41248</v>
      </c>
      <c r="J1306" t="s">
        <v>2</v>
      </c>
      <c r="K1306">
        <v>1</v>
      </c>
      <c r="L1306" t="b">
        <v>0</v>
      </c>
      <c r="N1306" s="3">
        <f t="shared" ca="1" si="82"/>
        <v>15087</v>
      </c>
      <c r="O1306" t="b">
        <f t="shared" si="80"/>
        <v>0</v>
      </c>
      <c r="P1306" s="3" t="e">
        <f t="shared" ca="1" si="83"/>
        <v>#VALUE!</v>
      </c>
      <c r="Q1306" t="str">
        <f t="shared" si="81"/>
        <v>BIGDIFF</v>
      </c>
    </row>
    <row r="1307" spans="1:17" x14ac:dyDescent="0.3">
      <c r="A1307" t="s">
        <v>616</v>
      </c>
      <c r="B1307" s="1">
        <v>14696</v>
      </c>
      <c r="C1307" t="b">
        <v>1</v>
      </c>
      <c r="D1307">
        <v>1619</v>
      </c>
      <c r="E1307" t="s">
        <v>2255</v>
      </c>
      <c r="F1307" t="s">
        <v>2</v>
      </c>
      <c r="G1307" t="b">
        <v>1</v>
      </c>
      <c r="H1307">
        <v>-1</v>
      </c>
      <c r="I1307" s="1">
        <v>34979</v>
      </c>
      <c r="J1307" t="s">
        <v>2</v>
      </c>
      <c r="K1307">
        <v>2</v>
      </c>
      <c r="L1307" t="b">
        <v>1</v>
      </c>
      <c r="N1307" s="3">
        <f t="shared" ca="1" si="82"/>
        <v>28063</v>
      </c>
      <c r="O1307" t="b">
        <f t="shared" si="80"/>
        <v>0</v>
      </c>
      <c r="P1307" s="3" t="e">
        <f t="shared" ca="1" si="83"/>
        <v>#VALUE!</v>
      </c>
      <c r="Q1307" t="str">
        <f t="shared" si="81"/>
        <v>BIGDIFF</v>
      </c>
    </row>
    <row r="1308" spans="1:17" x14ac:dyDescent="0.3">
      <c r="A1308" t="s">
        <v>2256</v>
      </c>
      <c r="B1308" s="1">
        <v>27549</v>
      </c>
      <c r="C1308" t="b">
        <v>1</v>
      </c>
      <c r="D1308">
        <v>1569</v>
      </c>
      <c r="E1308" t="s">
        <v>2257</v>
      </c>
      <c r="F1308" t="s">
        <v>2</v>
      </c>
      <c r="G1308" t="b">
        <v>0</v>
      </c>
      <c r="H1308">
        <v>-1</v>
      </c>
      <c r="I1308" s="1">
        <v>41960</v>
      </c>
      <c r="J1308" t="s">
        <v>2</v>
      </c>
      <c r="K1308">
        <v>1</v>
      </c>
      <c r="L1308" t="b">
        <v>0</v>
      </c>
      <c r="N1308" s="3">
        <f t="shared" ca="1" si="82"/>
        <v>15210</v>
      </c>
      <c r="O1308" t="b">
        <f t="shared" si="80"/>
        <v>0</v>
      </c>
      <c r="P1308" s="3" t="e">
        <f t="shared" ca="1" si="83"/>
        <v>#VALUE!</v>
      </c>
      <c r="Q1308" t="str">
        <f t="shared" si="81"/>
        <v>BIGDIFF</v>
      </c>
    </row>
    <row r="1309" spans="1:17" x14ac:dyDescent="0.3">
      <c r="A1309" t="s">
        <v>1956</v>
      </c>
      <c r="B1309" s="1">
        <v>13735</v>
      </c>
      <c r="C1309" t="b">
        <v>1</v>
      </c>
      <c r="D1309">
        <v>1191</v>
      </c>
      <c r="E1309" t="s">
        <v>2258</v>
      </c>
      <c r="F1309" s="1">
        <v>15977</v>
      </c>
      <c r="G1309" t="b">
        <v>1</v>
      </c>
      <c r="H1309">
        <v>-1</v>
      </c>
      <c r="I1309" s="1">
        <v>25327</v>
      </c>
      <c r="J1309" s="1">
        <v>29500</v>
      </c>
      <c r="K1309">
        <v>2</v>
      </c>
      <c r="L1309" t="b">
        <v>1</v>
      </c>
      <c r="N1309" s="3">
        <f t="shared" ca="1" si="82"/>
        <v>29024</v>
      </c>
      <c r="O1309">
        <f t="shared" si="80"/>
        <v>4173</v>
      </c>
      <c r="P1309" s="3">
        <f t="shared" ca="1" si="83"/>
        <v>26782</v>
      </c>
      <c r="Q1309" t="str">
        <f t="shared" si="81"/>
        <v>BIGDIFF</v>
      </c>
    </row>
    <row r="1310" spans="1:17" x14ac:dyDescent="0.3">
      <c r="A1310" t="s">
        <v>2259</v>
      </c>
      <c r="B1310" s="1">
        <v>24048</v>
      </c>
      <c r="C1310" t="b">
        <v>1</v>
      </c>
      <c r="D1310">
        <v>1452</v>
      </c>
      <c r="E1310" t="s">
        <v>2260</v>
      </c>
      <c r="F1310" s="1">
        <v>25849</v>
      </c>
      <c r="G1310" t="b">
        <v>1</v>
      </c>
      <c r="H1310">
        <v>-1</v>
      </c>
      <c r="I1310" s="1">
        <v>33536</v>
      </c>
      <c r="J1310" t="s">
        <v>2</v>
      </c>
      <c r="K1310">
        <v>3</v>
      </c>
      <c r="L1310" t="b">
        <v>0</v>
      </c>
      <c r="N1310" s="3">
        <f t="shared" ca="1" si="82"/>
        <v>18711</v>
      </c>
      <c r="O1310" t="b">
        <f t="shared" si="80"/>
        <v>0</v>
      </c>
      <c r="P1310" s="3">
        <f t="shared" ca="1" si="83"/>
        <v>16910</v>
      </c>
      <c r="Q1310" t="str">
        <f t="shared" si="81"/>
        <v>BIGDIFF</v>
      </c>
    </row>
    <row r="1311" spans="1:17" x14ac:dyDescent="0.3">
      <c r="A1311" t="s">
        <v>2261</v>
      </c>
      <c r="B1311" s="1">
        <v>28345</v>
      </c>
      <c r="C1311" t="b">
        <v>1</v>
      </c>
      <c r="D1311">
        <v>1897</v>
      </c>
      <c r="E1311" t="s">
        <v>2262</v>
      </c>
      <c r="F1311" t="s">
        <v>2</v>
      </c>
      <c r="G1311" t="b">
        <v>1</v>
      </c>
      <c r="H1311">
        <v>-1</v>
      </c>
      <c r="I1311" s="1">
        <v>37987</v>
      </c>
      <c r="J1311" t="s">
        <v>2</v>
      </c>
      <c r="K1311">
        <v>1</v>
      </c>
      <c r="L1311" t="b">
        <v>0</v>
      </c>
      <c r="N1311" s="3">
        <f t="shared" ca="1" si="82"/>
        <v>14414</v>
      </c>
      <c r="O1311" t="b">
        <f t="shared" si="80"/>
        <v>0</v>
      </c>
      <c r="P1311" s="3" t="e">
        <f t="shared" ca="1" si="83"/>
        <v>#VALUE!</v>
      </c>
      <c r="Q1311" t="str">
        <f t="shared" si="81"/>
        <v>BIGDIFF</v>
      </c>
    </row>
    <row r="1312" spans="1:17" x14ac:dyDescent="0.3">
      <c r="A1312" t="s">
        <v>612</v>
      </c>
      <c r="B1312" s="1">
        <v>20107</v>
      </c>
      <c r="C1312" t="b">
        <v>1</v>
      </c>
      <c r="D1312">
        <v>395</v>
      </c>
      <c r="E1312" t="s">
        <v>2263</v>
      </c>
      <c r="F1312" s="1">
        <v>20757</v>
      </c>
      <c r="G1312" t="b">
        <v>1</v>
      </c>
      <c r="H1312">
        <v>-1</v>
      </c>
      <c r="I1312" s="1">
        <v>28532</v>
      </c>
      <c r="J1312" s="1">
        <v>34680</v>
      </c>
      <c r="K1312">
        <v>3</v>
      </c>
      <c r="L1312" t="b">
        <v>1</v>
      </c>
      <c r="N1312" s="3">
        <f t="shared" ca="1" si="82"/>
        <v>22652</v>
      </c>
      <c r="O1312">
        <f t="shared" si="80"/>
        <v>6148</v>
      </c>
      <c r="P1312" s="3">
        <f t="shared" ca="1" si="83"/>
        <v>22002</v>
      </c>
      <c r="Q1312" t="str">
        <f t="shared" si="81"/>
        <v>BIGDIFF</v>
      </c>
    </row>
    <row r="1313" spans="1:17" x14ac:dyDescent="0.3">
      <c r="A1313" t="s">
        <v>2264</v>
      </c>
      <c r="B1313" s="1">
        <v>26490</v>
      </c>
      <c r="C1313" t="b">
        <v>1</v>
      </c>
      <c r="D1313">
        <v>2172</v>
      </c>
      <c r="E1313" t="s">
        <v>2265</v>
      </c>
      <c r="F1313" s="1">
        <v>25936</v>
      </c>
      <c r="G1313" t="b">
        <v>1</v>
      </c>
      <c r="H1313">
        <v>-1</v>
      </c>
      <c r="I1313" t="s">
        <v>2</v>
      </c>
      <c r="J1313" t="s">
        <v>2</v>
      </c>
      <c r="K1313">
        <v>2</v>
      </c>
      <c r="L1313" t="b">
        <v>0</v>
      </c>
      <c r="N1313" s="3">
        <f t="shared" ca="1" si="82"/>
        <v>16269</v>
      </c>
      <c r="O1313" t="b">
        <f t="shared" si="80"/>
        <v>0</v>
      </c>
      <c r="P1313" s="3">
        <f t="shared" ca="1" si="83"/>
        <v>16823</v>
      </c>
      <c r="Q1313" t="str">
        <f t="shared" si="81"/>
        <v>BIGDIFF</v>
      </c>
    </row>
    <row r="1314" spans="1:17" x14ac:dyDescent="0.3">
      <c r="A1314" t="s">
        <v>2266</v>
      </c>
      <c r="B1314" s="1">
        <v>23168</v>
      </c>
      <c r="C1314" t="b">
        <v>1</v>
      </c>
      <c r="D1314">
        <v>223</v>
      </c>
      <c r="E1314" t="s">
        <v>2267</v>
      </c>
      <c r="F1314" t="s">
        <v>2</v>
      </c>
      <c r="G1314" t="b">
        <v>1</v>
      </c>
      <c r="H1314">
        <v>-1</v>
      </c>
      <c r="I1314" s="1">
        <v>32143</v>
      </c>
      <c r="J1314" t="s">
        <v>2</v>
      </c>
      <c r="K1314">
        <v>2</v>
      </c>
      <c r="L1314" t="b">
        <v>0</v>
      </c>
      <c r="N1314" s="3">
        <f t="shared" ca="1" si="82"/>
        <v>19591</v>
      </c>
      <c r="O1314" t="b">
        <f t="shared" si="80"/>
        <v>0</v>
      </c>
      <c r="P1314" s="3" t="e">
        <f t="shared" ca="1" si="83"/>
        <v>#VALUE!</v>
      </c>
      <c r="Q1314" t="str">
        <f t="shared" si="81"/>
        <v>BIGDIFF</v>
      </c>
    </row>
    <row r="1315" spans="1:17" x14ac:dyDescent="0.3">
      <c r="A1315" t="s">
        <v>776</v>
      </c>
      <c r="B1315" s="1">
        <v>7498</v>
      </c>
      <c r="C1315" t="b">
        <v>1</v>
      </c>
      <c r="D1315">
        <v>1365</v>
      </c>
      <c r="E1315" t="s">
        <v>2268</v>
      </c>
      <c r="F1315" t="s">
        <v>2</v>
      </c>
      <c r="G1315" t="b">
        <v>0</v>
      </c>
      <c r="H1315">
        <v>-1</v>
      </c>
      <c r="I1315" s="1">
        <v>26199</v>
      </c>
      <c r="J1315" s="1">
        <v>29587</v>
      </c>
      <c r="K1315">
        <v>2</v>
      </c>
      <c r="L1315" t="b">
        <v>1</v>
      </c>
      <c r="N1315" s="3">
        <f t="shared" ca="1" si="82"/>
        <v>35261</v>
      </c>
      <c r="O1315">
        <f t="shared" si="80"/>
        <v>3388</v>
      </c>
      <c r="P1315" s="3" t="e">
        <f t="shared" ca="1" si="83"/>
        <v>#VALUE!</v>
      </c>
      <c r="Q1315" t="str">
        <f t="shared" si="81"/>
        <v>BIGDIFF</v>
      </c>
    </row>
    <row r="1316" spans="1:17" x14ac:dyDescent="0.3">
      <c r="A1316" t="s">
        <v>140</v>
      </c>
      <c r="B1316" s="1">
        <v>16729</v>
      </c>
      <c r="C1316" t="b">
        <v>1</v>
      </c>
      <c r="D1316">
        <v>506</v>
      </c>
      <c r="E1316" t="s">
        <v>2269</v>
      </c>
      <c r="F1316" t="s">
        <v>2</v>
      </c>
      <c r="G1316" t="b">
        <v>0</v>
      </c>
      <c r="H1316">
        <v>-1</v>
      </c>
      <c r="I1316" s="1">
        <v>24360</v>
      </c>
      <c r="J1316" s="1">
        <v>29221</v>
      </c>
      <c r="K1316">
        <v>1</v>
      </c>
      <c r="L1316" t="b">
        <v>1</v>
      </c>
      <c r="N1316" s="3">
        <f t="shared" ca="1" si="82"/>
        <v>26030</v>
      </c>
      <c r="O1316">
        <f t="shared" si="80"/>
        <v>4861</v>
      </c>
      <c r="P1316" s="3" t="e">
        <f t="shared" ca="1" si="83"/>
        <v>#VALUE!</v>
      </c>
      <c r="Q1316" t="str">
        <f t="shared" si="81"/>
        <v>BIGDIFF</v>
      </c>
    </row>
    <row r="1317" spans="1:17" x14ac:dyDescent="0.3">
      <c r="A1317" t="s">
        <v>1615</v>
      </c>
      <c r="B1317" s="1">
        <v>17398</v>
      </c>
      <c r="C1317" t="b">
        <v>1</v>
      </c>
      <c r="D1317">
        <v>1551</v>
      </c>
      <c r="E1317" t="s">
        <v>2270</v>
      </c>
      <c r="F1317" t="s">
        <v>2</v>
      </c>
      <c r="G1317" t="b">
        <v>0</v>
      </c>
      <c r="H1317">
        <v>-1</v>
      </c>
      <c r="I1317" s="1">
        <v>24228</v>
      </c>
      <c r="J1317" s="1">
        <v>25934</v>
      </c>
      <c r="K1317">
        <v>2</v>
      </c>
      <c r="L1317" t="b">
        <v>1</v>
      </c>
      <c r="N1317" s="3">
        <f t="shared" ca="1" si="82"/>
        <v>25361</v>
      </c>
      <c r="O1317">
        <f t="shared" si="80"/>
        <v>1706</v>
      </c>
      <c r="P1317" s="3" t="e">
        <f t="shared" ca="1" si="83"/>
        <v>#VALUE!</v>
      </c>
      <c r="Q1317" t="str">
        <f t="shared" si="81"/>
        <v>BIGDIFF</v>
      </c>
    </row>
    <row r="1318" spans="1:17" x14ac:dyDescent="0.3">
      <c r="A1318" t="s">
        <v>2271</v>
      </c>
      <c r="B1318" s="1">
        <v>31532</v>
      </c>
      <c r="C1318" t="b">
        <v>1</v>
      </c>
      <c r="D1318">
        <v>467</v>
      </c>
      <c r="E1318" t="s">
        <v>2272</v>
      </c>
      <c r="F1318" t="s">
        <v>2</v>
      </c>
      <c r="G1318" t="b">
        <v>1</v>
      </c>
      <c r="H1318">
        <v>-1</v>
      </c>
      <c r="I1318" s="1">
        <v>42658</v>
      </c>
      <c r="J1318" t="s">
        <v>2</v>
      </c>
      <c r="K1318">
        <v>0</v>
      </c>
      <c r="L1318" t="b">
        <v>0</v>
      </c>
      <c r="N1318" s="3">
        <f t="shared" ca="1" si="82"/>
        <v>11227</v>
      </c>
      <c r="O1318" t="b">
        <f t="shared" si="80"/>
        <v>0</v>
      </c>
      <c r="P1318" s="3" t="e">
        <f t="shared" ca="1" si="83"/>
        <v>#VALUE!</v>
      </c>
      <c r="Q1318" t="str">
        <f t="shared" si="81"/>
        <v>BIGDIFF</v>
      </c>
    </row>
    <row r="1319" spans="1:17" x14ac:dyDescent="0.3">
      <c r="A1319" t="s">
        <v>2273</v>
      </c>
      <c r="B1319" s="1">
        <v>24642</v>
      </c>
      <c r="C1319" t="b">
        <v>1</v>
      </c>
      <c r="D1319">
        <v>527</v>
      </c>
      <c r="E1319" t="s">
        <v>2274</v>
      </c>
      <c r="F1319" s="1">
        <v>23022</v>
      </c>
      <c r="G1319" t="b">
        <v>1</v>
      </c>
      <c r="H1319">
        <v>1396</v>
      </c>
      <c r="I1319" s="1">
        <v>35141</v>
      </c>
      <c r="J1319" s="1">
        <v>37257</v>
      </c>
      <c r="K1319">
        <v>1</v>
      </c>
      <c r="L1319" t="b">
        <v>1</v>
      </c>
      <c r="N1319" s="3">
        <f t="shared" ca="1" si="82"/>
        <v>18117</v>
      </c>
      <c r="O1319">
        <f t="shared" si="80"/>
        <v>2116</v>
      </c>
      <c r="P1319" s="3">
        <f t="shared" ca="1" si="83"/>
        <v>19737</v>
      </c>
      <c r="Q1319">
        <f t="shared" si="81"/>
        <v>869</v>
      </c>
    </row>
    <row r="1320" spans="1:17" x14ac:dyDescent="0.3">
      <c r="A1320" t="s">
        <v>2275</v>
      </c>
      <c r="B1320" s="1">
        <v>27052</v>
      </c>
      <c r="C1320" t="b">
        <v>1</v>
      </c>
      <c r="D1320">
        <v>1304</v>
      </c>
      <c r="E1320" t="s">
        <v>2276</v>
      </c>
      <c r="F1320" s="1">
        <v>26296</v>
      </c>
      <c r="G1320" t="b">
        <v>1</v>
      </c>
      <c r="H1320">
        <v>-1</v>
      </c>
      <c r="I1320" s="1">
        <v>38542</v>
      </c>
      <c r="J1320" t="s">
        <v>2</v>
      </c>
      <c r="K1320">
        <v>2</v>
      </c>
      <c r="L1320" t="b">
        <v>0</v>
      </c>
      <c r="N1320" s="3">
        <f t="shared" ca="1" si="82"/>
        <v>15707</v>
      </c>
      <c r="O1320" t="b">
        <f t="shared" si="80"/>
        <v>0</v>
      </c>
      <c r="P1320" s="3">
        <f t="shared" ca="1" si="83"/>
        <v>16463</v>
      </c>
      <c r="Q1320" t="str">
        <f t="shared" si="81"/>
        <v>BIGDIFF</v>
      </c>
    </row>
    <row r="1321" spans="1:17" x14ac:dyDescent="0.3">
      <c r="A1321" t="s">
        <v>2151</v>
      </c>
      <c r="B1321" s="1">
        <v>24890</v>
      </c>
      <c r="C1321" t="b">
        <v>1</v>
      </c>
      <c r="D1321">
        <v>653</v>
      </c>
      <c r="E1321" t="s">
        <v>2277</v>
      </c>
      <c r="F1321" t="s">
        <v>2</v>
      </c>
      <c r="G1321" t="b">
        <v>1</v>
      </c>
      <c r="H1321">
        <v>-1</v>
      </c>
      <c r="I1321" s="1">
        <v>39249</v>
      </c>
      <c r="J1321" t="s">
        <v>2</v>
      </c>
      <c r="K1321">
        <v>1</v>
      </c>
      <c r="L1321" t="b">
        <v>0</v>
      </c>
      <c r="N1321" s="3">
        <f t="shared" ca="1" si="82"/>
        <v>17869</v>
      </c>
      <c r="O1321" t="b">
        <f t="shared" si="80"/>
        <v>0</v>
      </c>
      <c r="P1321" s="3" t="e">
        <f t="shared" ca="1" si="83"/>
        <v>#VALUE!</v>
      </c>
      <c r="Q1321" t="str">
        <f t="shared" si="81"/>
        <v>BIGDIFF</v>
      </c>
    </row>
    <row r="1322" spans="1:17" x14ac:dyDescent="0.3">
      <c r="A1322" t="s">
        <v>2278</v>
      </c>
      <c r="B1322" t="s">
        <v>2</v>
      </c>
      <c r="C1322" t="b">
        <v>1</v>
      </c>
      <c r="D1322">
        <v>1418</v>
      </c>
      <c r="E1322" t="s">
        <v>2279</v>
      </c>
      <c r="F1322" t="s">
        <v>2</v>
      </c>
      <c r="G1322" t="b">
        <v>0</v>
      </c>
      <c r="H1322">
        <v>-1</v>
      </c>
      <c r="I1322" s="1">
        <v>40787</v>
      </c>
      <c r="J1322" t="s">
        <v>2</v>
      </c>
      <c r="K1322">
        <v>0</v>
      </c>
      <c r="L1322" t="b">
        <v>0</v>
      </c>
      <c r="N1322" s="3" t="e">
        <f t="shared" ca="1" si="82"/>
        <v>#VALUE!</v>
      </c>
      <c r="O1322" t="b">
        <f t="shared" si="80"/>
        <v>0</v>
      </c>
      <c r="P1322" s="3" t="e">
        <f t="shared" ca="1" si="83"/>
        <v>#VALUE!</v>
      </c>
      <c r="Q1322" t="str">
        <f t="shared" si="81"/>
        <v>BIGDIFF</v>
      </c>
    </row>
    <row r="1323" spans="1:17" x14ac:dyDescent="0.3">
      <c r="A1323" t="s">
        <v>2280</v>
      </c>
      <c r="B1323" s="1">
        <v>25049</v>
      </c>
      <c r="C1323" t="b">
        <v>1</v>
      </c>
      <c r="D1323">
        <v>1995</v>
      </c>
      <c r="E1323" t="s">
        <v>2281</v>
      </c>
      <c r="F1323" t="s">
        <v>2</v>
      </c>
      <c r="G1323" t="b">
        <v>1</v>
      </c>
      <c r="H1323">
        <v>-1</v>
      </c>
      <c r="I1323" s="1">
        <v>33083</v>
      </c>
      <c r="J1323" t="s">
        <v>2</v>
      </c>
      <c r="K1323">
        <v>5</v>
      </c>
      <c r="L1323" t="b">
        <v>0</v>
      </c>
      <c r="N1323" s="3">
        <f t="shared" ca="1" si="82"/>
        <v>17710</v>
      </c>
      <c r="O1323" t="b">
        <f t="shared" si="80"/>
        <v>0</v>
      </c>
      <c r="P1323" s="3" t="e">
        <f t="shared" ca="1" si="83"/>
        <v>#VALUE!</v>
      </c>
      <c r="Q1323" t="str">
        <f t="shared" si="81"/>
        <v>BIGDIFF</v>
      </c>
    </row>
    <row r="1324" spans="1:17" x14ac:dyDescent="0.3">
      <c r="A1324" t="s">
        <v>2282</v>
      </c>
      <c r="B1324" s="1">
        <v>24302</v>
      </c>
      <c r="C1324" t="b">
        <v>1</v>
      </c>
      <c r="D1324">
        <v>2336</v>
      </c>
      <c r="E1324" t="s">
        <v>2283</v>
      </c>
      <c r="F1324" t="s">
        <v>2</v>
      </c>
      <c r="G1324" t="b">
        <v>0</v>
      </c>
      <c r="H1324">
        <v>-1</v>
      </c>
      <c r="I1324" s="1">
        <v>33817</v>
      </c>
      <c r="J1324" t="s">
        <v>2</v>
      </c>
      <c r="K1324">
        <v>2</v>
      </c>
      <c r="L1324" t="b">
        <v>0</v>
      </c>
      <c r="N1324" s="3">
        <f t="shared" ca="1" si="82"/>
        <v>18457</v>
      </c>
      <c r="O1324" t="b">
        <f t="shared" si="80"/>
        <v>0</v>
      </c>
      <c r="P1324" s="3" t="e">
        <f t="shared" ca="1" si="83"/>
        <v>#VALUE!</v>
      </c>
      <c r="Q1324" t="str">
        <f t="shared" si="81"/>
        <v>BIGDIFF</v>
      </c>
    </row>
    <row r="1325" spans="1:17" x14ac:dyDescent="0.3">
      <c r="A1325" t="s">
        <v>2284</v>
      </c>
      <c r="B1325" s="1">
        <v>28683</v>
      </c>
      <c r="C1325" t="b">
        <v>1</v>
      </c>
      <c r="D1325">
        <v>1014</v>
      </c>
      <c r="E1325" t="s">
        <v>2285</v>
      </c>
      <c r="F1325" s="1">
        <v>32488</v>
      </c>
      <c r="G1325" t="b">
        <v>1</v>
      </c>
      <c r="H1325">
        <v>-1</v>
      </c>
      <c r="I1325" s="1">
        <v>42519</v>
      </c>
      <c r="J1325" t="s">
        <v>2</v>
      </c>
      <c r="K1325">
        <v>0</v>
      </c>
      <c r="L1325" t="b">
        <v>0</v>
      </c>
      <c r="N1325" s="3">
        <f t="shared" ca="1" si="82"/>
        <v>14076</v>
      </c>
      <c r="O1325" t="b">
        <f t="shared" si="80"/>
        <v>0</v>
      </c>
      <c r="P1325" s="3">
        <f t="shared" ca="1" si="83"/>
        <v>10271</v>
      </c>
      <c r="Q1325" t="str">
        <f t="shared" si="81"/>
        <v>BIGDIFF</v>
      </c>
    </row>
    <row r="1326" spans="1:17" x14ac:dyDescent="0.3">
      <c r="A1326" t="s">
        <v>2286</v>
      </c>
      <c r="B1326" s="1">
        <v>23364</v>
      </c>
      <c r="C1326" t="b">
        <v>1</v>
      </c>
      <c r="D1326">
        <v>1263</v>
      </c>
      <c r="E1326" t="s">
        <v>2287</v>
      </c>
      <c r="F1326" s="1">
        <v>22039</v>
      </c>
      <c r="G1326" t="b">
        <v>1</v>
      </c>
      <c r="H1326">
        <v>-1</v>
      </c>
      <c r="I1326" s="1">
        <v>35960</v>
      </c>
      <c r="J1326" t="s">
        <v>2</v>
      </c>
      <c r="K1326">
        <v>1</v>
      </c>
      <c r="L1326" t="b">
        <v>0</v>
      </c>
      <c r="N1326" s="3">
        <f t="shared" ca="1" si="82"/>
        <v>19395</v>
      </c>
      <c r="O1326" t="b">
        <f t="shared" si="80"/>
        <v>0</v>
      </c>
      <c r="P1326" s="3">
        <f t="shared" ca="1" si="83"/>
        <v>20720</v>
      </c>
      <c r="Q1326" t="str">
        <f t="shared" si="81"/>
        <v>BIGDIFF</v>
      </c>
    </row>
    <row r="1327" spans="1:17" x14ac:dyDescent="0.3">
      <c r="A1327" t="s">
        <v>2288</v>
      </c>
      <c r="B1327" s="1">
        <v>19772</v>
      </c>
      <c r="C1327" t="b">
        <v>1</v>
      </c>
      <c r="D1327">
        <v>1902</v>
      </c>
      <c r="E1327" t="s">
        <v>2289</v>
      </c>
      <c r="F1327" s="1">
        <v>21725</v>
      </c>
      <c r="G1327" t="b">
        <v>1</v>
      </c>
      <c r="H1327">
        <v>-1</v>
      </c>
      <c r="I1327" s="1">
        <v>33677</v>
      </c>
      <c r="J1327" t="s">
        <v>2</v>
      </c>
      <c r="K1327">
        <v>1</v>
      </c>
      <c r="L1327" t="b">
        <v>0</v>
      </c>
      <c r="N1327" s="3">
        <f t="shared" ca="1" si="82"/>
        <v>22987</v>
      </c>
      <c r="O1327" t="b">
        <f t="shared" si="80"/>
        <v>0</v>
      </c>
      <c r="P1327" s="3">
        <f t="shared" ca="1" si="83"/>
        <v>21034</v>
      </c>
      <c r="Q1327" t="str">
        <f t="shared" si="81"/>
        <v>BIGDIFF</v>
      </c>
    </row>
    <row r="1328" spans="1:17" x14ac:dyDescent="0.3">
      <c r="A1328" t="s">
        <v>2273</v>
      </c>
      <c r="B1328" s="1">
        <v>24642</v>
      </c>
      <c r="C1328" t="b">
        <v>1</v>
      </c>
      <c r="D1328">
        <v>527</v>
      </c>
      <c r="E1328" t="s">
        <v>2290</v>
      </c>
      <c r="F1328" s="1">
        <v>23318</v>
      </c>
      <c r="G1328" t="b">
        <v>1</v>
      </c>
      <c r="H1328">
        <v>-1</v>
      </c>
      <c r="I1328" s="1">
        <v>40274</v>
      </c>
      <c r="J1328" t="s">
        <v>2</v>
      </c>
      <c r="K1328">
        <v>1</v>
      </c>
      <c r="L1328" t="b">
        <v>0</v>
      </c>
      <c r="N1328" s="3">
        <f t="shared" ca="1" si="82"/>
        <v>18117</v>
      </c>
      <c r="O1328" t="b">
        <f t="shared" si="80"/>
        <v>0</v>
      </c>
      <c r="P1328" s="3">
        <f t="shared" ca="1" si="83"/>
        <v>19441</v>
      </c>
      <c r="Q1328" t="str">
        <f t="shared" si="81"/>
        <v>BIGDIFF</v>
      </c>
    </row>
    <row r="1329" spans="1:17" x14ac:dyDescent="0.3">
      <c r="A1329" t="s">
        <v>2291</v>
      </c>
      <c r="B1329" s="1">
        <v>31789</v>
      </c>
      <c r="C1329" t="b">
        <v>1</v>
      </c>
      <c r="D1329">
        <v>664</v>
      </c>
      <c r="E1329" t="s">
        <v>2292</v>
      </c>
      <c r="F1329" s="1">
        <v>30516</v>
      </c>
      <c r="G1329" t="b">
        <v>1</v>
      </c>
      <c r="H1329">
        <v>-1</v>
      </c>
      <c r="I1329" s="1">
        <v>41839</v>
      </c>
      <c r="J1329" t="s">
        <v>2</v>
      </c>
      <c r="K1329">
        <v>1</v>
      </c>
      <c r="L1329" t="b">
        <v>1</v>
      </c>
      <c r="N1329" s="3">
        <f t="shared" ca="1" si="82"/>
        <v>10970</v>
      </c>
      <c r="O1329" t="b">
        <f t="shared" si="80"/>
        <v>0</v>
      </c>
      <c r="P1329" s="3">
        <f t="shared" ca="1" si="83"/>
        <v>12243</v>
      </c>
      <c r="Q1329" t="str">
        <f t="shared" si="81"/>
        <v>BIGDIFF</v>
      </c>
    </row>
    <row r="1330" spans="1:17" x14ac:dyDescent="0.3">
      <c r="A1330" t="s">
        <v>2083</v>
      </c>
      <c r="B1330" s="1">
        <v>20732</v>
      </c>
      <c r="C1330" t="b">
        <v>1</v>
      </c>
      <c r="D1330">
        <v>833</v>
      </c>
      <c r="E1330" t="s">
        <v>2293</v>
      </c>
      <c r="F1330" t="s">
        <v>2</v>
      </c>
      <c r="G1330" t="b">
        <v>1</v>
      </c>
      <c r="H1330">
        <v>-1</v>
      </c>
      <c r="I1330" t="s">
        <v>2</v>
      </c>
      <c r="J1330" t="s">
        <v>2</v>
      </c>
      <c r="K1330">
        <v>1</v>
      </c>
      <c r="L1330" t="b">
        <v>0</v>
      </c>
      <c r="N1330" s="3">
        <f t="shared" ca="1" si="82"/>
        <v>22027</v>
      </c>
      <c r="O1330" t="b">
        <f t="shared" si="80"/>
        <v>0</v>
      </c>
      <c r="P1330" s="3" t="e">
        <f t="shared" ca="1" si="83"/>
        <v>#VALUE!</v>
      </c>
      <c r="Q1330" t="str">
        <f t="shared" si="81"/>
        <v>BIGDIFF</v>
      </c>
    </row>
    <row r="1331" spans="1:17" x14ac:dyDescent="0.3">
      <c r="A1331" t="s">
        <v>1155</v>
      </c>
      <c r="B1331" s="1">
        <v>14805</v>
      </c>
      <c r="C1331" t="b">
        <v>1</v>
      </c>
      <c r="D1331">
        <v>1869</v>
      </c>
      <c r="E1331" t="s">
        <v>2294</v>
      </c>
      <c r="F1331" t="s">
        <v>2</v>
      </c>
      <c r="G1331" t="b">
        <v>1</v>
      </c>
      <c r="H1331">
        <v>-1</v>
      </c>
      <c r="I1331" s="1">
        <v>41524</v>
      </c>
      <c r="J1331" t="s">
        <v>2</v>
      </c>
      <c r="K1331">
        <v>0</v>
      </c>
      <c r="L1331" t="b">
        <v>0</v>
      </c>
      <c r="N1331" s="3">
        <f t="shared" ca="1" si="82"/>
        <v>27954</v>
      </c>
      <c r="O1331" t="b">
        <f t="shared" si="80"/>
        <v>0</v>
      </c>
      <c r="P1331" s="3" t="e">
        <f t="shared" ca="1" si="83"/>
        <v>#VALUE!</v>
      </c>
      <c r="Q1331" t="str">
        <f t="shared" si="81"/>
        <v>BIGDIFF</v>
      </c>
    </row>
    <row r="1332" spans="1:17" x14ac:dyDescent="0.3">
      <c r="A1332" t="s">
        <v>2295</v>
      </c>
      <c r="B1332" s="1">
        <v>29746</v>
      </c>
      <c r="C1332" t="b">
        <v>1</v>
      </c>
      <c r="D1332">
        <v>33</v>
      </c>
      <c r="E1332" t="s">
        <v>2296</v>
      </c>
      <c r="F1332" s="1">
        <v>28291</v>
      </c>
      <c r="G1332" t="b">
        <v>1</v>
      </c>
      <c r="H1332">
        <v>2493</v>
      </c>
      <c r="I1332" s="1">
        <v>41125</v>
      </c>
      <c r="J1332" t="s">
        <v>2</v>
      </c>
      <c r="K1332">
        <v>1</v>
      </c>
      <c r="L1332" t="b">
        <v>0</v>
      </c>
      <c r="N1332" s="3">
        <f t="shared" ca="1" si="82"/>
        <v>13013</v>
      </c>
      <c r="O1332" t="b">
        <f t="shared" si="80"/>
        <v>0</v>
      </c>
      <c r="P1332" s="3">
        <f t="shared" ca="1" si="83"/>
        <v>14468</v>
      </c>
      <c r="Q1332">
        <f t="shared" si="81"/>
        <v>2460</v>
      </c>
    </row>
    <row r="1333" spans="1:17" x14ac:dyDescent="0.3">
      <c r="A1333" t="s">
        <v>2297</v>
      </c>
      <c r="B1333" s="1">
        <v>29594</v>
      </c>
      <c r="C1333" t="b">
        <v>1</v>
      </c>
      <c r="D1333">
        <v>385</v>
      </c>
      <c r="E1333" t="s">
        <v>2298</v>
      </c>
      <c r="F1333" s="1">
        <v>30151</v>
      </c>
      <c r="G1333" t="b">
        <v>1</v>
      </c>
      <c r="H1333">
        <v>543</v>
      </c>
      <c r="I1333" s="1">
        <v>40236</v>
      </c>
      <c r="J1333" t="s">
        <v>2</v>
      </c>
      <c r="K1333">
        <v>2</v>
      </c>
      <c r="L1333" t="b">
        <v>0</v>
      </c>
      <c r="N1333" s="3">
        <f t="shared" ca="1" si="82"/>
        <v>13165</v>
      </c>
      <c r="O1333" t="b">
        <f t="shared" si="80"/>
        <v>0</v>
      </c>
      <c r="P1333" s="3">
        <f t="shared" ca="1" si="83"/>
        <v>12608</v>
      </c>
      <c r="Q1333">
        <f t="shared" si="81"/>
        <v>158</v>
      </c>
    </row>
    <row r="1334" spans="1:17" x14ac:dyDescent="0.3">
      <c r="A1334" t="s">
        <v>2299</v>
      </c>
      <c r="B1334" s="1">
        <v>20226</v>
      </c>
      <c r="C1334" t="b">
        <v>1</v>
      </c>
      <c r="D1334">
        <v>1683</v>
      </c>
      <c r="E1334" t="s">
        <v>2300</v>
      </c>
      <c r="F1334" t="s">
        <v>2</v>
      </c>
      <c r="G1334" t="b">
        <v>0</v>
      </c>
      <c r="H1334">
        <v>-1</v>
      </c>
      <c r="I1334" s="1">
        <v>29130</v>
      </c>
      <c r="J1334" s="1">
        <v>29424</v>
      </c>
      <c r="K1334">
        <v>0</v>
      </c>
      <c r="L1334" t="b">
        <v>1</v>
      </c>
      <c r="N1334" s="3">
        <f t="shared" ca="1" si="82"/>
        <v>22533</v>
      </c>
      <c r="O1334">
        <f t="shared" si="80"/>
        <v>294</v>
      </c>
      <c r="P1334" s="3" t="e">
        <f t="shared" ca="1" si="83"/>
        <v>#VALUE!</v>
      </c>
      <c r="Q1334" t="str">
        <f t="shared" si="81"/>
        <v>BIGDIFF</v>
      </c>
    </row>
    <row r="1335" spans="1:17" x14ac:dyDescent="0.3">
      <c r="A1335" t="s">
        <v>2301</v>
      </c>
      <c r="B1335" s="1">
        <v>21334</v>
      </c>
      <c r="C1335" t="b">
        <v>1</v>
      </c>
      <c r="D1335">
        <v>671</v>
      </c>
      <c r="E1335" t="s">
        <v>2302</v>
      </c>
      <c r="F1335" t="s">
        <v>2</v>
      </c>
      <c r="G1335" t="b">
        <v>1</v>
      </c>
      <c r="H1335">
        <v>-1</v>
      </c>
      <c r="I1335" s="1">
        <v>30828</v>
      </c>
      <c r="J1335" s="1">
        <v>33239</v>
      </c>
      <c r="K1335">
        <v>0</v>
      </c>
      <c r="L1335" t="b">
        <v>1</v>
      </c>
      <c r="N1335" s="3">
        <f t="shared" ca="1" si="82"/>
        <v>21425</v>
      </c>
      <c r="O1335">
        <f t="shared" si="80"/>
        <v>2411</v>
      </c>
      <c r="P1335" s="3" t="e">
        <f t="shared" ca="1" si="83"/>
        <v>#VALUE!</v>
      </c>
      <c r="Q1335" t="str">
        <f t="shared" si="81"/>
        <v>BIGDIFF</v>
      </c>
    </row>
    <row r="1336" spans="1:17" x14ac:dyDescent="0.3">
      <c r="A1336" t="s">
        <v>2303</v>
      </c>
      <c r="B1336" s="1">
        <v>29647</v>
      </c>
      <c r="C1336" t="b">
        <v>1</v>
      </c>
      <c r="D1336">
        <v>49</v>
      </c>
      <c r="E1336" t="s">
        <v>2304</v>
      </c>
      <c r="F1336" s="1">
        <v>29862</v>
      </c>
      <c r="G1336" t="b">
        <v>1</v>
      </c>
      <c r="H1336">
        <v>-1</v>
      </c>
      <c r="I1336" s="1">
        <v>38885</v>
      </c>
      <c r="J1336" t="s">
        <v>2</v>
      </c>
      <c r="K1336">
        <v>2</v>
      </c>
      <c r="L1336" t="b">
        <v>0</v>
      </c>
      <c r="N1336" s="3">
        <f t="shared" ca="1" si="82"/>
        <v>13112</v>
      </c>
      <c r="O1336" t="b">
        <f t="shared" si="80"/>
        <v>0</v>
      </c>
      <c r="P1336" s="3">
        <f t="shared" ca="1" si="83"/>
        <v>12897</v>
      </c>
      <c r="Q1336" t="str">
        <f t="shared" si="81"/>
        <v>BIGDIFF</v>
      </c>
    </row>
    <row r="1337" spans="1:17" x14ac:dyDescent="0.3">
      <c r="A1337" t="s">
        <v>2305</v>
      </c>
      <c r="B1337" s="1">
        <v>31230</v>
      </c>
      <c r="C1337" t="b">
        <v>1</v>
      </c>
      <c r="D1337">
        <v>1295</v>
      </c>
      <c r="E1337" t="s">
        <v>2306</v>
      </c>
      <c r="F1337" t="s">
        <v>2</v>
      </c>
      <c r="G1337" t="b">
        <v>1</v>
      </c>
      <c r="H1337">
        <v>-1</v>
      </c>
      <c r="I1337" s="1">
        <v>41890</v>
      </c>
      <c r="J1337" t="s">
        <v>2</v>
      </c>
      <c r="K1337">
        <v>0</v>
      </c>
      <c r="L1337" t="b">
        <v>0</v>
      </c>
      <c r="N1337" s="3">
        <f t="shared" ca="1" si="82"/>
        <v>11529</v>
      </c>
      <c r="O1337" t="b">
        <f t="shared" si="80"/>
        <v>0</v>
      </c>
      <c r="P1337" s="3" t="e">
        <f t="shared" ca="1" si="83"/>
        <v>#VALUE!</v>
      </c>
      <c r="Q1337" t="str">
        <f t="shared" si="81"/>
        <v>BIGDIFF</v>
      </c>
    </row>
    <row r="1338" spans="1:17" x14ac:dyDescent="0.3">
      <c r="A1338" t="s">
        <v>2307</v>
      </c>
      <c r="B1338" s="1">
        <v>31879</v>
      </c>
      <c r="C1338" t="b">
        <v>1</v>
      </c>
      <c r="D1338">
        <v>1604</v>
      </c>
      <c r="E1338" t="s">
        <v>2308</v>
      </c>
      <c r="F1338" s="1">
        <v>30193</v>
      </c>
      <c r="G1338" t="b">
        <v>1</v>
      </c>
      <c r="H1338">
        <v>-1</v>
      </c>
      <c r="I1338" s="1">
        <v>39920</v>
      </c>
      <c r="J1338" t="s">
        <v>2</v>
      </c>
      <c r="K1338">
        <v>1</v>
      </c>
      <c r="L1338" t="b">
        <v>0</v>
      </c>
      <c r="N1338" s="3">
        <f t="shared" ca="1" si="82"/>
        <v>10880</v>
      </c>
      <c r="O1338" t="b">
        <f t="shared" si="80"/>
        <v>0</v>
      </c>
      <c r="P1338" s="3">
        <f t="shared" ca="1" si="83"/>
        <v>12566</v>
      </c>
      <c r="Q1338" t="str">
        <f t="shared" si="81"/>
        <v>BIGDIFF</v>
      </c>
    </row>
    <row r="1339" spans="1:17" x14ac:dyDescent="0.3">
      <c r="A1339" t="s">
        <v>2309</v>
      </c>
      <c r="B1339" s="1">
        <v>14810</v>
      </c>
      <c r="C1339" t="b">
        <v>1</v>
      </c>
      <c r="D1339">
        <v>2125</v>
      </c>
      <c r="E1339" t="s">
        <v>2310</v>
      </c>
      <c r="F1339" t="s">
        <v>2</v>
      </c>
      <c r="G1339" t="b">
        <v>0</v>
      </c>
      <c r="H1339">
        <v>-1</v>
      </c>
      <c r="I1339" s="1">
        <v>24396</v>
      </c>
      <c r="J1339" s="1">
        <v>31413</v>
      </c>
      <c r="K1339">
        <v>2</v>
      </c>
      <c r="L1339" t="b">
        <v>1</v>
      </c>
      <c r="N1339" s="3">
        <f t="shared" ca="1" si="82"/>
        <v>27949</v>
      </c>
      <c r="O1339">
        <f t="shared" si="80"/>
        <v>7017</v>
      </c>
      <c r="P1339" s="3" t="e">
        <f t="shared" ca="1" si="83"/>
        <v>#VALUE!</v>
      </c>
      <c r="Q1339" t="str">
        <f t="shared" si="81"/>
        <v>BIGDIFF</v>
      </c>
    </row>
    <row r="1340" spans="1:17" x14ac:dyDescent="0.3">
      <c r="A1340" t="s">
        <v>1839</v>
      </c>
      <c r="B1340" s="1">
        <v>20769</v>
      </c>
      <c r="C1340" t="b">
        <v>1</v>
      </c>
      <c r="D1340">
        <v>2418</v>
      </c>
      <c r="E1340" t="s">
        <v>2311</v>
      </c>
      <c r="F1340" t="s">
        <v>2</v>
      </c>
      <c r="G1340" t="b">
        <v>1</v>
      </c>
      <c r="H1340">
        <v>-1</v>
      </c>
      <c r="I1340" s="1">
        <v>37257</v>
      </c>
      <c r="J1340" t="s">
        <v>2</v>
      </c>
      <c r="K1340">
        <v>2</v>
      </c>
      <c r="L1340" t="b">
        <v>0</v>
      </c>
      <c r="N1340" s="3">
        <f t="shared" ca="1" si="82"/>
        <v>21990</v>
      </c>
      <c r="O1340" t="b">
        <f t="shared" si="80"/>
        <v>0</v>
      </c>
      <c r="P1340" s="3" t="e">
        <f t="shared" ca="1" si="83"/>
        <v>#VALUE!</v>
      </c>
      <c r="Q1340" t="str">
        <f t="shared" si="81"/>
        <v>BIGDIFF</v>
      </c>
    </row>
    <row r="1341" spans="1:17" x14ac:dyDescent="0.3">
      <c r="A1341" t="s">
        <v>1129</v>
      </c>
      <c r="B1341" s="1">
        <v>29822</v>
      </c>
      <c r="C1341" t="b">
        <v>1</v>
      </c>
      <c r="D1341">
        <v>675</v>
      </c>
      <c r="E1341" t="s">
        <v>2312</v>
      </c>
      <c r="F1341" s="1">
        <v>30922</v>
      </c>
      <c r="G1341" t="b">
        <v>1</v>
      </c>
      <c r="H1341">
        <v>2449</v>
      </c>
      <c r="I1341" s="1">
        <v>42005</v>
      </c>
      <c r="J1341" t="s">
        <v>2</v>
      </c>
      <c r="K1341">
        <v>1</v>
      </c>
      <c r="L1341" t="b">
        <v>0</v>
      </c>
      <c r="N1341" s="3">
        <f t="shared" ca="1" si="82"/>
        <v>12937</v>
      </c>
      <c r="O1341" t="b">
        <f t="shared" si="80"/>
        <v>0</v>
      </c>
      <c r="P1341" s="3">
        <f t="shared" ca="1" si="83"/>
        <v>11837</v>
      </c>
      <c r="Q1341">
        <f t="shared" si="81"/>
        <v>1774</v>
      </c>
    </row>
    <row r="1342" spans="1:17" x14ac:dyDescent="0.3">
      <c r="A1342" t="s">
        <v>2313</v>
      </c>
      <c r="B1342" s="1">
        <v>28239</v>
      </c>
      <c r="C1342" t="b">
        <v>1</v>
      </c>
      <c r="D1342">
        <v>2180</v>
      </c>
      <c r="E1342" t="s">
        <v>2314</v>
      </c>
      <c r="F1342" t="s">
        <v>2</v>
      </c>
      <c r="G1342" t="b">
        <v>0</v>
      </c>
      <c r="H1342">
        <v>-1</v>
      </c>
      <c r="I1342" t="s">
        <v>2</v>
      </c>
      <c r="J1342" s="1">
        <v>39448</v>
      </c>
      <c r="K1342">
        <v>0</v>
      </c>
      <c r="L1342" t="b">
        <v>1</v>
      </c>
      <c r="N1342" s="3">
        <f t="shared" ca="1" si="82"/>
        <v>14520</v>
      </c>
      <c r="O1342" t="e">
        <f t="shared" si="80"/>
        <v>#VALUE!</v>
      </c>
      <c r="P1342" s="3" t="e">
        <f t="shared" ca="1" si="83"/>
        <v>#VALUE!</v>
      </c>
      <c r="Q1342" t="str">
        <f t="shared" si="81"/>
        <v>BIGDIFF</v>
      </c>
    </row>
    <row r="1343" spans="1:17" x14ac:dyDescent="0.3">
      <c r="A1343" t="s">
        <v>2315</v>
      </c>
      <c r="B1343" s="1">
        <v>28093</v>
      </c>
      <c r="C1343" t="b">
        <v>1</v>
      </c>
      <c r="D1343">
        <v>352</v>
      </c>
      <c r="E1343" t="s">
        <v>2316</v>
      </c>
      <c r="F1343" s="1">
        <v>28909</v>
      </c>
      <c r="G1343" t="b">
        <v>1</v>
      </c>
      <c r="H1343">
        <v>-1</v>
      </c>
      <c r="I1343" s="1">
        <v>38141</v>
      </c>
      <c r="J1343" s="1">
        <v>39497</v>
      </c>
      <c r="K1343">
        <v>0</v>
      </c>
      <c r="L1343" t="b">
        <v>1</v>
      </c>
      <c r="N1343" s="3">
        <f t="shared" ca="1" si="82"/>
        <v>14666</v>
      </c>
      <c r="O1343">
        <f t="shared" si="80"/>
        <v>1356</v>
      </c>
      <c r="P1343" s="3">
        <f t="shared" ca="1" si="83"/>
        <v>13850</v>
      </c>
      <c r="Q1343" t="str">
        <f t="shared" si="81"/>
        <v>BIGDIFF</v>
      </c>
    </row>
    <row r="1344" spans="1:17" x14ac:dyDescent="0.3">
      <c r="A1344" t="s">
        <v>2317</v>
      </c>
      <c r="B1344" s="1">
        <v>22545</v>
      </c>
      <c r="C1344" t="b">
        <v>1</v>
      </c>
      <c r="D1344">
        <v>1322</v>
      </c>
      <c r="E1344" t="s">
        <v>2318</v>
      </c>
      <c r="F1344" t="s">
        <v>2</v>
      </c>
      <c r="G1344" t="b">
        <v>1</v>
      </c>
      <c r="H1344">
        <v>-1</v>
      </c>
      <c r="I1344" s="1">
        <v>34335</v>
      </c>
      <c r="J1344" t="s">
        <v>2</v>
      </c>
      <c r="K1344">
        <v>2</v>
      </c>
      <c r="L1344" t="b">
        <v>0</v>
      </c>
      <c r="N1344" s="3">
        <f t="shared" ca="1" si="82"/>
        <v>20214</v>
      </c>
      <c r="O1344" t="b">
        <f t="shared" si="80"/>
        <v>0</v>
      </c>
      <c r="P1344" s="3" t="e">
        <f t="shared" ca="1" si="83"/>
        <v>#VALUE!</v>
      </c>
      <c r="Q1344" t="str">
        <f t="shared" si="81"/>
        <v>BIGDIFF</v>
      </c>
    </row>
    <row r="1345" spans="1:17" x14ac:dyDescent="0.3">
      <c r="A1345" t="s">
        <v>2319</v>
      </c>
      <c r="B1345" s="1">
        <v>30056</v>
      </c>
      <c r="C1345" t="b">
        <v>1</v>
      </c>
      <c r="D1345">
        <v>825</v>
      </c>
      <c r="E1345" t="s">
        <v>2320</v>
      </c>
      <c r="F1345" t="s">
        <v>2</v>
      </c>
      <c r="G1345" t="b">
        <v>1</v>
      </c>
      <c r="H1345">
        <v>-1</v>
      </c>
      <c r="I1345" s="1">
        <v>40818</v>
      </c>
      <c r="J1345" t="s">
        <v>2</v>
      </c>
      <c r="K1345">
        <v>0</v>
      </c>
      <c r="L1345" t="b">
        <v>0</v>
      </c>
      <c r="N1345" s="3">
        <f t="shared" ca="1" si="82"/>
        <v>12703</v>
      </c>
      <c r="O1345" t="b">
        <f t="shared" si="80"/>
        <v>0</v>
      </c>
      <c r="P1345" s="3" t="e">
        <f t="shared" ca="1" si="83"/>
        <v>#VALUE!</v>
      </c>
      <c r="Q1345" t="str">
        <f t="shared" si="81"/>
        <v>BIGDIFF</v>
      </c>
    </row>
    <row r="1346" spans="1:17" x14ac:dyDescent="0.3">
      <c r="A1346" t="s">
        <v>2321</v>
      </c>
      <c r="B1346" s="1">
        <v>26622</v>
      </c>
      <c r="C1346" t="b">
        <v>1</v>
      </c>
      <c r="D1346">
        <v>1206</v>
      </c>
      <c r="E1346" t="s">
        <v>2322</v>
      </c>
      <c r="F1346" t="s">
        <v>2</v>
      </c>
      <c r="G1346" t="b">
        <v>0</v>
      </c>
      <c r="H1346">
        <v>-1</v>
      </c>
      <c r="I1346" s="1">
        <v>37987</v>
      </c>
      <c r="J1346" s="1">
        <v>40606</v>
      </c>
      <c r="K1346">
        <v>1</v>
      </c>
      <c r="L1346" t="b">
        <v>1</v>
      </c>
      <c r="N1346" s="3">
        <f t="shared" ca="1" si="82"/>
        <v>16137</v>
      </c>
      <c r="O1346">
        <f t="shared" si="80"/>
        <v>2619</v>
      </c>
      <c r="P1346" s="3" t="e">
        <f t="shared" ca="1" si="83"/>
        <v>#VALUE!</v>
      </c>
      <c r="Q1346" t="str">
        <f t="shared" si="81"/>
        <v>BIGDIFF</v>
      </c>
    </row>
    <row r="1347" spans="1:17" x14ac:dyDescent="0.3">
      <c r="A1347" t="s">
        <v>2323</v>
      </c>
      <c r="B1347" s="1">
        <v>27291</v>
      </c>
      <c r="C1347" t="b">
        <v>1</v>
      </c>
      <c r="D1347">
        <v>1462</v>
      </c>
      <c r="E1347" t="s">
        <v>2324</v>
      </c>
      <c r="F1347" s="1">
        <v>24610</v>
      </c>
      <c r="G1347" t="b">
        <v>1</v>
      </c>
      <c r="H1347">
        <v>-1</v>
      </c>
      <c r="I1347" s="1">
        <v>39438</v>
      </c>
      <c r="J1347" t="s">
        <v>2</v>
      </c>
      <c r="K1347">
        <v>2</v>
      </c>
      <c r="L1347" t="b">
        <v>0</v>
      </c>
      <c r="N1347" s="3">
        <f t="shared" ca="1" si="82"/>
        <v>15468</v>
      </c>
      <c r="O1347" t="b">
        <f t="shared" ref="O1347:O1410" si="84">IF(J1347&lt;&gt;"None",$J1347-$I1347,FALSE)</f>
        <v>0</v>
      </c>
      <c r="P1347" s="3">
        <f t="shared" ca="1" si="83"/>
        <v>18149</v>
      </c>
      <c r="Q1347" t="str">
        <f t="shared" ref="Q1347:Q1410" si="85">IF($H1347&lt;&gt;-1,ABS($D1347-$H1347),"BIGDIFF")</f>
        <v>BIGDIFF</v>
      </c>
    </row>
    <row r="1348" spans="1:17" x14ac:dyDescent="0.3">
      <c r="A1348" t="s">
        <v>2325</v>
      </c>
      <c r="B1348" s="1">
        <v>31154</v>
      </c>
      <c r="C1348" t="b">
        <v>1</v>
      </c>
      <c r="D1348">
        <v>1364</v>
      </c>
      <c r="E1348" t="s">
        <v>2326</v>
      </c>
      <c r="F1348" s="1">
        <v>31945</v>
      </c>
      <c r="G1348" t="b">
        <v>1</v>
      </c>
      <c r="H1348">
        <v>-1</v>
      </c>
      <c r="I1348" s="1">
        <v>41275</v>
      </c>
      <c r="J1348" t="s">
        <v>2</v>
      </c>
      <c r="K1348">
        <v>0</v>
      </c>
      <c r="L1348" t="b">
        <v>0</v>
      </c>
      <c r="N1348" s="3">
        <f t="shared" ref="N1348:N1411" ca="1" si="86">TODAY()-$B1348</f>
        <v>11605</v>
      </c>
      <c r="O1348" t="b">
        <f t="shared" si="84"/>
        <v>0</v>
      </c>
      <c r="P1348" s="3">
        <f t="shared" ref="P1348:P1411" ca="1" si="87">TODAY()-$F1348</f>
        <v>10814</v>
      </c>
      <c r="Q1348" t="str">
        <f t="shared" si="85"/>
        <v>BIGDIFF</v>
      </c>
    </row>
    <row r="1349" spans="1:17" x14ac:dyDescent="0.3">
      <c r="A1349" t="s">
        <v>2327</v>
      </c>
      <c r="B1349" s="1">
        <v>16261</v>
      </c>
      <c r="C1349" t="b">
        <v>1</v>
      </c>
      <c r="D1349">
        <v>1850</v>
      </c>
      <c r="E1349" t="s">
        <v>2328</v>
      </c>
      <c r="F1349" t="s">
        <v>2</v>
      </c>
      <c r="G1349" t="b">
        <v>1</v>
      </c>
      <c r="H1349">
        <v>-1</v>
      </c>
      <c r="I1349" s="1">
        <v>37170</v>
      </c>
      <c r="J1349" t="s">
        <v>2</v>
      </c>
      <c r="K1349">
        <v>4</v>
      </c>
      <c r="L1349" t="b">
        <v>0</v>
      </c>
      <c r="N1349" s="3">
        <f t="shared" ca="1" si="86"/>
        <v>26498</v>
      </c>
      <c r="O1349" t="b">
        <f t="shared" si="84"/>
        <v>0</v>
      </c>
      <c r="P1349" s="3" t="e">
        <f t="shared" ca="1" si="87"/>
        <v>#VALUE!</v>
      </c>
      <c r="Q1349" t="str">
        <f t="shared" si="85"/>
        <v>BIGDIFF</v>
      </c>
    </row>
    <row r="1350" spans="1:17" x14ac:dyDescent="0.3">
      <c r="A1350" t="s">
        <v>2329</v>
      </c>
      <c r="B1350" s="1">
        <v>25692</v>
      </c>
      <c r="C1350" t="b">
        <v>1</v>
      </c>
      <c r="D1350">
        <v>866</v>
      </c>
      <c r="E1350" t="s">
        <v>2330</v>
      </c>
      <c r="F1350" s="1">
        <v>26192</v>
      </c>
      <c r="G1350" t="b">
        <v>1</v>
      </c>
      <c r="H1350">
        <v>908</v>
      </c>
      <c r="I1350" s="1">
        <v>37862</v>
      </c>
      <c r="J1350" s="1">
        <v>42584</v>
      </c>
      <c r="K1350">
        <v>2</v>
      </c>
      <c r="L1350" t="b">
        <v>1</v>
      </c>
      <c r="N1350" s="3">
        <f t="shared" ca="1" si="86"/>
        <v>17067</v>
      </c>
      <c r="O1350">
        <f t="shared" si="84"/>
        <v>4722</v>
      </c>
      <c r="P1350" s="3">
        <f t="shared" ca="1" si="87"/>
        <v>16567</v>
      </c>
      <c r="Q1350">
        <f t="shared" si="85"/>
        <v>42</v>
      </c>
    </row>
    <row r="1351" spans="1:17" x14ac:dyDescent="0.3">
      <c r="A1351" t="s">
        <v>11</v>
      </c>
      <c r="B1351" s="1">
        <v>21657</v>
      </c>
      <c r="C1351" t="b">
        <v>1</v>
      </c>
      <c r="D1351">
        <v>823</v>
      </c>
      <c r="E1351" t="s">
        <v>2331</v>
      </c>
      <c r="F1351" s="1">
        <v>24920</v>
      </c>
      <c r="G1351" t="b">
        <v>1</v>
      </c>
      <c r="H1351">
        <v>-1</v>
      </c>
      <c r="I1351" s="1">
        <v>35756</v>
      </c>
      <c r="J1351" s="1">
        <v>36526</v>
      </c>
      <c r="K1351">
        <v>1</v>
      </c>
      <c r="L1351" t="b">
        <v>1</v>
      </c>
      <c r="N1351" s="3">
        <f t="shared" ca="1" si="86"/>
        <v>21102</v>
      </c>
      <c r="O1351">
        <f t="shared" si="84"/>
        <v>770</v>
      </c>
      <c r="P1351" s="3">
        <f t="shared" ca="1" si="87"/>
        <v>17839</v>
      </c>
      <c r="Q1351" t="str">
        <f t="shared" si="85"/>
        <v>BIGDIFF</v>
      </c>
    </row>
    <row r="1352" spans="1:17" x14ac:dyDescent="0.3">
      <c r="A1352" t="s">
        <v>2332</v>
      </c>
      <c r="B1352" s="1">
        <v>32871</v>
      </c>
      <c r="C1352" t="b">
        <v>1</v>
      </c>
      <c r="D1352">
        <v>120</v>
      </c>
      <c r="E1352" t="s">
        <v>2333</v>
      </c>
      <c r="F1352" t="s">
        <v>2</v>
      </c>
      <c r="G1352" t="b">
        <v>1</v>
      </c>
      <c r="H1352">
        <v>-1</v>
      </c>
      <c r="I1352" s="1">
        <v>40605</v>
      </c>
      <c r="J1352" s="1">
        <v>41275</v>
      </c>
      <c r="K1352">
        <v>0</v>
      </c>
      <c r="L1352" t="b">
        <v>1</v>
      </c>
      <c r="N1352" s="3">
        <f t="shared" ca="1" si="86"/>
        <v>9888</v>
      </c>
      <c r="O1352">
        <f t="shared" si="84"/>
        <v>670</v>
      </c>
      <c r="P1352" s="3" t="e">
        <f t="shared" ca="1" si="87"/>
        <v>#VALUE!</v>
      </c>
      <c r="Q1352" t="str">
        <f t="shared" si="85"/>
        <v>BIGDIFF</v>
      </c>
    </row>
    <row r="1353" spans="1:17" x14ac:dyDescent="0.3">
      <c r="A1353" t="s">
        <v>2334</v>
      </c>
      <c r="B1353" s="1">
        <v>30216</v>
      </c>
      <c r="C1353" t="b">
        <v>1</v>
      </c>
      <c r="D1353">
        <v>941</v>
      </c>
      <c r="E1353" t="s">
        <v>2335</v>
      </c>
      <c r="F1353" s="1">
        <v>28636</v>
      </c>
      <c r="G1353" t="b">
        <v>1</v>
      </c>
      <c r="H1353">
        <v>-1</v>
      </c>
      <c r="I1353" s="1">
        <v>39447</v>
      </c>
      <c r="J1353" s="1">
        <v>42502</v>
      </c>
      <c r="K1353">
        <v>2</v>
      </c>
      <c r="L1353" t="b">
        <v>1</v>
      </c>
      <c r="N1353" s="3">
        <f t="shared" ca="1" si="86"/>
        <v>12543</v>
      </c>
      <c r="O1353">
        <f t="shared" si="84"/>
        <v>3055</v>
      </c>
      <c r="P1353" s="3">
        <f t="shared" ca="1" si="87"/>
        <v>14123</v>
      </c>
      <c r="Q1353" t="str">
        <f t="shared" si="85"/>
        <v>BIGDIFF</v>
      </c>
    </row>
    <row r="1354" spans="1:17" x14ac:dyDescent="0.3">
      <c r="A1354" t="s">
        <v>2336</v>
      </c>
      <c r="B1354" s="1">
        <v>30013</v>
      </c>
      <c r="C1354" t="b">
        <v>1</v>
      </c>
      <c r="D1354">
        <v>192</v>
      </c>
      <c r="E1354" t="s">
        <v>2337</v>
      </c>
      <c r="F1354" s="1">
        <v>29617</v>
      </c>
      <c r="G1354" t="b">
        <v>1</v>
      </c>
      <c r="H1354">
        <v>1175</v>
      </c>
      <c r="I1354" s="1">
        <v>41201</v>
      </c>
      <c r="J1354" t="s">
        <v>2</v>
      </c>
      <c r="K1354">
        <v>1</v>
      </c>
      <c r="L1354" t="b">
        <v>0</v>
      </c>
      <c r="N1354" s="3">
        <f t="shared" ca="1" si="86"/>
        <v>12746</v>
      </c>
      <c r="O1354" t="b">
        <f t="shared" si="84"/>
        <v>0</v>
      </c>
      <c r="P1354" s="3">
        <f t="shared" ca="1" si="87"/>
        <v>13142</v>
      </c>
      <c r="Q1354">
        <f t="shared" si="85"/>
        <v>983</v>
      </c>
    </row>
    <row r="1355" spans="1:17" x14ac:dyDescent="0.3">
      <c r="A1355" t="s">
        <v>2338</v>
      </c>
      <c r="B1355" s="1">
        <v>28964</v>
      </c>
      <c r="C1355" t="b">
        <v>1</v>
      </c>
      <c r="D1355">
        <v>326</v>
      </c>
      <c r="E1355" t="s">
        <v>2339</v>
      </c>
      <c r="F1355" s="1">
        <v>24461</v>
      </c>
      <c r="G1355" t="b">
        <v>1</v>
      </c>
      <c r="H1355">
        <v>-1</v>
      </c>
      <c r="I1355" s="1">
        <v>36891</v>
      </c>
      <c r="J1355" s="1">
        <v>39380</v>
      </c>
      <c r="K1355">
        <v>1</v>
      </c>
      <c r="L1355" t="b">
        <v>1</v>
      </c>
      <c r="N1355" s="3">
        <f t="shared" ca="1" si="86"/>
        <v>13795</v>
      </c>
      <c r="O1355">
        <f t="shared" si="84"/>
        <v>2489</v>
      </c>
      <c r="P1355" s="3">
        <f t="shared" ca="1" si="87"/>
        <v>18298</v>
      </c>
      <c r="Q1355" t="str">
        <f t="shared" si="85"/>
        <v>BIGDIFF</v>
      </c>
    </row>
    <row r="1356" spans="1:17" x14ac:dyDescent="0.3">
      <c r="A1356" t="s">
        <v>2286</v>
      </c>
      <c r="B1356" s="1">
        <v>23364</v>
      </c>
      <c r="C1356" t="b">
        <v>1</v>
      </c>
      <c r="D1356">
        <v>1263</v>
      </c>
      <c r="E1356" t="s">
        <v>1144</v>
      </c>
      <c r="F1356" t="s">
        <v>2</v>
      </c>
      <c r="G1356" t="b">
        <v>1</v>
      </c>
      <c r="H1356">
        <v>-1</v>
      </c>
      <c r="I1356" s="1">
        <v>31464</v>
      </c>
      <c r="J1356" s="1">
        <v>35065</v>
      </c>
      <c r="K1356">
        <v>0</v>
      </c>
      <c r="L1356" t="b">
        <v>1</v>
      </c>
      <c r="N1356" s="3">
        <f t="shared" ca="1" si="86"/>
        <v>19395</v>
      </c>
      <c r="O1356">
        <f t="shared" si="84"/>
        <v>3601</v>
      </c>
      <c r="P1356" s="3" t="e">
        <f t="shared" ca="1" si="87"/>
        <v>#VALUE!</v>
      </c>
      <c r="Q1356" t="str">
        <f t="shared" si="85"/>
        <v>BIGDIFF</v>
      </c>
    </row>
    <row r="1357" spans="1:17" x14ac:dyDescent="0.3">
      <c r="A1357" t="s">
        <v>2340</v>
      </c>
      <c r="B1357" s="1">
        <v>29116</v>
      </c>
      <c r="C1357" t="b">
        <v>1</v>
      </c>
      <c r="D1357">
        <v>2124</v>
      </c>
      <c r="E1357" t="s">
        <v>2341</v>
      </c>
      <c r="F1357" s="1">
        <v>26795</v>
      </c>
      <c r="G1357" t="b">
        <v>1</v>
      </c>
      <c r="H1357">
        <v>-1</v>
      </c>
      <c r="I1357" s="1">
        <v>40044</v>
      </c>
      <c r="J1357" t="s">
        <v>2</v>
      </c>
      <c r="K1357">
        <v>2</v>
      </c>
      <c r="L1357" t="b">
        <v>0</v>
      </c>
      <c r="N1357" s="3">
        <f t="shared" ca="1" si="86"/>
        <v>13643</v>
      </c>
      <c r="O1357" t="b">
        <f t="shared" si="84"/>
        <v>0</v>
      </c>
      <c r="P1357" s="3">
        <f t="shared" ca="1" si="87"/>
        <v>15964</v>
      </c>
      <c r="Q1357" t="str">
        <f t="shared" si="85"/>
        <v>BIGDIFF</v>
      </c>
    </row>
    <row r="1358" spans="1:17" x14ac:dyDescent="0.3">
      <c r="A1358" t="s">
        <v>2342</v>
      </c>
      <c r="B1358" s="1">
        <v>20177</v>
      </c>
      <c r="C1358" t="b">
        <v>1</v>
      </c>
      <c r="D1358">
        <v>1644</v>
      </c>
      <c r="E1358" t="s">
        <v>2343</v>
      </c>
      <c r="F1358" t="s">
        <v>2</v>
      </c>
      <c r="G1358" t="b">
        <v>0</v>
      </c>
      <c r="H1358">
        <v>-1</v>
      </c>
      <c r="I1358" s="1">
        <v>33776</v>
      </c>
      <c r="J1358" t="s">
        <v>2</v>
      </c>
      <c r="K1358">
        <v>0</v>
      </c>
      <c r="L1358" t="b">
        <v>0</v>
      </c>
      <c r="N1358" s="3">
        <f t="shared" ca="1" si="86"/>
        <v>22582</v>
      </c>
      <c r="O1358" t="b">
        <f t="shared" si="84"/>
        <v>0</v>
      </c>
      <c r="P1358" s="3" t="e">
        <f t="shared" ca="1" si="87"/>
        <v>#VALUE!</v>
      </c>
      <c r="Q1358" t="str">
        <f t="shared" si="85"/>
        <v>BIGDIFF</v>
      </c>
    </row>
    <row r="1359" spans="1:17" x14ac:dyDescent="0.3">
      <c r="A1359" t="s">
        <v>35</v>
      </c>
      <c r="B1359" s="1">
        <v>11746</v>
      </c>
      <c r="C1359" t="b">
        <v>1</v>
      </c>
      <c r="D1359">
        <v>580</v>
      </c>
      <c r="E1359" t="s">
        <v>2344</v>
      </c>
      <c r="F1359" s="1">
        <v>9684</v>
      </c>
      <c r="G1359" t="b">
        <v>1</v>
      </c>
      <c r="H1359">
        <v>-1</v>
      </c>
      <c r="I1359" s="1">
        <v>18389</v>
      </c>
      <c r="J1359" s="1">
        <v>18657</v>
      </c>
      <c r="K1359">
        <v>0</v>
      </c>
      <c r="L1359" t="b">
        <v>1</v>
      </c>
      <c r="N1359" s="3">
        <f t="shared" ca="1" si="86"/>
        <v>31013</v>
      </c>
      <c r="O1359">
        <f t="shared" si="84"/>
        <v>268</v>
      </c>
      <c r="P1359" s="3">
        <f t="shared" ca="1" si="87"/>
        <v>33075</v>
      </c>
      <c r="Q1359" t="str">
        <f t="shared" si="85"/>
        <v>BIGDIFF</v>
      </c>
    </row>
    <row r="1360" spans="1:17" x14ac:dyDescent="0.3">
      <c r="A1360" t="s">
        <v>2345</v>
      </c>
      <c r="B1360" s="1">
        <v>16644</v>
      </c>
      <c r="C1360" t="b">
        <v>1</v>
      </c>
      <c r="D1360">
        <v>594</v>
      </c>
      <c r="E1360" t="s">
        <v>2346</v>
      </c>
      <c r="F1360" s="1">
        <v>16437</v>
      </c>
      <c r="G1360" t="b">
        <v>1</v>
      </c>
      <c r="H1360">
        <v>-1</v>
      </c>
      <c r="I1360" s="1">
        <v>35795</v>
      </c>
      <c r="J1360" t="s">
        <v>2</v>
      </c>
      <c r="K1360">
        <v>0</v>
      </c>
      <c r="L1360" t="b">
        <v>0</v>
      </c>
      <c r="N1360" s="3">
        <f t="shared" ca="1" si="86"/>
        <v>26115</v>
      </c>
      <c r="O1360" t="b">
        <f t="shared" si="84"/>
        <v>0</v>
      </c>
      <c r="P1360" s="3">
        <f t="shared" ca="1" si="87"/>
        <v>26322</v>
      </c>
      <c r="Q1360" t="str">
        <f t="shared" si="85"/>
        <v>BIGDIFF</v>
      </c>
    </row>
    <row r="1361" spans="1:17" x14ac:dyDescent="0.3">
      <c r="A1361" t="s">
        <v>2347</v>
      </c>
      <c r="B1361" s="1">
        <v>29015</v>
      </c>
      <c r="C1361" t="b">
        <v>1</v>
      </c>
      <c r="D1361">
        <v>1556</v>
      </c>
      <c r="E1361" t="s">
        <v>2348</v>
      </c>
      <c r="F1361" t="s">
        <v>2</v>
      </c>
      <c r="G1361" t="b">
        <v>0</v>
      </c>
      <c r="H1361">
        <v>-1</v>
      </c>
      <c r="I1361" t="s">
        <v>2</v>
      </c>
      <c r="J1361" t="s">
        <v>2</v>
      </c>
      <c r="K1361">
        <v>0</v>
      </c>
      <c r="L1361" t="b">
        <v>0</v>
      </c>
      <c r="N1361" s="3">
        <f t="shared" ca="1" si="86"/>
        <v>13744</v>
      </c>
      <c r="O1361" t="b">
        <f t="shared" si="84"/>
        <v>0</v>
      </c>
      <c r="P1361" s="3" t="e">
        <f t="shared" ca="1" si="87"/>
        <v>#VALUE!</v>
      </c>
      <c r="Q1361" t="str">
        <f t="shared" si="85"/>
        <v>BIGDIFF</v>
      </c>
    </row>
    <row r="1362" spans="1:17" x14ac:dyDescent="0.3">
      <c r="A1362" t="s">
        <v>2349</v>
      </c>
      <c r="B1362" s="1">
        <v>32027</v>
      </c>
      <c r="C1362" t="b">
        <v>1</v>
      </c>
      <c r="D1362">
        <v>13</v>
      </c>
      <c r="E1362" t="s">
        <v>2350</v>
      </c>
      <c r="F1362" s="1">
        <v>31485</v>
      </c>
      <c r="G1362" t="b">
        <v>1</v>
      </c>
      <c r="H1362">
        <v>994</v>
      </c>
      <c r="I1362" s="1">
        <v>41212</v>
      </c>
      <c r="J1362" t="s">
        <v>2</v>
      </c>
      <c r="K1362">
        <v>1</v>
      </c>
      <c r="L1362" t="b">
        <v>0</v>
      </c>
      <c r="N1362" s="3">
        <f t="shared" ca="1" si="86"/>
        <v>10732</v>
      </c>
      <c r="O1362" t="b">
        <f t="shared" si="84"/>
        <v>0</v>
      </c>
      <c r="P1362" s="3">
        <f t="shared" ca="1" si="87"/>
        <v>11274</v>
      </c>
      <c r="Q1362">
        <f t="shared" si="85"/>
        <v>981</v>
      </c>
    </row>
    <row r="1363" spans="1:17" x14ac:dyDescent="0.3">
      <c r="A1363" t="s">
        <v>2351</v>
      </c>
      <c r="B1363" s="1">
        <v>28730</v>
      </c>
      <c r="C1363" t="b">
        <v>1</v>
      </c>
      <c r="D1363">
        <v>734</v>
      </c>
      <c r="E1363" t="s">
        <v>2352</v>
      </c>
      <c r="F1363" t="s">
        <v>2</v>
      </c>
      <c r="G1363" t="b">
        <v>1</v>
      </c>
      <c r="H1363">
        <v>-1</v>
      </c>
      <c r="I1363" s="1">
        <v>38078</v>
      </c>
      <c r="J1363" t="s">
        <v>2</v>
      </c>
      <c r="K1363">
        <v>1</v>
      </c>
      <c r="L1363" t="b">
        <v>1</v>
      </c>
      <c r="N1363" s="3">
        <f t="shared" ca="1" si="86"/>
        <v>14029</v>
      </c>
      <c r="O1363" t="b">
        <f t="shared" si="84"/>
        <v>0</v>
      </c>
      <c r="P1363" s="3" t="e">
        <f t="shared" ca="1" si="87"/>
        <v>#VALUE!</v>
      </c>
      <c r="Q1363" t="str">
        <f t="shared" si="85"/>
        <v>BIGDIFF</v>
      </c>
    </row>
    <row r="1364" spans="1:17" x14ac:dyDescent="0.3">
      <c r="A1364" t="s">
        <v>15</v>
      </c>
      <c r="B1364" s="1">
        <v>8394</v>
      </c>
      <c r="C1364" t="b">
        <v>1</v>
      </c>
      <c r="D1364">
        <v>2068</v>
      </c>
      <c r="E1364" t="s">
        <v>2353</v>
      </c>
      <c r="F1364" s="1">
        <v>7572</v>
      </c>
      <c r="G1364" t="b">
        <v>1</v>
      </c>
      <c r="H1364">
        <v>-1</v>
      </c>
      <c r="I1364" s="1">
        <v>15351</v>
      </c>
      <c r="J1364" s="1">
        <v>15847</v>
      </c>
      <c r="K1364">
        <v>0</v>
      </c>
      <c r="L1364" t="b">
        <v>1</v>
      </c>
      <c r="N1364" s="3">
        <f t="shared" ca="1" si="86"/>
        <v>34365</v>
      </c>
      <c r="O1364">
        <f t="shared" si="84"/>
        <v>496</v>
      </c>
      <c r="P1364" s="3">
        <f t="shared" ca="1" si="87"/>
        <v>35187</v>
      </c>
      <c r="Q1364" t="str">
        <f t="shared" si="85"/>
        <v>BIGDIFF</v>
      </c>
    </row>
    <row r="1365" spans="1:17" x14ac:dyDescent="0.3">
      <c r="A1365" t="s">
        <v>2354</v>
      </c>
      <c r="B1365" s="1">
        <v>25299</v>
      </c>
      <c r="C1365" t="b">
        <v>1</v>
      </c>
      <c r="D1365">
        <v>539</v>
      </c>
      <c r="E1365" t="s">
        <v>2355</v>
      </c>
      <c r="F1365" t="s">
        <v>2</v>
      </c>
      <c r="G1365" t="b">
        <v>1</v>
      </c>
      <c r="H1365">
        <v>-1</v>
      </c>
      <c r="I1365" s="1">
        <v>37675</v>
      </c>
      <c r="J1365" t="s">
        <v>2</v>
      </c>
      <c r="K1365">
        <v>2</v>
      </c>
      <c r="L1365" t="b">
        <v>0</v>
      </c>
      <c r="N1365" s="3">
        <f t="shared" ca="1" si="86"/>
        <v>17460</v>
      </c>
      <c r="O1365" t="b">
        <f t="shared" si="84"/>
        <v>0</v>
      </c>
      <c r="P1365" s="3" t="e">
        <f t="shared" ca="1" si="87"/>
        <v>#VALUE!</v>
      </c>
      <c r="Q1365" t="str">
        <f t="shared" si="85"/>
        <v>BIGDIFF</v>
      </c>
    </row>
    <row r="1366" spans="1:17" x14ac:dyDescent="0.3">
      <c r="A1366" t="s">
        <v>2356</v>
      </c>
      <c r="B1366" s="1">
        <v>15908</v>
      </c>
      <c r="C1366" t="b">
        <v>1</v>
      </c>
      <c r="D1366">
        <v>1666</v>
      </c>
      <c r="E1366" t="s">
        <v>2357</v>
      </c>
      <c r="F1366" t="s">
        <v>2</v>
      </c>
      <c r="G1366" t="b">
        <v>1</v>
      </c>
      <c r="H1366">
        <v>-1</v>
      </c>
      <c r="I1366" s="1">
        <v>33604</v>
      </c>
      <c r="J1366" t="s">
        <v>2</v>
      </c>
      <c r="K1366">
        <v>2</v>
      </c>
      <c r="L1366" t="b">
        <v>0</v>
      </c>
      <c r="N1366" s="3">
        <f t="shared" ca="1" si="86"/>
        <v>26851</v>
      </c>
      <c r="O1366" t="b">
        <f t="shared" si="84"/>
        <v>0</v>
      </c>
      <c r="P1366" s="3" t="e">
        <f t="shared" ca="1" si="87"/>
        <v>#VALUE!</v>
      </c>
      <c r="Q1366" t="str">
        <f t="shared" si="85"/>
        <v>BIGDIFF</v>
      </c>
    </row>
    <row r="1367" spans="1:17" x14ac:dyDescent="0.3">
      <c r="A1367" t="s">
        <v>2358</v>
      </c>
      <c r="B1367" s="1">
        <v>27832</v>
      </c>
      <c r="C1367" t="b">
        <v>1</v>
      </c>
      <c r="D1367">
        <v>1790</v>
      </c>
      <c r="E1367" t="s">
        <v>2359</v>
      </c>
      <c r="F1367" s="1">
        <v>29312</v>
      </c>
      <c r="G1367" t="b">
        <v>1</v>
      </c>
      <c r="H1367">
        <v>-1</v>
      </c>
      <c r="I1367" s="1">
        <v>40834</v>
      </c>
      <c r="J1367" t="s">
        <v>2</v>
      </c>
      <c r="K1367">
        <v>1</v>
      </c>
      <c r="L1367" t="b">
        <v>0</v>
      </c>
      <c r="N1367" s="3">
        <f t="shared" ca="1" si="86"/>
        <v>14927</v>
      </c>
      <c r="O1367" t="b">
        <f t="shared" si="84"/>
        <v>0</v>
      </c>
      <c r="P1367" s="3">
        <f t="shared" ca="1" si="87"/>
        <v>13447</v>
      </c>
      <c r="Q1367" t="str">
        <f t="shared" si="85"/>
        <v>BIGDIFF</v>
      </c>
    </row>
    <row r="1368" spans="1:17" x14ac:dyDescent="0.3">
      <c r="A1368" t="s">
        <v>2360</v>
      </c>
      <c r="B1368" s="1">
        <v>21372</v>
      </c>
      <c r="C1368" t="b">
        <v>1</v>
      </c>
      <c r="D1368">
        <v>1813</v>
      </c>
      <c r="E1368" t="s">
        <v>2361</v>
      </c>
      <c r="F1368" s="1">
        <v>20844</v>
      </c>
      <c r="G1368" t="b">
        <v>1</v>
      </c>
      <c r="H1368">
        <v>-1</v>
      </c>
      <c r="I1368" s="1">
        <v>31178</v>
      </c>
      <c r="J1368" t="s">
        <v>2</v>
      </c>
      <c r="K1368">
        <v>3</v>
      </c>
      <c r="L1368" t="b">
        <v>0</v>
      </c>
      <c r="N1368" s="3">
        <f t="shared" ca="1" si="86"/>
        <v>21387</v>
      </c>
      <c r="O1368" t="b">
        <f t="shared" si="84"/>
        <v>0</v>
      </c>
      <c r="P1368" s="3">
        <f t="shared" ca="1" si="87"/>
        <v>21915</v>
      </c>
      <c r="Q1368" t="str">
        <f t="shared" si="85"/>
        <v>BIGDIFF</v>
      </c>
    </row>
    <row r="1369" spans="1:17" x14ac:dyDescent="0.3">
      <c r="A1369" t="s">
        <v>2362</v>
      </c>
      <c r="B1369" s="1">
        <v>18571</v>
      </c>
      <c r="C1369" t="b">
        <v>1</v>
      </c>
      <c r="D1369">
        <v>1817</v>
      </c>
      <c r="E1369" t="s">
        <v>2363</v>
      </c>
      <c r="F1369" t="s">
        <v>2</v>
      </c>
      <c r="G1369" t="b">
        <v>0</v>
      </c>
      <c r="H1369">
        <v>-1</v>
      </c>
      <c r="I1369" s="1">
        <v>26095</v>
      </c>
      <c r="J1369" s="1">
        <v>26547</v>
      </c>
      <c r="K1369">
        <v>0</v>
      </c>
      <c r="L1369" t="b">
        <v>1</v>
      </c>
      <c r="N1369" s="3">
        <f t="shared" ca="1" si="86"/>
        <v>24188</v>
      </c>
      <c r="O1369">
        <f t="shared" si="84"/>
        <v>452</v>
      </c>
      <c r="P1369" s="3" t="e">
        <f t="shared" ca="1" si="87"/>
        <v>#VALUE!</v>
      </c>
      <c r="Q1369" t="str">
        <f t="shared" si="85"/>
        <v>BIGDIFF</v>
      </c>
    </row>
    <row r="1370" spans="1:17" x14ac:dyDescent="0.3">
      <c r="A1370" t="s">
        <v>2364</v>
      </c>
      <c r="B1370" s="1">
        <v>27833</v>
      </c>
      <c r="C1370" t="b">
        <v>1</v>
      </c>
      <c r="D1370">
        <v>2271</v>
      </c>
      <c r="E1370" t="s">
        <v>2365</v>
      </c>
      <c r="F1370" s="1">
        <v>29132</v>
      </c>
      <c r="G1370" t="b">
        <v>1</v>
      </c>
      <c r="H1370">
        <v>748</v>
      </c>
      <c r="I1370" s="1">
        <v>38213</v>
      </c>
      <c r="J1370" t="s">
        <v>2</v>
      </c>
      <c r="K1370">
        <v>2</v>
      </c>
      <c r="L1370" t="b">
        <v>0</v>
      </c>
      <c r="N1370" s="3">
        <f t="shared" ca="1" si="86"/>
        <v>14926</v>
      </c>
      <c r="O1370" t="b">
        <f t="shared" si="84"/>
        <v>0</v>
      </c>
      <c r="P1370" s="3">
        <f t="shared" ca="1" si="87"/>
        <v>13627</v>
      </c>
      <c r="Q1370">
        <f t="shared" si="85"/>
        <v>1523</v>
      </c>
    </row>
    <row r="1371" spans="1:17" x14ac:dyDescent="0.3">
      <c r="A1371" t="s">
        <v>2025</v>
      </c>
      <c r="B1371" s="1">
        <v>1479</v>
      </c>
      <c r="C1371" t="b">
        <v>1</v>
      </c>
      <c r="D1371">
        <v>1962</v>
      </c>
      <c r="E1371" t="s">
        <v>2366</v>
      </c>
      <c r="F1371" t="s">
        <v>2</v>
      </c>
      <c r="G1371" t="b">
        <v>1</v>
      </c>
      <c r="H1371">
        <v>-1</v>
      </c>
      <c r="I1371" s="1">
        <v>29687</v>
      </c>
      <c r="J1371" t="s">
        <v>2</v>
      </c>
      <c r="K1371">
        <v>0</v>
      </c>
      <c r="L1371" t="b">
        <v>0</v>
      </c>
      <c r="N1371" s="3">
        <f t="shared" ca="1" si="86"/>
        <v>41280</v>
      </c>
      <c r="O1371" t="b">
        <f t="shared" si="84"/>
        <v>0</v>
      </c>
      <c r="P1371" s="3" t="e">
        <f t="shared" ca="1" si="87"/>
        <v>#VALUE!</v>
      </c>
      <c r="Q1371" t="str">
        <f t="shared" si="85"/>
        <v>BIGDIFF</v>
      </c>
    </row>
    <row r="1372" spans="1:17" x14ac:dyDescent="0.3">
      <c r="A1372" t="s">
        <v>488</v>
      </c>
      <c r="B1372" s="1">
        <v>10600</v>
      </c>
      <c r="C1372" t="b">
        <v>1</v>
      </c>
      <c r="D1372">
        <v>1519</v>
      </c>
      <c r="E1372" t="s">
        <v>2367</v>
      </c>
      <c r="F1372" t="s">
        <v>2</v>
      </c>
      <c r="G1372" t="b">
        <v>0</v>
      </c>
      <c r="H1372">
        <v>-1</v>
      </c>
      <c r="I1372" s="1">
        <v>28856</v>
      </c>
      <c r="J1372" s="1">
        <v>29221</v>
      </c>
      <c r="K1372">
        <v>0</v>
      </c>
      <c r="L1372" t="b">
        <v>1</v>
      </c>
      <c r="N1372" s="3">
        <f t="shared" ca="1" si="86"/>
        <v>32159</v>
      </c>
      <c r="O1372">
        <f t="shared" si="84"/>
        <v>365</v>
      </c>
      <c r="P1372" s="3" t="e">
        <f t="shared" ca="1" si="87"/>
        <v>#VALUE!</v>
      </c>
      <c r="Q1372" t="str">
        <f t="shared" si="85"/>
        <v>BIGDIFF</v>
      </c>
    </row>
    <row r="1373" spans="1:17" x14ac:dyDescent="0.3">
      <c r="A1373" t="s">
        <v>167</v>
      </c>
      <c r="B1373" s="1">
        <v>6215</v>
      </c>
      <c r="C1373" t="b">
        <v>1</v>
      </c>
      <c r="D1373">
        <v>1921</v>
      </c>
      <c r="E1373" t="s">
        <v>2368</v>
      </c>
      <c r="F1373" s="1">
        <v>5888</v>
      </c>
      <c r="G1373" t="b">
        <v>1</v>
      </c>
      <c r="H1373">
        <v>-1</v>
      </c>
      <c r="I1373" s="1">
        <v>22351</v>
      </c>
      <c r="J1373" s="1">
        <v>23810</v>
      </c>
      <c r="K1373">
        <v>0</v>
      </c>
      <c r="L1373" t="b">
        <v>1</v>
      </c>
      <c r="N1373" s="3">
        <f t="shared" ca="1" si="86"/>
        <v>36544</v>
      </c>
      <c r="O1373">
        <f t="shared" si="84"/>
        <v>1459</v>
      </c>
      <c r="P1373" s="3">
        <f t="shared" ca="1" si="87"/>
        <v>36871</v>
      </c>
      <c r="Q1373" t="str">
        <f t="shared" si="85"/>
        <v>BIGDIFF</v>
      </c>
    </row>
    <row r="1374" spans="1:17" x14ac:dyDescent="0.3">
      <c r="A1374" t="s">
        <v>2369</v>
      </c>
      <c r="B1374" s="1">
        <v>27273</v>
      </c>
      <c r="C1374" t="b">
        <v>1</v>
      </c>
      <c r="D1374">
        <v>2220</v>
      </c>
      <c r="E1374" t="s">
        <v>2370</v>
      </c>
      <c r="F1374" t="s">
        <v>2</v>
      </c>
      <c r="G1374" t="b">
        <v>0</v>
      </c>
      <c r="H1374">
        <v>-1</v>
      </c>
      <c r="I1374" s="1">
        <v>38169</v>
      </c>
      <c r="J1374" t="s">
        <v>2</v>
      </c>
      <c r="K1374">
        <v>2</v>
      </c>
      <c r="L1374" t="b">
        <v>0</v>
      </c>
      <c r="N1374" s="3">
        <f t="shared" ca="1" si="86"/>
        <v>15486</v>
      </c>
      <c r="O1374" t="b">
        <f t="shared" si="84"/>
        <v>0</v>
      </c>
      <c r="P1374" s="3" t="e">
        <f t="shared" ca="1" si="87"/>
        <v>#VALUE!</v>
      </c>
      <c r="Q1374" t="str">
        <f t="shared" si="85"/>
        <v>BIGDIFF</v>
      </c>
    </row>
    <row r="1375" spans="1:17" x14ac:dyDescent="0.3">
      <c r="A1375" t="s">
        <v>2371</v>
      </c>
      <c r="B1375" s="1">
        <v>27863</v>
      </c>
      <c r="C1375" t="b">
        <v>1</v>
      </c>
      <c r="D1375">
        <v>1597</v>
      </c>
      <c r="E1375" t="s">
        <v>2372</v>
      </c>
      <c r="F1375" t="s">
        <v>2</v>
      </c>
      <c r="G1375" t="b">
        <v>1</v>
      </c>
      <c r="H1375">
        <v>-1</v>
      </c>
      <c r="I1375" s="1">
        <v>40064</v>
      </c>
      <c r="J1375" t="s">
        <v>2</v>
      </c>
      <c r="K1375">
        <v>1</v>
      </c>
      <c r="L1375" t="b">
        <v>0</v>
      </c>
      <c r="N1375" s="3">
        <f t="shared" ca="1" si="86"/>
        <v>14896</v>
      </c>
      <c r="O1375" t="b">
        <f t="shared" si="84"/>
        <v>0</v>
      </c>
      <c r="P1375" s="3" t="e">
        <f t="shared" ca="1" si="87"/>
        <v>#VALUE!</v>
      </c>
      <c r="Q1375" t="str">
        <f t="shared" si="85"/>
        <v>BIGDIFF</v>
      </c>
    </row>
    <row r="1376" spans="1:17" x14ac:dyDescent="0.3">
      <c r="A1376" t="s">
        <v>246</v>
      </c>
      <c r="B1376" s="1">
        <v>17424</v>
      </c>
      <c r="C1376" t="b">
        <v>1</v>
      </c>
      <c r="D1376">
        <v>1277</v>
      </c>
      <c r="E1376" t="s">
        <v>2373</v>
      </c>
      <c r="F1376" t="s">
        <v>2</v>
      </c>
      <c r="G1376" t="b">
        <v>1</v>
      </c>
      <c r="H1376">
        <v>-1</v>
      </c>
      <c r="I1376" s="1">
        <v>32753</v>
      </c>
      <c r="J1376" t="s">
        <v>2</v>
      </c>
      <c r="K1376">
        <v>1</v>
      </c>
      <c r="L1376" t="b">
        <v>0</v>
      </c>
      <c r="N1376" s="3">
        <f t="shared" ca="1" si="86"/>
        <v>25335</v>
      </c>
      <c r="O1376" t="b">
        <f t="shared" si="84"/>
        <v>0</v>
      </c>
      <c r="P1376" s="3" t="e">
        <f t="shared" ca="1" si="87"/>
        <v>#VALUE!</v>
      </c>
      <c r="Q1376" t="str">
        <f t="shared" si="85"/>
        <v>BIGDIFF</v>
      </c>
    </row>
    <row r="1377" spans="1:17" x14ac:dyDescent="0.3">
      <c r="A1377" t="s">
        <v>2374</v>
      </c>
      <c r="B1377" s="1">
        <v>26250</v>
      </c>
      <c r="C1377" t="b">
        <v>1</v>
      </c>
      <c r="D1377">
        <v>1789</v>
      </c>
      <c r="E1377" t="s">
        <v>2375</v>
      </c>
      <c r="F1377" t="s">
        <v>2</v>
      </c>
      <c r="G1377" t="b">
        <v>0</v>
      </c>
      <c r="H1377">
        <v>-1</v>
      </c>
      <c r="I1377" t="s">
        <v>2</v>
      </c>
      <c r="J1377" t="s">
        <v>2</v>
      </c>
      <c r="K1377">
        <v>2</v>
      </c>
      <c r="L1377" t="b">
        <v>0</v>
      </c>
      <c r="N1377" s="3">
        <f t="shared" ca="1" si="86"/>
        <v>16509</v>
      </c>
      <c r="O1377" t="b">
        <f t="shared" si="84"/>
        <v>0</v>
      </c>
      <c r="P1377" s="3" t="e">
        <f t="shared" ca="1" si="87"/>
        <v>#VALUE!</v>
      </c>
      <c r="Q1377" t="str">
        <f t="shared" si="85"/>
        <v>BIGDIFF</v>
      </c>
    </row>
    <row r="1378" spans="1:17" x14ac:dyDescent="0.3">
      <c r="A1378" t="s">
        <v>2376</v>
      </c>
      <c r="B1378" s="1">
        <v>17245</v>
      </c>
      <c r="C1378" t="b">
        <v>1</v>
      </c>
      <c r="D1378">
        <v>1693</v>
      </c>
      <c r="E1378" t="s">
        <v>2377</v>
      </c>
      <c r="F1378" t="s">
        <v>2</v>
      </c>
      <c r="G1378" t="b">
        <v>0</v>
      </c>
      <c r="H1378">
        <v>-1</v>
      </c>
      <c r="I1378" s="1">
        <v>38751</v>
      </c>
      <c r="J1378" s="1">
        <v>42234</v>
      </c>
      <c r="K1378">
        <v>0</v>
      </c>
      <c r="L1378" t="b">
        <v>1</v>
      </c>
      <c r="N1378" s="3">
        <f t="shared" ca="1" si="86"/>
        <v>25514</v>
      </c>
      <c r="O1378">
        <f t="shared" si="84"/>
        <v>3483</v>
      </c>
      <c r="P1378" s="3" t="e">
        <f t="shared" ca="1" si="87"/>
        <v>#VALUE!</v>
      </c>
      <c r="Q1378" t="str">
        <f t="shared" si="85"/>
        <v>BIGDIFF</v>
      </c>
    </row>
    <row r="1379" spans="1:17" x14ac:dyDescent="0.3">
      <c r="A1379" t="s">
        <v>2378</v>
      </c>
      <c r="B1379" s="1">
        <v>24127</v>
      </c>
      <c r="C1379" t="b">
        <v>1</v>
      </c>
      <c r="D1379">
        <v>1378</v>
      </c>
      <c r="E1379" t="s">
        <v>2379</v>
      </c>
      <c r="F1379" t="s">
        <v>2</v>
      </c>
      <c r="G1379" t="b">
        <v>1</v>
      </c>
      <c r="H1379">
        <v>-1</v>
      </c>
      <c r="I1379" s="1">
        <v>34880</v>
      </c>
      <c r="J1379" t="s">
        <v>2</v>
      </c>
      <c r="K1379">
        <v>1</v>
      </c>
      <c r="L1379" t="b">
        <v>0</v>
      </c>
      <c r="N1379" s="3">
        <f t="shared" ca="1" si="86"/>
        <v>18632</v>
      </c>
      <c r="O1379" t="b">
        <f t="shared" si="84"/>
        <v>0</v>
      </c>
      <c r="P1379" s="3" t="e">
        <f t="shared" ca="1" si="87"/>
        <v>#VALUE!</v>
      </c>
      <c r="Q1379" t="str">
        <f t="shared" si="85"/>
        <v>BIGDIFF</v>
      </c>
    </row>
    <row r="1380" spans="1:17" x14ac:dyDescent="0.3">
      <c r="A1380" t="s">
        <v>2299</v>
      </c>
      <c r="B1380" s="1">
        <v>20226</v>
      </c>
      <c r="C1380" t="b">
        <v>1</v>
      </c>
      <c r="D1380">
        <v>1683</v>
      </c>
      <c r="E1380" t="s">
        <v>2380</v>
      </c>
      <c r="F1380" t="s">
        <v>2</v>
      </c>
      <c r="G1380" t="b">
        <v>1</v>
      </c>
      <c r="H1380">
        <v>-1</v>
      </c>
      <c r="I1380" s="1">
        <v>31909</v>
      </c>
      <c r="J1380" t="s">
        <v>2</v>
      </c>
      <c r="K1380">
        <v>2</v>
      </c>
      <c r="L1380" t="b">
        <v>0</v>
      </c>
      <c r="N1380" s="3">
        <f t="shared" ca="1" si="86"/>
        <v>22533</v>
      </c>
      <c r="O1380" t="b">
        <f t="shared" si="84"/>
        <v>0</v>
      </c>
      <c r="P1380" s="3" t="e">
        <f t="shared" ca="1" si="87"/>
        <v>#VALUE!</v>
      </c>
      <c r="Q1380" t="str">
        <f t="shared" si="85"/>
        <v>BIGDIFF</v>
      </c>
    </row>
    <row r="1381" spans="1:17" x14ac:dyDescent="0.3">
      <c r="A1381" t="s">
        <v>463</v>
      </c>
      <c r="B1381" s="1">
        <v>26185</v>
      </c>
      <c r="C1381" t="b">
        <v>1</v>
      </c>
      <c r="D1381">
        <v>1491</v>
      </c>
      <c r="E1381" t="s">
        <v>2381</v>
      </c>
      <c r="F1381" t="s">
        <v>2</v>
      </c>
      <c r="G1381" t="b">
        <v>1</v>
      </c>
      <c r="H1381">
        <v>-1</v>
      </c>
      <c r="I1381" s="1">
        <v>36666</v>
      </c>
      <c r="J1381" s="1">
        <v>37378</v>
      </c>
      <c r="K1381">
        <v>0</v>
      </c>
      <c r="L1381" t="b">
        <v>1</v>
      </c>
      <c r="N1381" s="3">
        <f t="shared" ca="1" si="86"/>
        <v>16574</v>
      </c>
      <c r="O1381">
        <f t="shared" si="84"/>
        <v>712</v>
      </c>
      <c r="P1381" s="3" t="e">
        <f t="shared" ca="1" si="87"/>
        <v>#VALUE!</v>
      </c>
      <c r="Q1381" t="str">
        <f t="shared" si="85"/>
        <v>BIGDIFF</v>
      </c>
    </row>
    <row r="1382" spans="1:17" x14ac:dyDescent="0.3">
      <c r="A1382" t="s">
        <v>2382</v>
      </c>
      <c r="B1382" s="1">
        <v>25517</v>
      </c>
      <c r="C1382" t="b">
        <v>1</v>
      </c>
      <c r="D1382">
        <v>1050</v>
      </c>
      <c r="E1382" t="s">
        <v>2383</v>
      </c>
      <c r="F1382" t="s">
        <v>2</v>
      </c>
      <c r="G1382" t="b">
        <v>1</v>
      </c>
      <c r="H1382">
        <v>-1</v>
      </c>
      <c r="I1382" s="1">
        <v>39395</v>
      </c>
      <c r="J1382" t="s">
        <v>2</v>
      </c>
      <c r="K1382">
        <v>3</v>
      </c>
      <c r="L1382" t="b">
        <v>0</v>
      </c>
      <c r="N1382" s="3">
        <f t="shared" ca="1" si="86"/>
        <v>17242</v>
      </c>
      <c r="O1382" t="b">
        <f t="shared" si="84"/>
        <v>0</v>
      </c>
      <c r="P1382" s="3" t="e">
        <f t="shared" ca="1" si="87"/>
        <v>#VALUE!</v>
      </c>
      <c r="Q1382" t="str">
        <f t="shared" si="85"/>
        <v>BIGDIFF</v>
      </c>
    </row>
    <row r="1383" spans="1:17" x14ac:dyDescent="0.3">
      <c r="A1383" t="s">
        <v>2301</v>
      </c>
      <c r="B1383" s="1">
        <v>21334</v>
      </c>
      <c r="C1383" t="b">
        <v>1</v>
      </c>
      <c r="D1383">
        <v>671</v>
      </c>
      <c r="E1383" t="s">
        <v>2384</v>
      </c>
      <c r="F1383" s="1">
        <v>13604</v>
      </c>
      <c r="G1383" t="b">
        <v>1</v>
      </c>
      <c r="H1383">
        <v>1738</v>
      </c>
      <c r="I1383" s="1">
        <v>33666</v>
      </c>
      <c r="J1383" t="s">
        <v>2</v>
      </c>
      <c r="K1383">
        <v>4</v>
      </c>
      <c r="L1383" t="b">
        <v>0</v>
      </c>
      <c r="N1383" s="3">
        <f t="shared" ca="1" si="86"/>
        <v>21425</v>
      </c>
      <c r="O1383" t="b">
        <f t="shared" si="84"/>
        <v>0</v>
      </c>
      <c r="P1383" s="3">
        <f t="shared" ca="1" si="87"/>
        <v>29155</v>
      </c>
      <c r="Q1383">
        <f t="shared" si="85"/>
        <v>1067</v>
      </c>
    </row>
    <row r="1384" spans="1:17" x14ac:dyDescent="0.3">
      <c r="A1384" t="s">
        <v>2385</v>
      </c>
      <c r="B1384" s="1">
        <v>21833</v>
      </c>
      <c r="C1384" t="b">
        <v>1</v>
      </c>
      <c r="D1384">
        <v>1589</v>
      </c>
      <c r="E1384" t="s">
        <v>2386</v>
      </c>
      <c r="F1384" s="1">
        <v>20444</v>
      </c>
      <c r="G1384" t="b">
        <v>1</v>
      </c>
      <c r="H1384">
        <v>-1</v>
      </c>
      <c r="I1384" s="1">
        <v>33831</v>
      </c>
      <c r="J1384" s="1">
        <v>40179</v>
      </c>
      <c r="K1384">
        <v>3</v>
      </c>
      <c r="L1384" t="b">
        <v>1</v>
      </c>
      <c r="N1384" s="3">
        <f t="shared" ca="1" si="86"/>
        <v>20926</v>
      </c>
      <c r="O1384">
        <f t="shared" si="84"/>
        <v>6348</v>
      </c>
      <c r="P1384" s="3">
        <f t="shared" ca="1" si="87"/>
        <v>22315</v>
      </c>
      <c r="Q1384" t="str">
        <f t="shared" si="85"/>
        <v>BIGDIFF</v>
      </c>
    </row>
    <row r="1385" spans="1:17" x14ac:dyDescent="0.3">
      <c r="A1385" t="s">
        <v>2387</v>
      </c>
      <c r="B1385" s="1">
        <v>29173</v>
      </c>
      <c r="C1385" t="b">
        <v>1</v>
      </c>
      <c r="D1385">
        <v>443</v>
      </c>
      <c r="E1385" t="s">
        <v>2388</v>
      </c>
      <c r="F1385" t="s">
        <v>2</v>
      </c>
      <c r="G1385" t="b">
        <v>1</v>
      </c>
      <c r="H1385">
        <v>-1</v>
      </c>
      <c r="I1385" s="1">
        <v>36526</v>
      </c>
      <c r="J1385" s="1">
        <v>37987</v>
      </c>
      <c r="K1385">
        <v>0</v>
      </c>
      <c r="L1385" t="b">
        <v>1</v>
      </c>
      <c r="N1385" s="3">
        <f t="shared" ca="1" si="86"/>
        <v>13586</v>
      </c>
      <c r="O1385">
        <f t="shared" si="84"/>
        <v>1461</v>
      </c>
      <c r="P1385" s="3" t="e">
        <f t="shared" ca="1" si="87"/>
        <v>#VALUE!</v>
      </c>
      <c r="Q1385" t="str">
        <f t="shared" si="85"/>
        <v>BIGDIFF</v>
      </c>
    </row>
    <row r="1386" spans="1:17" x14ac:dyDescent="0.3">
      <c r="A1386" t="s">
        <v>2389</v>
      </c>
      <c r="B1386" s="1">
        <v>33056</v>
      </c>
      <c r="C1386" t="b">
        <v>1</v>
      </c>
      <c r="D1386">
        <v>8</v>
      </c>
      <c r="E1386" t="s">
        <v>2390</v>
      </c>
      <c r="F1386" t="s">
        <v>2</v>
      </c>
      <c r="G1386" t="b">
        <v>1</v>
      </c>
      <c r="H1386">
        <v>-1</v>
      </c>
      <c r="I1386" s="1">
        <v>42723</v>
      </c>
      <c r="J1386" t="s">
        <v>2</v>
      </c>
      <c r="K1386">
        <v>0</v>
      </c>
      <c r="L1386" t="b">
        <v>0</v>
      </c>
      <c r="N1386" s="3">
        <f t="shared" ca="1" si="86"/>
        <v>9703</v>
      </c>
      <c r="O1386" t="b">
        <f t="shared" si="84"/>
        <v>0</v>
      </c>
      <c r="P1386" s="3" t="e">
        <f t="shared" ca="1" si="87"/>
        <v>#VALUE!</v>
      </c>
      <c r="Q1386" t="str">
        <f t="shared" si="85"/>
        <v>BIGDIFF</v>
      </c>
    </row>
    <row r="1387" spans="1:17" x14ac:dyDescent="0.3">
      <c r="A1387" t="s">
        <v>65</v>
      </c>
      <c r="B1387" s="1">
        <v>21439</v>
      </c>
      <c r="C1387" t="b">
        <v>1</v>
      </c>
      <c r="D1387">
        <v>776</v>
      </c>
      <c r="E1387" t="s">
        <v>2391</v>
      </c>
      <c r="F1387" s="1">
        <v>20183</v>
      </c>
      <c r="G1387" t="b">
        <v>1</v>
      </c>
      <c r="H1387">
        <v>-1</v>
      </c>
      <c r="I1387" s="1">
        <v>31048</v>
      </c>
      <c r="J1387" s="1">
        <v>31778</v>
      </c>
      <c r="K1387">
        <v>0</v>
      </c>
      <c r="L1387" t="b">
        <v>1</v>
      </c>
      <c r="N1387" s="3">
        <f t="shared" ca="1" si="86"/>
        <v>21320</v>
      </c>
      <c r="O1387">
        <f t="shared" si="84"/>
        <v>730</v>
      </c>
      <c r="P1387" s="3">
        <f t="shared" ca="1" si="87"/>
        <v>22576</v>
      </c>
      <c r="Q1387" t="str">
        <f t="shared" si="85"/>
        <v>BIGDIFF</v>
      </c>
    </row>
    <row r="1388" spans="1:17" x14ac:dyDescent="0.3">
      <c r="A1388" t="s">
        <v>2392</v>
      </c>
      <c r="B1388" s="1">
        <v>25296</v>
      </c>
      <c r="C1388" t="b">
        <v>1</v>
      </c>
      <c r="D1388">
        <v>330</v>
      </c>
      <c r="E1388" t="s">
        <v>2393</v>
      </c>
      <c r="F1388" s="1">
        <v>28120</v>
      </c>
      <c r="G1388" t="b">
        <v>1</v>
      </c>
      <c r="H1388">
        <v>-1</v>
      </c>
      <c r="I1388" s="1">
        <v>41063</v>
      </c>
      <c r="J1388" t="s">
        <v>2</v>
      </c>
      <c r="K1388">
        <v>1</v>
      </c>
      <c r="L1388" t="b">
        <v>1</v>
      </c>
      <c r="N1388" s="3">
        <f t="shared" ca="1" si="86"/>
        <v>17463</v>
      </c>
      <c r="O1388" t="b">
        <f t="shared" si="84"/>
        <v>0</v>
      </c>
      <c r="P1388" s="3">
        <f t="shared" ca="1" si="87"/>
        <v>14639</v>
      </c>
      <c r="Q1388" t="str">
        <f t="shared" si="85"/>
        <v>BIGDIFF</v>
      </c>
    </row>
    <row r="1389" spans="1:17" x14ac:dyDescent="0.3">
      <c r="A1389" t="s">
        <v>2394</v>
      </c>
      <c r="B1389" s="1">
        <v>4895</v>
      </c>
      <c r="C1389" t="b">
        <v>1</v>
      </c>
      <c r="D1389">
        <v>680</v>
      </c>
      <c r="E1389" t="s">
        <v>2395</v>
      </c>
      <c r="F1389" t="s">
        <v>2</v>
      </c>
      <c r="G1389" t="b">
        <v>0</v>
      </c>
      <c r="H1389">
        <v>-1</v>
      </c>
      <c r="I1389" s="1">
        <v>15806</v>
      </c>
      <c r="J1389" t="s">
        <v>2</v>
      </c>
      <c r="K1389">
        <v>0</v>
      </c>
      <c r="L1389" t="b">
        <v>0</v>
      </c>
      <c r="N1389" s="3">
        <f t="shared" ca="1" si="86"/>
        <v>37864</v>
      </c>
      <c r="O1389" t="b">
        <f t="shared" si="84"/>
        <v>0</v>
      </c>
      <c r="P1389" s="3" t="e">
        <f t="shared" ca="1" si="87"/>
        <v>#VALUE!</v>
      </c>
      <c r="Q1389" t="str">
        <f t="shared" si="85"/>
        <v>BIGDIFF</v>
      </c>
    </row>
    <row r="1390" spans="1:17" x14ac:dyDescent="0.3">
      <c r="A1390" t="s">
        <v>2396</v>
      </c>
      <c r="B1390" s="1">
        <v>24248</v>
      </c>
      <c r="C1390" t="b">
        <v>1</v>
      </c>
      <c r="D1390">
        <v>1088</v>
      </c>
      <c r="E1390" t="s">
        <v>2397</v>
      </c>
      <c r="F1390" t="s">
        <v>2</v>
      </c>
      <c r="G1390" t="b">
        <v>0</v>
      </c>
      <c r="H1390">
        <v>-1</v>
      </c>
      <c r="I1390" s="1">
        <v>41784</v>
      </c>
      <c r="J1390" t="s">
        <v>2</v>
      </c>
      <c r="K1390">
        <v>0</v>
      </c>
      <c r="L1390" t="b">
        <v>0</v>
      </c>
      <c r="N1390" s="3">
        <f t="shared" ca="1" si="86"/>
        <v>18511</v>
      </c>
      <c r="O1390" t="b">
        <f t="shared" si="84"/>
        <v>0</v>
      </c>
      <c r="P1390" s="3" t="e">
        <f t="shared" ca="1" si="87"/>
        <v>#VALUE!</v>
      </c>
      <c r="Q1390" t="str">
        <f t="shared" si="85"/>
        <v>BIGDIFF</v>
      </c>
    </row>
    <row r="1391" spans="1:17" x14ac:dyDescent="0.3">
      <c r="A1391" t="s">
        <v>2398</v>
      </c>
      <c r="B1391" s="1">
        <v>8183</v>
      </c>
      <c r="C1391" t="b">
        <v>1</v>
      </c>
      <c r="D1391">
        <v>1690</v>
      </c>
      <c r="E1391" t="s">
        <v>2399</v>
      </c>
      <c r="F1391" s="1">
        <v>12894</v>
      </c>
      <c r="G1391" t="b">
        <v>1</v>
      </c>
      <c r="H1391">
        <v>-1</v>
      </c>
      <c r="I1391" s="1">
        <v>22357</v>
      </c>
      <c r="J1391" t="s">
        <v>2</v>
      </c>
      <c r="K1391">
        <v>1</v>
      </c>
      <c r="L1391" t="b">
        <v>0</v>
      </c>
      <c r="N1391" s="3">
        <f t="shared" ca="1" si="86"/>
        <v>34576</v>
      </c>
      <c r="O1391" t="b">
        <f t="shared" si="84"/>
        <v>0</v>
      </c>
      <c r="P1391" s="3">
        <f t="shared" ca="1" si="87"/>
        <v>29865</v>
      </c>
      <c r="Q1391" t="str">
        <f t="shared" si="85"/>
        <v>BIGDIFF</v>
      </c>
    </row>
    <row r="1392" spans="1:17" x14ac:dyDescent="0.3">
      <c r="A1392" t="s">
        <v>2400</v>
      </c>
      <c r="B1392" s="1">
        <v>27924</v>
      </c>
      <c r="C1392" t="b">
        <v>1</v>
      </c>
      <c r="D1392">
        <v>2499</v>
      </c>
      <c r="E1392" t="s">
        <v>2401</v>
      </c>
      <c r="F1392" s="1">
        <v>30154</v>
      </c>
      <c r="G1392" t="b">
        <v>1</v>
      </c>
      <c r="H1392">
        <v>-1</v>
      </c>
      <c r="I1392" s="1">
        <v>39448</v>
      </c>
      <c r="J1392" t="s">
        <v>2</v>
      </c>
      <c r="K1392">
        <v>0</v>
      </c>
      <c r="L1392" t="b">
        <v>0</v>
      </c>
      <c r="N1392" s="3">
        <f t="shared" ca="1" si="86"/>
        <v>14835</v>
      </c>
      <c r="O1392" t="b">
        <f t="shared" si="84"/>
        <v>0</v>
      </c>
      <c r="P1392" s="3">
        <f t="shared" ca="1" si="87"/>
        <v>12605</v>
      </c>
      <c r="Q1392" t="str">
        <f t="shared" si="85"/>
        <v>BIGDIFF</v>
      </c>
    </row>
    <row r="1393" spans="1:17" x14ac:dyDescent="0.3">
      <c r="A1393" t="s">
        <v>2402</v>
      </c>
      <c r="B1393" s="1">
        <v>27905</v>
      </c>
      <c r="C1393" t="b">
        <v>1</v>
      </c>
      <c r="D1393">
        <v>181</v>
      </c>
      <c r="E1393" t="s">
        <v>2403</v>
      </c>
      <c r="F1393" t="s">
        <v>2</v>
      </c>
      <c r="G1393" t="b">
        <v>0</v>
      </c>
      <c r="H1393">
        <v>-1</v>
      </c>
      <c r="I1393" s="1">
        <v>38200</v>
      </c>
      <c r="J1393" t="s">
        <v>2</v>
      </c>
      <c r="K1393">
        <v>2</v>
      </c>
      <c r="L1393" t="b">
        <v>0</v>
      </c>
      <c r="N1393" s="3">
        <f t="shared" ca="1" si="86"/>
        <v>14854</v>
      </c>
      <c r="O1393" t="b">
        <f t="shared" si="84"/>
        <v>0</v>
      </c>
      <c r="P1393" s="3" t="e">
        <f t="shared" ca="1" si="87"/>
        <v>#VALUE!</v>
      </c>
      <c r="Q1393" t="str">
        <f t="shared" si="85"/>
        <v>BIGDIFF</v>
      </c>
    </row>
    <row r="1394" spans="1:17" x14ac:dyDescent="0.3">
      <c r="A1394" t="s">
        <v>439</v>
      </c>
      <c r="B1394" s="1">
        <v>15589</v>
      </c>
      <c r="C1394" t="b">
        <v>1</v>
      </c>
      <c r="D1394">
        <v>2206</v>
      </c>
      <c r="E1394" t="s">
        <v>2404</v>
      </c>
      <c r="F1394" t="s">
        <v>2</v>
      </c>
      <c r="G1394" t="b">
        <v>1</v>
      </c>
      <c r="H1394">
        <v>-1</v>
      </c>
      <c r="I1394" s="1">
        <v>32008</v>
      </c>
      <c r="J1394" s="1">
        <v>35431</v>
      </c>
      <c r="K1394">
        <v>1</v>
      </c>
      <c r="L1394" t="b">
        <v>1</v>
      </c>
      <c r="N1394" s="3">
        <f t="shared" ca="1" si="86"/>
        <v>27170</v>
      </c>
      <c r="O1394">
        <f t="shared" si="84"/>
        <v>3423</v>
      </c>
      <c r="P1394" s="3" t="e">
        <f t="shared" ca="1" si="87"/>
        <v>#VALUE!</v>
      </c>
      <c r="Q1394" t="str">
        <f t="shared" si="85"/>
        <v>BIGDIFF</v>
      </c>
    </row>
    <row r="1395" spans="1:17" x14ac:dyDescent="0.3">
      <c r="A1395" t="s">
        <v>1609</v>
      </c>
      <c r="B1395" s="1">
        <v>23575</v>
      </c>
      <c r="C1395" t="b">
        <v>1</v>
      </c>
      <c r="D1395">
        <v>1808</v>
      </c>
      <c r="E1395" t="s">
        <v>2405</v>
      </c>
      <c r="F1395" t="s">
        <v>2</v>
      </c>
      <c r="G1395" t="b">
        <v>1</v>
      </c>
      <c r="H1395">
        <v>-1</v>
      </c>
      <c r="I1395" s="1">
        <v>32874</v>
      </c>
      <c r="J1395" t="s">
        <v>2</v>
      </c>
      <c r="K1395">
        <v>2</v>
      </c>
      <c r="L1395" t="b">
        <v>0</v>
      </c>
      <c r="N1395" s="3">
        <f t="shared" ca="1" si="86"/>
        <v>19184</v>
      </c>
      <c r="O1395" t="b">
        <f t="shared" si="84"/>
        <v>0</v>
      </c>
      <c r="P1395" s="3" t="e">
        <f t="shared" ca="1" si="87"/>
        <v>#VALUE!</v>
      </c>
      <c r="Q1395" t="str">
        <f t="shared" si="85"/>
        <v>BIGDIFF</v>
      </c>
    </row>
    <row r="1396" spans="1:17" x14ac:dyDescent="0.3">
      <c r="A1396" t="s">
        <v>2406</v>
      </c>
      <c r="B1396" s="1">
        <v>21511</v>
      </c>
      <c r="C1396" t="b">
        <v>1</v>
      </c>
      <c r="D1396">
        <v>706</v>
      </c>
      <c r="E1396" t="s">
        <v>2407</v>
      </c>
      <c r="F1396" s="1">
        <v>17568</v>
      </c>
      <c r="G1396" t="b">
        <v>1</v>
      </c>
      <c r="H1396">
        <v>-1</v>
      </c>
      <c r="I1396" s="1">
        <v>31034</v>
      </c>
      <c r="J1396" t="s">
        <v>2</v>
      </c>
      <c r="K1396">
        <v>2</v>
      </c>
      <c r="L1396" t="b">
        <v>0</v>
      </c>
      <c r="N1396" s="3">
        <f t="shared" ca="1" si="86"/>
        <v>21248</v>
      </c>
      <c r="O1396" t="b">
        <f t="shared" si="84"/>
        <v>0</v>
      </c>
      <c r="P1396" s="3">
        <f t="shared" ca="1" si="87"/>
        <v>25191</v>
      </c>
      <c r="Q1396" t="str">
        <f t="shared" si="85"/>
        <v>BIGDIFF</v>
      </c>
    </row>
    <row r="1397" spans="1:17" x14ac:dyDescent="0.3">
      <c r="A1397" t="s">
        <v>2408</v>
      </c>
      <c r="B1397" s="1">
        <v>24584</v>
      </c>
      <c r="C1397" t="b">
        <v>1</v>
      </c>
      <c r="D1397">
        <v>1775</v>
      </c>
      <c r="E1397" t="s">
        <v>2409</v>
      </c>
      <c r="F1397" s="1">
        <v>25659</v>
      </c>
      <c r="G1397" t="b">
        <v>1</v>
      </c>
      <c r="H1397">
        <v>-1</v>
      </c>
      <c r="I1397" s="1">
        <v>36827</v>
      </c>
      <c r="J1397" t="s">
        <v>2</v>
      </c>
      <c r="K1397">
        <v>1</v>
      </c>
      <c r="L1397" t="b">
        <v>1</v>
      </c>
      <c r="N1397" s="3">
        <f t="shared" ca="1" si="86"/>
        <v>18175</v>
      </c>
      <c r="O1397" t="b">
        <f t="shared" si="84"/>
        <v>0</v>
      </c>
      <c r="P1397" s="3">
        <f t="shared" ca="1" si="87"/>
        <v>17100</v>
      </c>
      <c r="Q1397" t="str">
        <f t="shared" si="85"/>
        <v>BIGDIFF</v>
      </c>
    </row>
    <row r="1398" spans="1:17" x14ac:dyDescent="0.3">
      <c r="A1398" t="s">
        <v>2410</v>
      </c>
      <c r="B1398" s="1">
        <v>22163</v>
      </c>
      <c r="C1398" t="b">
        <v>1</v>
      </c>
      <c r="D1398">
        <v>2259</v>
      </c>
      <c r="E1398" t="s">
        <v>2411</v>
      </c>
      <c r="F1398" t="s">
        <v>2</v>
      </c>
      <c r="G1398" t="b">
        <v>0</v>
      </c>
      <c r="H1398">
        <v>-1</v>
      </c>
      <c r="I1398" s="1">
        <v>30796</v>
      </c>
      <c r="J1398" s="1">
        <v>36667</v>
      </c>
      <c r="K1398">
        <v>4</v>
      </c>
      <c r="L1398" t="b">
        <v>1</v>
      </c>
      <c r="N1398" s="3">
        <f t="shared" ca="1" si="86"/>
        <v>20596</v>
      </c>
      <c r="O1398">
        <f t="shared" si="84"/>
        <v>5871</v>
      </c>
      <c r="P1398" s="3" t="e">
        <f t="shared" ca="1" si="87"/>
        <v>#VALUE!</v>
      </c>
      <c r="Q1398" t="str">
        <f t="shared" si="85"/>
        <v>BIGDIFF</v>
      </c>
    </row>
    <row r="1399" spans="1:17" x14ac:dyDescent="0.3">
      <c r="A1399" t="s">
        <v>1919</v>
      </c>
      <c r="B1399" s="1">
        <v>22858</v>
      </c>
      <c r="C1399" t="b">
        <v>1</v>
      </c>
      <c r="D1399">
        <v>1639</v>
      </c>
      <c r="E1399" t="s">
        <v>2412</v>
      </c>
      <c r="F1399" t="s">
        <v>2</v>
      </c>
      <c r="G1399" t="b">
        <v>0</v>
      </c>
      <c r="H1399">
        <v>-1</v>
      </c>
      <c r="I1399" s="1">
        <v>31048</v>
      </c>
      <c r="J1399" s="1">
        <v>32874</v>
      </c>
      <c r="K1399">
        <v>1</v>
      </c>
      <c r="L1399" t="b">
        <v>1</v>
      </c>
      <c r="N1399" s="3">
        <f t="shared" ca="1" si="86"/>
        <v>19901</v>
      </c>
      <c r="O1399">
        <f t="shared" si="84"/>
        <v>1826</v>
      </c>
      <c r="P1399" s="3" t="e">
        <f t="shared" ca="1" si="87"/>
        <v>#VALUE!</v>
      </c>
      <c r="Q1399" t="str">
        <f t="shared" si="85"/>
        <v>BIGDIFF</v>
      </c>
    </row>
    <row r="1400" spans="1:17" x14ac:dyDescent="0.3">
      <c r="A1400" t="s">
        <v>1124</v>
      </c>
      <c r="B1400" s="1">
        <v>26548</v>
      </c>
      <c r="C1400" t="b">
        <v>1</v>
      </c>
      <c r="D1400">
        <v>252</v>
      </c>
      <c r="E1400" t="s">
        <v>2413</v>
      </c>
      <c r="F1400" t="s">
        <v>2</v>
      </c>
      <c r="G1400" t="b">
        <v>0</v>
      </c>
      <c r="H1400">
        <v>-1</v>
      </c>
      <c r="I1400" s="1">
        <v>36312</v>
      </c>
      <c r="J1400" s="1">
        <v>37622</v>
      </c>
      <c r="K1400">
        <v>1</v>
      </c>
      <c r="L1400" t="b">
        <v>1</v>
      </c>
      <c r="N1400" s="3">
        <f t="shared" ca="1" si="86"/>
        <v>16211</v>
      </c>
      <c r="O1400">
        <f t="shared" si="84"/>
        <v>1310</v>
      </c>
      <c r="P1400" s="3" t="e">
        <f t="shared" ca="1" si="87"/>
        <v>#VALUE!</v>
      </c>
      <c r="Q1400" t="str">
        <f t="shared" si="85"/>
        <v>BIGDIFF</v>
      </c>
    </row>
    <row r="1401" spans="1:17" x14ac:dyDescent="0.3">
      <c r="A1401" t="s">
        <v>2414</v>
      </c>
      <c r="B1401" s="1">
        <v>31292</v>
      </c>
      <c r="C1401" t="b">
        <v>1</v>
      </c>
      <c r="D1401">
        <v>1810</v>
      </c>
      <c r="E1401" t="s">
        <v>2415</v>
      </c>
      <c r="F1401" s="1">
        <v>29786</v>
      </c>
      <c r="G1401" t="b">
        <v>1</v>
      </c>
      <c r="H1401">
        <v>-1</v>
      </c>
      <c r="I1401" s="1">
        <v>41013</v>
      </c>
      <c r="J1401" t="s">
        <v>2</v>
      </c>
      <c r="K1401">
        <v>0</v>
      </c>
      <c r="L1401" t="b">
        <v>0</v>
      </c>
      <c r="N1401" s="3">
        <f t="shared" ca="1" si="86"/>
        <v>11467</v>
      </c>
      <c r="O1401" t="b">
        <f t="shared" si="84"/>
        <v>0</v>
      </c>
      <c r="P1401" s="3">
        <f t="shared" ca="1" si="87"/>
        <v>12973</v>
      </c>
      <c r="Q1401" t="str">
        <f t="shared" si="85"/>
        <v>BIGDIFF</v>
      </c>
    </row>
    <row r="1402" spans="1:17" x14ac:dyDescent="0.3">
      <c r="A1402" t="s">
        <v>1535</v>
      </c>
      <c r="B1402" s="1">
        <v>28383</v>
      </c>
      <c r="C1402" t="b">
        <v>1</v>
      </c>
      <c r="D1402">
        <v>1</v>
      </c>
      <c r="E1402" t="s">
        <v>2416</v>
      </c>
      <c r="F1402" t="s">
        <v>2</v>
      </c>
      <c r="G1402" t="b">
        <v>0</v>
      </c>
      <c r="H1402">
        <v>-1</v>
      </c>
      <c r="I1402" s="1">
        <v>36161</v>
      </c>
      <c r="J1402" s="1">
        <v>37987</v>
      </c>
      <c r="K1402">
        <v>0</v>
      </c>
      <c r="L1402" t="b">
        <v>1</v>
      </c>
      <c r="N1402" s="3">
        <f t="shared" ca="1" si="86"/>
        <v>14376</v>
      </c>
      <c r="O1402">
        <f t="shared" si="84"/>
        <v>1826</v>
      </c>
      <c r="P1402" s="3" t="e">
        <f t="shared" ca="1" si="87"/>
        <v>#VALUE!</v>
      </c>
      <c r="Q1402" t="str">
        <f t="shared" si="85"/>
        <v>BIGDIFF</v>
      </c>
    </row>
    <row r="1403" spans="1:17" x14ac:dyDescent="0.3">
      <c r="A1403" t="s">
        <v>1780</v>
      </c>
      <c r="B1403" s="1">
        <v>13119</v>
      </c>
      <c r="C1403" t="b">
        <v>1</v>
      </c>
      <c r="D1403">
        <v>778</v>
      </c>
      <c r="E1403" t="s">
        <v>2417</v>
      </c>
      <c r="F1403" s="1">
        <v>14346</v>
      </c>
      <c r="G1403" t="b">
        <v>1</v>
      </c>
      <c r="H1403">
        <v>-1</v>
      </c>
      <c r="I1403" s="1">
        <v>24140</v>
      </c>
      <c r="J1403" s="1">
        <v>25569</v>
      </c>
      <c r="K1403">
        <v>0</v>
      </c>
      <c r="L1403" t="b">
        <v>1</v>
      </c>
      <c r="N1403" s="3">
        <f t="shared" ca="1" si="86"/>
        <v>29640</v>
      </c>
      <c r="O1403">
        <f t="shared" si="84"/>
        <v>1429</v>
      </c>
      <c r="P1403" s="3">
        <f t="shared" ca="1" si="87"/>
        <v>28413</v>
      </c>
      <c r="Q1403" t="str">
        <f t="shared" si="85"/>
        <v>BIGDIFF</v>
      </c>
    </row>
    <row r="1404" spans="1:17" x14ac:dyDescent="0.3">
      <c r="A1404" t="s">
        <v>2418</v>
      </c>
      <c r="B1404" s="1">
        <v>17546</v>
      </c>
      <c r="C1404" t="b">
        <v>1</v>
      </c>
      <c r="D1404">
        <v>707</v>
      </c>
      <c r="E1404" t="s">
        <v>2419</v>
      </c>
      <c r="F1404" t="s">
        <v>2</v>
      </c>
      <c r="G1404" t="b">
        <v>0</v>
      </c>
      <c r="H1404">
        <v>-1</v>
      </c>
      <c r="I1404" s="1">
        <v>30732</v>
      </c>
      <c r="J1404" t="s">
        <v>2</v>
      </c>
      <c r="K1404">
        <v>0</v>
      </c>
      <c r="L1404" t="b">
        <v>1</v>
      </c>
      <c r="N1404" s="3">
        <f t="shared" ca="1" si="86"/>
        <v>25213</v>
      </c>
      <c r="O1404" t="b">
        <f t="shared" si="84"/>
        <v>0</v>
      </c>
      <c r="P1404" s="3" t="e">
        <f t="shared" ca="1" si="87"/>
        <v>#VALUE!</v>
      </c>
      <c r="Q1404" t="str">
        <f t="shared" si="85"/>
        <v>BIGDIFF</v>
      </c>
    </row>
    <row r="1405" spans="1:17" x14ac:dyDescent="0.3">
      <c r="A1405" t="s">
        <v>695</v>
      </c>
      <c r="B1405" s="1">
        <v>22207</v>
      </c>
      <c r="C1405" t="b">
        <v>1</v>
      </c>
      <c r="D1405">
        <v>750</v>
      </c>
      <c r="E1405" t="s">
        <v>2420</v>
      </c>
      <c r="F1405" s="1">
        <v>21093</v>
      </c>
      <c r="G1405" t="b">
        <v>1</v>
      </c>
      <c r="H1405">
        <v>-1</v>
      </c>
      <c r="I1405" s="1">
        <v>36336</v>
      </c>
      <c r="J1405" t="s">
        <v>2</v>
      </c>
      <c r="K1405">
        <v>0</v>
      </c>
      <c r="L1405" t="b">
        <v>0</v>
      </c>
      <c r="N1405" s="3">
        <f t="shared" ca="1" si="86"/>
        <v>20552</v>
      </c>
      <c r="O1405" t="b">
        <f t="shared" si="84"/>
        <v>0</v>
      </c>
      <c r="P1405" s="3">
        <f t="shared" ca="1" si="87"/>
        <v>21666</v>
      </c>
      <c r="Q1405" t="str">
        <f t="shared" si="85"/>
        <v>BIGDIFF</v>
      </c>
    </row>
    <row r="1406" spans="1:17" x14ac:dyDescent="0.3">
      <c r="A1406" t="s">
        <v>2421</v>
      </c>
      <c r="B1406" s="1">
        <v>23903</v>
      </c>
      <c r="C1406" t="b">
        <v>1</v>
      </c>
      <c r="D1406">
        <v>758</v>
      </c>
      <c r="E1406" t="s">
        <v>2422</v>
      </c>
      <c r="F1406" t="s">
        <v>2</v>
      </c>
      <c r="G1406" t="b">
        <v>0</v>
      </c>
      <c r="H1406">
        <v>-1</v>
      </c>
      <c r="I1406" s="1">
        <v>39143</v>
      </c>
      <c r="J1406" s="1">
        <v>40709</v>
      </c>
      <c r="K1406">
        <v>0</v>
      </c>
      <c r="L1406" t="b">
        <v>1</v>
      </c>
      <c r="N1406" s="3">
        <f t="shared" ca="1" si="86"/>
        <v>18856</v>
      </c>
      <c r="O1406">
        <f t="shared" si="84"/>
        <v>1566</v>
      </c>
      <c r="P1406" s="3" t="e">
        <f t="shared" ca="1" si="87"/>
        <v>#VALUE!</v>
      </c>
      <c r="Q1406" t="str">
        <f t="shared" si="85"/>
        <v>BIGDIFF</v>
      </c>
    </row>
    <row r="1407" spans="1:17" x14ac:dyDescent="0.3">
      <c r="A1407" t="s">
        <v>2423</v>
      </c>
      <c r="B1407" s="1">
        <v>14083</v>
      </c>
      <c r="C1407" t="b">
        <v>1</v>
      </c>
      <c r="D1407">
        <v>2188</v>
      </c>
      <c r="E1407" t="s">
        <v>2424</v>
      </c>
      <c r="F1407" t="s">
        <v>2</v>
      </c>
      <c r="G1407" t="b">
        <v>0</v>
      </c>
      <c r="H1407">
        <v>-1</v>
      </c>
      <c r="I1407" s="1">
        <v>37621</v>
      </c>
      <c r="J1407" s="1">
        <v>39567</v>
      </c>
      <c r="K1407">
        <v>0</v>
      </c>
      <c r="L1407" t="b">
        <v>1</v>
      </c>
      <c r="N1407" s="3">
        <f t="shared" ca="1" si="86"/>
        <v>28676</v>
      </c>
      <c r="O1407">
        <f t="shared" si="84"/>
        <v>1946</v>
      </c>
      <c r="P1407" s="3" t="e">
        <f t="shared" ca="1" si="87"/>
        <v>#VALUE!</v>
      </c>
      <c r="Q1407" t="str">
        <f t="shared" si="85"/>
        <v>BIGDIFF</v>
      </c>
    </row>
    <row r="1408" spans="1:17" x14ac:dyDescent="0.3">
      <c r="A1408" t="s">
        <v>663</v>
      </c>
      <c r="B1408" s="1">
        <v>23034</v>
      </c>
      <c r="C1408" t="b">
        <v>1</v>
      </c>
      <c r="D1408">
        <v>1524</v>
      </c>
      <c r="E1408" t="s">
        <v>2425</v>
      </c>
      <c r="F1408" s="1">
        <v>20421</v>
      </c>
      <c r="G1408" t="b">
        <v>1</v>
      </c>
      <c r="H1408">
        <v>-1</v>
      </c>
      <c r="I1408" s="1">
        <v>33216</v>
      </c>
      <c r="J1408" s="1">
        <v>33239</v>
      </c>
      <c r="K1408">
        <v>0</v>
      </c>
      <c r="L1408" t="b">
        <v>1</v>
      </c>
      <c r="N1408" s="3">
        <f t="shared" ca="1" si="86"/>
        <v>19725</v>
      </c>
      <c r="O1408">
        <f t="shared" si="84"/>
        <v>23</v>
      </c>
      <c r="P1408" s="3">
        <f t="shared" ca="1" si="87"/>
        <v>22338</v>
      </c>
      <c r="Q1408" t="str">
        <f t="shared" si="85"/>
        <v>BIGDIFF</v>
      </c>
    </row>
    <row r="1409" spans="1:17" x14ac:dyDescent="0.3">
      <c r="A1409" t="s">
        <v>2426</v>
      </c>
      <c r="B1409" s="1">
        <v>19773</v>
      </c>
      <c r="C1409" t="b">
        <v>1</v>
      </c>
      <c r="D1409">
        <v>406</v>
      </c>
      <c r="E1409" t="s">
        <v>2427</v>
      </c>
      <c r="F1409" s="1">
        <v>22932</v>
      </c>
      <c r="G1409" t="b">
        <v>1</v>
      </c>
      <c r="H1409">
        <v>1021</v>
      </c>
      <c r="I1409" s="1">
        <v>33493</v>
      </c>
      <c r="J1409" t="s">
        <v>2</v>
      </c>
      <c r="K1409">
        <v>3</v>
      </c>
      <c r="L1409" t="b">
        <v>0</v>
      </c>
      <c r="N1409" s="3">
        <f t="shared" ca="1" si="86"/>
        <v>22986</v>
      </c>
      <c r="O1409" t="b">
        <f t="shared" si="84"/>
        <v>0</v>
      </c>
      <c r="P1409" s="3">
        <f t="shared" ca="1" si="87"/>
        <v>19827</v>
      </c>
      <c r="Q1409">
        <f t="shared" si="85"/>
        <v>615</v>
      </c>
    </row>
    <row r="1410" spans="1:17" x14ac:dyDescent="0.3">
      <c r="A1410" t="s">
        <v>835</v>
      </c>
      <c r="B1410" s="1">
        <v>16466</v>
      </c>
      <c r="C1410" t="b">
        <v>1</v>
      </c>
      <c r="D1410">
        <v>945</v>
      </c>
      <c r="E1410" t="s">
        <v>2428</v>
      </c>
      <c r="F1410" t="s">
        <v>2</v>
      </c>
      <c r="G1410" t="b">
        <v>1</v>
      </c>
      <c r="H1410">
        <v>-1</v>
      </c>
      <c r="I1410" s="1">
        <v>26068</v>
      </c>
      <c r="J1410" s="1">
        <v>30173</v>
      </c>
      <c r="K1410">
        <v>0</v>
      </c>
      <c r="L1410" t="b">
        <v>1</v>
      </c>
      <c r="N1410" s="3">
        <f t="shared" ca="1" si="86"/>
        <v>26293</v>
      </c>
      <c r="O1410">
        <f t="shared" si="84"/>
        <v>4105</v>
      </c>
      <c r="P1410" s="3" t="e">
        <f t="shared" ca="1" si="87"/>
        <v>#VALUE!</v>
      </c>
      <c r="Q1410" t="str">
        <f t="shared" si="85"/>
        <v>BIGDIFF</v>
      </c>
    </row>
    <row r="1411" spans="1:17" x14ac:dyDescent="0.3">
      <c r="A1411" t="s">
        <v>758</v>
      </c>
      <c r="B1411" s="1">
        <v>12982</v>
      </c>
      <c r="C1411" t="b">
        <v>1</v>
      </c>
      <c r="D1411">
        <v>1862</v>
      </c>
      <c r="E1411" t="s">
        <v>2429</v>
      </c>
      <c r="F1411" s="1">
        <v>17433</v>
      </c>
      <c r="G1411" t="b">
        <v>1</v>
      </c>
      <c r="H1411">
        <v>-1</v>
      </c>
      <c r="I1411" s="1">
        <v>33086</v>
      </c>
      <c r="J1411" t="s">
        <v>2</v>
      </c>
      <c r="K1411">
        <v>3</v>
      </c>
      <c r="L1411" t="b">
        <v>0</v>
      </c>
      <c r="N1411" s="3">
        <f t="shared" ca="1" si="86"/>
        <v>29777</v>
      </c>
      <c r="O1411" t="b">
        <f t="shared" ref="O1411:O1474" si="88">IF(J1411&lt;&gt;"None",$J1411-$I1411,FALSE)</f>
        <v>0</v>
      </c>
      <c r="P1411" s="3">
        <f t="shared" ca="1" si="87"/>
        <v>25326</v>
      </c>
      <c r="Q1411" t="str">
        <f t="shared" ref="Q1411:Q1474" si="89">IF($H1411&lt;&gt;-1,ABS($D1411-$H1411),"BIGDIFF")</f>
        <v>BIGDIFF</v>
      </c>
    </row>
    <row r="1412" spans="1:17" x14ac:dyDescent="0.3">
      <c r="A1412" t="s">
        <v>2430</v>
      </c>
      <c r="B1412" s="1">
        <v>22810</v>
      </c>
      <c r="C1412" t="b">
        <v>1</v>
      </c>
      <c r="D1412">
        <v>795</v>
      </c>
      <c r="E1412" t="s">
        <v>2431</v>
      </c>
      <c r="F1412" s="1">
        <v>22337</v>
      </c>
      <c r="G1412" t="b">
        <v>1</v>
      </c>
      <c r="H1412">
        <v>-1</v>
      </c>
      <c r="I1412" s="1">
        <v>33887</v>
      </c>
      <c r="J1412" s="1">
        <v>39973</v>
      </c>
      <c r="K1412">
        <v>1</v>
      </c>
      <c r="L1412" t="b">
        <v>1</v>
      </c>
      <c r="N1412" s="3">
        <f t="shared" ref="N1412:N1475" ca="1" si="90">TODAY()-$B1412</f>
        <v>19949</v>
      </c>
      <c r="O1412">
        <f t="shared" si="88"/>
        <v>6086</v>
      </c>
      <c r="P1412" s="3">
        <f t="shared" ref="P1412:P1475" ca="1" si="91">TODAY()-$F1412</f>
        <v>20422</v>
      </c>
      <c r="Q1412" t="str">
        <f t="shared" si="89"/>
        <v>BIGDIFF</v>
      </c>
    </row>
    <row r="1413" spans="1:17" x14ac:dyDescent="0.3">
      <c r="A1413" t="s">
        <v>1262</v>
      </c>
      <c r="B1413" s="1">
        <v>32382</v>
      </c>
      <c r="C1413" t="b">
        <v>1</v>
      </c>
      <c r="D1413">
        <v>789</v>
      </c>
      <c r="E1413" t="s">
        <v>2432</v>
      </c>
      <c r="F1413" s="1">
        <v>32735</v>
      </c>
      <c r="G1413" t="b">
        <v>1</v>
      </c>
      <c r="H1413">
        <v>-1</v>
      </c>
      <c r="I1413" s="1">
        <v>41643</v>
      </c>
      <c r="J1413" t="s">
        <v>2</v>
      </c>
      <c r="K1413">
        <v>1</v>
      </c>
      <c r="L1413" t="b">
        <v>0</v>
      </c>
      <c r="N1413" s="3">
        <f t="shared" ca="1" si="90"/>
        <v>10377</v>
      </c>
      <c r="O1413" t="b">
        <f t="shared" si="88"/>
        <v>0</v>
      </c>
      <c r="P1413" s="3">
        <f t="shared" ca="1" si="91"/>
        <v>10024</v>
      </c>
      <c r="Q1413" t="str">
        <f t="shared" si="89"/>
        <v>BIGDIFF</v>
      </c>
    </row>
    <row r="1414" spans="1:17" x14ac:dyDescent="0.3">
      <c r="A1414" t="s">
        <v>2433</v>
      </c>
      <c r="B1414" s="1">
        <v>26284</v>
      </c>
      <c r="C1414" t="b">
        <v>1</v>
      </c>
      <c r="D1414">
        <v>519</v>
      </c>
      <c r="E1414" t="s">
        <v>2434</v>
      </c>
      <c r="F1414" s="1">
        <v>24071</v>
      </c>
      <c r="G1414" t="b">
        <v>1</v>
      </c>
      <c r="H1414">
        <v>-1</v>
      </c>
      <c r="I1414" s="1">
        <v>39241</v>
      </c>
      <c r="J1414" t="s">
        <v>2</v>
      </c>
      <c r="K1414">
        <v>1</v>
      </c>
      <c r="L1414" t="b">
        <v>0</v>
      </c>
      <c r="N1414" s="3">
        <f t="shared" ca="1" si="90"/>
        <v>16475</v>
      </c>
      <c r="O1414" t="b">
        <f t="shared" si="88"/>
        <v>0</v>
      </c>
      <c r="P1414" s="3">
        <f t="shared" ca="1" si="91"/>
        <v>18688</v>
      </c>
      <c r="Q1414" t="str">
        <f t="shared" si="89"/>
        <v>BIGDIFF</v>
      </c>
    </row>
    <row r="1415" spans="1:17" x14ac:dyDescent="0.3">
      <c r="A1415" t="s">
        <v>2435</v>
      </c>
      <c r="B1415" s="1">
        <v>26925</v>
      </c>
      <c r="C1415" t="b">
        <v>1</v>
      </c>
      <c r="D1415">
        <v>612</v>
      </c>
      <c r="E1415" t="s">
        <v>2436</v>
      </c>
      <c r="F1415" s="1">
        <v>26429</v>
      </c>
      <c r="G1415" t="b">
        <v>1</v>
      </c>
      <c r="H1415">
        <v>-1</v>
      </c>
      <c r="I1415" s="1">
        <v>36729</v>
      </c>
      <c r="J1415" s="1">
        <v>40544</v>
      </c>
      <c r="K1415">
        <v>2</v>
      </c>
      <c r="L1415" t="b">
        <v>1</v>
      </c>
      <c r="N1415" s="3">
        <f t="shared" ca="1" si="90"/>
        <v>15834</v>
      </c>
      <c r="O1415">
        <f t="shared" si="88"/>
        <v>3815</v>
      </c>
      <c r="P1415" s="3">
        <f t="shared" ca="1" si="91"/>
        <v>16330</v>
      </c>
      <c r="Q1415" t="str">
        <f t="shared" si="89"/>
        <v>BIGDIFF</v>
      </c>
    </row>
    <row r="1416" spans="1:17" x14ac:dyDescent="0.3">
      <c r="A1416" t="s">
        <v>896</v>
      </c>
      <c r="B1416" s="1">
        <v>25965</v>
      </c>
      <c r="C1416" t="b">
        <v>1</v>
      </c>
      <c r="D1416">
        <v>848</v>
      </c>
      <c r="E1416" t="s">
        <v>2437</v>
      </c>
      <c r="F1416" s="1">
        <v>26166</v>
      </c>
      <c r="G1416" t="b">
        <v>1</v>
      </c>
      <c r="H1416">
        <v>-1</v>
      </c>
      <c r="I1416" s="1">
        <v>37377</v>
      </c>
      <c r="J1416" s="1">
        <v>38718</v>
      </c>
      <c r="K1416">
        <v>0</v>
      </c>
      <c r="L1416" t="b">
        <v>1</v>
      </c>
      <c r="N1416" s="3">
        <f t="shared" ca="1" si="90"/>
        <v>16794</v>
      </c>
      <c r="O1416">
        <f t="shared" si="88"/>
        <v>1341</v>
      </c>
      <c r="P1416" s="3">
        <f t="shared" ca="1" si="91"/>
        <v>16593</v>
      </c>
      <c r="Q1416" t="str">
        <f t="shared" si="89"/>
        <v>BIGDIFF</v>
      </c>
    </row>
    <row r="1417" spans="1:17" x14ac:dyDescent="0.3">
      <c r="A1417" t="s">
        <v>2438</v>
      </c>
      <c r="B1417" s="1">
        <v>24045</v>
      </c>
      <c r="C1417" t="b">
        <v>1</v>
      </c>
      <c r="D1417">
        <v>2133</v>
      </c>
      <c r="E1417" t="s">
        <v>2439</v>
      </c>
      <c r="F1417" s="1">
        <v>25479</v>
      </c>
      <c r="G1417" t="b">
        <v>1</v>
      </c>
      <c r="H1417">
        <v>-1</v>
      </c>
      <c r="I1417" s="1">
        <v>37513</v>
      </c>
      <c r="J1417" s="1">
        <v>42302</v>
      </c>
      <c r="K1417">
        <v>3</v>
      </c>
      <c r="L1417" t="b">
        <v>1</v>
      </c>
      <c r="N1417" s="3">
        <f t="shared" ca="1" si="90"/>
        <v>18714</v>
      </c>
      <c r="O1417">
        <f t="shared" si="88"/>
        <v>4789</v>
      </c>
      <c r="P1417" s="3">
        <f t="shared" ca="1" si="91"/>
        <v>17280</v>
      </c>
      <c r="Q1417" t="str">
        <f t="shared" si="89"/>
        <v>BIGDIFF</v>
      </c>
    </row>
    <row r="1418" spans="1:17" x14ac:dyDescent="0.3">
      <c r="A1418" t="s">
        <v>2440</v>
      </c>
      <c r="B1418" s="1">
        <v>32405</v>
      </c>
      <c r="C1418" t="b">
        <v>1</v>
      </c>
      <c r="D1418">
        <v>1723</v>
      </c>
      <c r="E1418" t="s">
        <v>2441</v>
      </c>
      <c r="F1418" s="1">
        <v>30501</v>
      </c>
      <c r="G1418" t="b">
        <v>1</v>
      </c>
      <c r="H1418">
        <v>-1</v>
      </c>
      <c r="I1418" s="1">
        <v>41413</v>
      </c>
      <c r="J1418" t="s">
        <v>2</v>
      </c>
      <c r="K1418">
        <v>0</v>
      </c>
      <c r="L1418" t="b">
        <v>0</v>
      </c>
      <c r="N1418" s="3">
        <f t="shared" ca="1" si="90"/>
        <v>10354</v>
      </c>
      <c r="O1418" t="b">
        <f t="shared" si="88"/>
        <v>0</v>
      </c>
      <c r="P1418" s="3">
        <f t="shared" ca="1" si="91"/>
        <v>12258</v>
      </c>
      <c r="Q1418" t="str">
        <f t="shared" si="89"/>
        <v>BIGDIFF</v>
      </c>
    </row>
    <row r="1419" spans="1:17" x14ac:dyDescent="0.3">
      <c r="A1419" t="s">
        <v>398</v>
      </c>
      <c r="B1419" s="1">
        <v>26966</v>
      </c>
      <c r="C1419" t="b">
        <v>1</v>
      </c>
      <c r="D1419">
        <v>1017</v>
      </c>
      <c r="E1419" t="s">
        <v>2442</v>
      </c>
      <c r="F1419" s="1">
        <v>29968</v>
      </c>
      <c r="G1419" t="b">
        <v>1</v>
      </c>
      <c r="H1419">
        <v>-1</v>
      </c>
      <c r="I1419" s="1">
        <v>41881</v>
      </c>
      <c r="J1419" t="s">
        <v>2</v>
      </c>
      <c r="K1419">
        <v>0</v>
      </c>
      <c r="L1419" t="b">
        <v>0</v>
      </c>
      <c r="N1419" s="3">
        <f t="shared" ca="1" si="90"/>
        <v>15793</v>
      </c>
      <c r="O1419" t="b">
        <f t="shared" si="88"/>
        <v>0</v>
      </c>
      <c r="P1419" s="3">
        <f t="shared" ca="1" si="91"/>
        <v>12791</v>
      </c>
      <c r="Q1419" t="str">
        <f t="shared" si="89"/>
        <v>BIGDIFF</v>
      </c>
    </row>
    <row r="1420" spans="1:17" x14ac:dyDescent="0.3">
      <c r="A1420" t="s">
        <v>2443</v>
      </c>
      <c r="B1420" s="1">
        <v>30609</v>
      </c>
      <c r="C1420" t="b">
        <v>1</v>
      </c>
      <c r="D1420">
        <v>2076</v>
      </c>
      <c r="E1420" t="s">
        <v>2444</v>
      </c>
      <c r="F1420" s="1">
        <v>24407</v>
      </c>
      <c r="G1420" t="b">
        <v>1</v>
      </c>
      <c r="H1420">
        <v>-1</v>
      </c>
      <c r="I1420" s="1">
        <v>39238</v>
      </c>
      <c r="J1420" t="s">
        <v>2</v>
      </c>
      <c r="K1420">
        <v>0</v>
      </c>
      <c r="L1420" t="b">
        <v>0</v>
      </c>
      <c r="N1420" s="3">
        <f t="shared" ca="1" si="90"/>
        <v>12150</v>
      </c>
      <c r="O1420" t="b">
        <f t="shared" si="88"/>
        <v>0</v>
      </c>
      <c r="P1420" s="3">
        <f t="shared" ca="1" si="91"/>
        <v>18352</v>
      </c>
      <c r="Q1420" t="str">
        <f t="shared" si="89"/>
        <v>BIGDIFF</v>
      </c>
    </row>
    <row r="1421" spans="1:17" x14ac:dyDescent="0.3">
      <c r="A1421" t="s">
        <v>2445</v>
      </c>
      <c r="B1421" s="1">
        <v>25413</v>
      </c>
      <c r="C1421" t="b">
        <v>1</v>
      </c>
      <c r="D1421">
        <v>2347</v>
      </c>
      <c r="E1421" t="s">
        <v>2446</v>
      </c>
      <c r="F1421" t="s">
        <v>2</v>
      </c>
      <c r="G1421" t="b">
        <v>0</v>
      </c>
      <c r="H1421">
        <v>-1</v>
      </c>
      <c r="I1421" t="s">
        <v>2</v>
      </c>
      <c r="J1421" t="s">
        <v>2</v>
      </c>
      <c r="K1421">
        <v>2</v>
      </c>
      <c r="L1421" t="b">
        <v>0</v>
      </c>
      <c r="N1421" s="3">
        <f t="shared" ca="1" si="90"/>
        <v>17346</v>
      </c>
      <c r="O1421" t="b">
        <f t="shared" si="88"/>
        <v>0</v>
      </c>
      <c r="P1421" s="3" t="e">
        <f t="shared" ca="1" si="91"/>
        <v>#VALUE!</v>
      </c>
      <c r="Q1421" t="str">
        <f t="shared" si="89"/>
        <v>BIGDIFF</v>
      </c>
    </row>
    <row r="1422" spans="1:17" x14ac:dyDescent="0.3">
      <c r="A1422" t="s">
        <v>89</v>
      </c>
      <c r="B1422" s="1">
        <v>5458</v>
      </c>
      <c r="C1422" t="b">
        <v>1</v>
      </c>
      <c r="D1422">
        <v>2305</v>
      </c>
      <c r="E1422" t="s">
        <v>2447</v>
      </c>
      <c r="F1422" s="1">
        <v>1771</v>
      </c>
      <c r="G1422" t="b">
        <v>1</v>
      </c>
      <c r="H1422">
        <v>-1</v>
      </c>
      <c r="I1422" s="1">
        <v>12914</v>
      </c>
      <c r="J1422" s="1">
        <v>14356</v>
      </c>
      <c r="K1422">
        <v>0</v>
      </c>
      <c r="L1422" t="b">
        <v>1</v>
      </c>
      <c r="N1422" s="3">
        <f t="shared" ca="1" si="90"/>
        <v>37301</v>
      </c>
      <c r="O1422">
        <f t="shared" si="88"/>
        <v>1442</v>
      </c>
      <c r="P1422" s="3">
        <f t="shared" ca="1" si="91"/>
        <v>40988</v>
      </c>
      <c r="Q1422" t="str">
        <f t="shared" si="89"/>
        <v>BIGDIFF</v>
      </c>
    </row>
    <row r="1423" spans="1:17" x14ac:dyDescent="0.3">
      <c r="A1423" t="s">
        <v>1802</v>
      </c>
      <c r="B1423" s="1">
        <v>18640</v>
      </c>
      <c r="C1423" t="b">
        <v>1</v>
      </c>
      <c r="D1423">
        <v>102</v>
      </c>
      <c r="E1423" t="s">
        <v>2448</v>
      </c>
      <c r="F1423" t="s">
        <v>2</v>
      </c>
      <c r="G1423" t="b">
        <v>0</v>
      </c>
      <c r="H1423">
        <v>-1</v>
      </c>
      <c r="I1423" s="1">
        <v>25569</v>
      </c>
      <c r="J1423" s="1">
        <v>28484</v>
      </c>
      <c r="K1423">
        <v>0</v>
      </c>
      <c r="L1423" t="b">
        <v>1</v>
      </c>
      <c r="N1423" s="3">
        <f t="shared" ca="1" si="90"/>
        <v>24119</v>
      </c>
      <c r="O1423">
        <f t="shared" si="88"/>
        <v>2915</v>
      </c>
      <c r="P1423" s="3" t="e">
        <f t="shared" ca="1" si="91"/>
        <v>#VALUE!</v>
      </c>
      <c r="Q1423" t="str">
        <f t="shared" si="89"/>
        <v>BIGDIFF</v>
      </c>
    </row>
    <row r="1424" spans="1:17" x14ac:dyDescent="0.3">
      <c r="A1424" t="s">
        <v>2099</v>
      </c>
      <c r="B1424" s="1">
        <v>17154</v>
      </c>
      <c r="C1424" t="b">
        <v>1</v>
      </c>
      <c r="D1424">
        <v>421</v>
      </c>
      <c r="E1424" t="s">
        <v>2449</v>
      </c>
      <c r="F1424" s="1">
        <v>19612</v>
      </c>
      <c r="G1424" t="b">
        <v>1</v>
      </c>
      <c r="H1424">
        <v>-1</v>
      </c>
      <c r="I1424" s="1">
        <v>31378</v>
      </c>
      <c r="J1424" s="1">
        <v>32541</v>
      </c>
      <c r="K1424">
        <v>1</v>
      </c>
      <c r="L1424" t="b">
        <v>1</v>
      </c>
      <c r="N1424" s="3">
        <f t="shared" ca="1" si="90"/>
        <v>25605</v>
      </c>
      <c r="O1424">
        <f t="shared" si="88"/>
        <v>1163</v>
      </c>
      <c r="P1424" s="3">
        <f t="shared" ca="1" si="91"/>
        <v>23147</v>
      </c>
      <c r="Q1424" t="str">
        <f t="shared" si="89"/>
        <v>BIGDIFF</v>
      </c>
    </row>
    <row r="1425" spans="1:17" x14ac:dyDescent="0.3">
      <c r="A1425" t="s">
        <v>2450</v>
      </c>
      <c r="B1425" s="1">
        <v>23408</v>
      </c>
      <c r="C1425" t="b">
        <v>1</v>
      </c>
      <c r="D1425">
        <v>1807</v>
      </c>
      <c r="E1425" t="s">
        <v>2451</v>
      </c>
      <c r="F1425" s="1">
        <v>24240</v>
      </c>
      <c r="G1425" t="b">
        <v>1</v>
      </c>
      <c r="H1425">
        <v>-1</v>
      </c>
      <c r="I1425" s="1">
        <v>37622</v>
      </c>
      <c r="J1425" t="s">
        <v>2</v>
      </c>
      <c r="K1425">
        <v>0</v>
      </c>
      <c r="L1425" t="b">
        <v>0</v>
      </c>
      <c r="N1425" s="3">
        <f t="shared" ca="1" si="90"/>
        <v>19351</v>
      </c>
      <c r="O1425" t="b">
        <f t="shared" si="88"/>
        <v>0</v>
      </c>
      <c r="P1425" s="3">
        <f t="shared" ca="1" si="91"/>
        <v>18519</v>
      </c>
      <c r="Q1425" t="str">
        <f t="shared" si="89"/>
        <v>BIGDIFF</v>
      </c>
    </row>
    <row r="1426" spans="1:17" x14ac:dyDescent="0.3">
      <c r="A1426" t="s">
        <v>2452</v>
      </c>
      <c r="B1426" s="1">
        <v>24479</v>
      </c>
      <c r="C1426" t="b">
        <v>1</v>
      </c>
      <c r="D1426">
        <v>2145</v>
      </c>
      <c r="E1426" t="s">
        <v>2453</v>
      </c>
      <c r="F1426" t="s">
        <v>2</v>
      </c>
      <c r="G1426" t="b">
        <v>1</v>
      </c>
      <c r="H1426">
        <v>-1</v>
      </c>
      <c r="I1426" t="s">
        <v>2</v>
      </c>
      <c r="J1426" t="s">
        <v>2</v>
      </c>
      <c r="K1426">
        <v>1</v>
      </c>
      <c r="L1426" t="b">
        <v>0</v>
      </c>
      <c r="N1426" s="3">
        <f t="shared" ca="1" si="90"/>
        <v>18280</v>
      </c>
      <c r="O1426" t="b">
        <f t="shared" si="88"/>
        <v>0</v>
      </c>
      <c r="P1426" s="3" t="e">
        <f t="shared" ca="1" si="91"/>
        <v>#VALUE!</v>
      </c>
      <c r="Q1426" t="str">
        <f t="shared" si="89"/>
        <v>BIGDIFF</v>
      </c>
    </row>
    <row r="1427" spans="1:17" x14ac:dyDescent="0.3">
      <c r="A1427" t="s">
        <v>2454</v>
      </c>
      <c r="B1427" s="1">
        <v>26051</v>
      </c>
      <c r="C1427" t="b">
        <v>1</v>
      </c>
      <c r="D1427">
        <v>928</v>
      </c>
      <c r="E1427" t="s">
        <v>2455</v>
      </c>
      <c r="F1427" t="s">
        <v>2</v>
      </c>
      <c r="G1427" t="b">
        <v>0</v>
      </c>
      <c r="H1427">
        <v>-1</v>
      </c>
      <c r="I1427" s="1">
        <v>42294</v>
      </c>
      <c r="J1427" t="s">
        <v>2</v>
      </c>
      <c r="K1427">
        <v>0</v>
      </c>
      <c r="L1427" t="b">
        <v>0</v>
      </c>
      <c r="N1427" s="3">
        <f t="shared" ca="1" si="90"/>
        <v>16708</v>
      </c>
      <c r="O1427" t="b">
        <f t="shared" si="88"/>
        <v>0</v>
      </c>
      <c r="P1427" s="3" t="e">
        <f t="shared" ca="1" si="91"/>
        <v>#VALUE!</v>
      </c>
      <c r="Q1427" t="str">
        <f t="shared" si="89"/>
        <v>BIGDIFF</v>
      </c>
    </row>
    <row r="1428" spans="1:17" x14ac:dyDescent="0.3">
      <c r="A1428" t="s">
        <v>2456</v>
      </c>
      <c r="B1428" s="1">
        <v>27606</v>
      </c>
      <c r="C1428" t="b">
        <v>1</v>
      </c>
      <c r="D1428">
        <v>2447</v>
      </c>
      <c r="E1428" t="s">
        <v>2457</v>
      </c>
      <c r="F1428" s="1">
        <v>26222</v>
      </c>
      <c r="G1428" t="b">
        <v>1</v>
      </c>
      <c r="H1428">
        <v>-1</v>
      </c>
      <c r="I1428" t="s">
        <v>2</v>
      </c>
      <c r="J1428" t="s">
        <v>2</v>
      </c>
      <c r="K1428">
        <v>2</v>
      </c>
      <c r="L1428" t="b">
        <v>0</v>
      </c>
      <c r="N1428" s="3">
        <f t="shared" ca="1" si="90"/>
        <v>15153</v>
      </c>
      <c r="O1428" t="b">
        <f t="shared" si="88"/>
        <v>0</v>
      </c>
      <c r="P1428" s="3">
        <f t="shared" ca="1" si="91"/>
        <v>16537</v>
      </c>
      <c r="Q1428" t="str">
        <f t="shared" si="89"/>
        <v>BIGDIFF</v>
      </c>
    </row>
    <row r="1429" spans="1:17" x14ac:dyDescent="0.3">
      <c r="A1429" t="s">
        <v>2458</v>
      </c>
      <c r="B1429" s="1">
        <v>21056</v>
      </c>
      <c r="C1429" t="b">
        <v>1</v>
      </c>
      <c r="D1429">
        <v>2462</v>
      </c>
      <c r="E1429" t="s">
        <v>2459</v>
      </c>
      <c r="F1429" t="s">
        <v>2</v>
      </c>
      <c r="G1429" t="b">
        <v>0</v>
      </c>
      <c r="H1429">
        <v>-1</v>
      </c>
      <c r="I1429" s="1">
        <v>42021</v>
      </c>
      <c r="J1429" t="s">
        <v>2</v>
      </c>
      <c r="K1429">
        <v>0</v>
      </c>
      <c r="L1429" t="b">
        <v>0</v>
      </c>
      <c r="N1429" s="3">
        <f t="shared" ca="1" si="90"/>
        <v>21703</v>
      </c>
      <c r="O1429" t="b">
        <f t="shared" si="88"/>
        <v>0</v>
      </c>
      <c r="P1429" s="3" t="e">
        <f t="shared" ca="1" si="91"/>
        <v>#VALUE!</v>
      </c>
      <c r="Q1429" t="str">
        <f t="shared" si="89"/>
        <v>BIGDIFF</v>
      </c>
    </row>
    <row r="1430" spans="1:17" x14ac:dyDescent="0.3">
      <c r="A1430" t="s">
        <v>2427</v>
      </c>
      <c r="B1430" s="1">
        <v>22932</v>
      </c>
      <c r="C1430" t="b">
        <v>1</v>
      </c>
      <c r="D1430">
        <v>1021</v>
      </c>
      <c r="E1430" t="s">
        <v>2460</v>
      </c>
      <c r="F1430" s="1">
        <v>21696</v>
      </c>
      <c r="G1430" t="b">
        <v>1</v>
      </c>
      <c r="H1430">
        <v>-1</v>
      </c>
      <c r="I1430" s="1">
        <v>31048</v>
      </c>
      <c r="J1430" s="1">
        <v>31778</v>
      </c>
      <c r="K1430">
        <v>0</v>
      </c>
      <c r="L1430" t="b">
        <v>1</v>
      </c>
      <c r="N1430" s="3">
        <f t="shared" ca="1" si="90"/>
        <v>19827</v>
      </c>
      <c r="O1430">
        <f t="shared" si="88"/>
        <v>730</v>
      </c>
      <c r="P1430" s="3">
        <f t="shared" ca="1" si="91"/>
        <v>21063</v>
      </c>
      <c r="Q1430" t="str">
        <f t="shared" si="89"/>
        <v>BIGDIFF</v>
      </c>
    </row>
    <row r="1431" spans="1:17" x14ac:dyDescent="0.3">
      <c r="A1431" t="s">
        <v>2461</v>
      </c>
      <c r="B1431" s="1">
        <v>5820</v>
      </c>
      <c r="C1431" t="b">
        <v>1</v>
      </c>
      <c r="D1431">
        <v>2084</v>
      </c>
      <c r="E1431" t="s">
        <v>2462</v>
      </c>
      <c r="F1431" s="1">
        <v>9378</v>
      </c>
      <c r="G1431" t="b">
        <v>1</v>
      </c>
      <c r="H1431">
        <v>-1</v>
      </c>
      <c r="I1431" s="1">
        <v>17597</v>
      </c>
      <c r="J1431" t="s">
        <v>2</v>
      </c>
      <c r="K1431">
        <v>3</v>
      </c>
      <c r="L1431" t="b">
        <v>0</v>
      </c>
      <c r="N1431" s="3">
        <f t="shared" ca="1" si="90"/>
        <v>36939</v>
      </c>
      <c r="O1431" t="b">
        <f t="shared" si="88"/>
        <v>0</v>
      </c>
      <c r="P1431" s="3">
        <f t="shared" ca="1" si="91"/>
        <v>33381</v>
      </c>
      <c r="Q1431" t="str">
        <f t="shared" si="89"/>
        <v>BIGDIFF</v>
      </c>
    </row>
    <row r="1432" spans="1:17" x14ac:dyDescent="0.3">
      <c r="A1432" t="s">
        <v>454</v>
      </c>
      <c r="B1432" s="1">
        <v>14637</v>
      </c>
      <c r="C1432" t="b">
        <v>1</v>
      </c>
      <c r="D1432">
        <v>1565</v>
      </c>
      <c r="E1432" t="s">
        <v>2463</v>
      </c>
      <c r="F1432" t="s">
        <v>2</v>
      </c>
      <c r="G1432" t="b">
        <v>0</v>
      </c>
      <c r="H1432">
        <v>-1</v>
      </c>
      <c r="I1432" s="1">
        <v>41640</v>
      </c>
      <c r="J1432" t="s">
        <v>2</v>
      </c>
      <c r="K1432">
        <v>0</v>
      </c>
      <c r="L1432" t="b">
        <v>0</v>
      </c>
      <c r="N1432" s="3">
        <f t="shared" ca="1" si="90"/>
        <v>28122</v>
      </c>
      <c r="O1432" t="b">
        <f t="shared" si="88"/>
        <v>0</v>
      </c>
      <c r="P1432" s="3" t="e">
        <f t="shared" ca="1" si="91"/>
        <v>#VALUE!</v>
      </c>
      <c r="Q1432" t="str">
        <f t="shared" si="89"/>
        <v>BIGDIFF</v>
      </c>
    </row>
    <row r="1433" spans="1:17" x14ac:dyDescent="0.3">
      <c r="A1433" t="s">
        <v>1482</v>
      </c>
      <c r="B1433" s="1">
        <v>34095</v>
      </c>
      <c r="C1433" t="b">
        <v>1</v>
      </c>
      <c r="D1433">
        <v>2287</v>
      </c>
      <c r="E1433" t="s">
        <v>2464</v>
      </c>
      <c r="F1433" t="s">
        <v>2</v>
      </c>
      <c r="G1433" t="b">
        <v>0</v>
      </c>
      <c r="H1433">
        <v>-1</v>
      </c>
      <c r="I1433" s="1">
        <v>41791</v>
      </c>
      <c r="J1433" t="s">
        <v>2</v>
      </c>
      <c r="K1433">
        <v>0</v>
      </c>
      <c r="L1433" t="b">
        <v>0</v>
      </c>
      <c r="N1433" s="3">
        <f t="shared" ca="1" si="90"/>
        <v>8664</v>
      </c>
      <c r="O1433" t="b">
        <f t="shared" si="88"/>
        <v>0</v>
      </c>
      <c r="P1433" s="3" t="e">
        <f t="shared" ca="1" si="91"/>
        <v>#VALUE!</v>
      </c>
      <c r="Q1433" t="str">
        <f t="shared" si="89"/>
        <v>BIGDIFF</v>
      </c>
    </row>
    <row r="1434" spans="1:17" x14ac:dyDescent="0.3">
      <c r="A1434" t="s">
        <v>2465</v>
      </c>
      <c r="B1434" s="1">
        <v>28756</v>
      </c>
      <c r="C1434" t="b">
        <v>1</v>
      </c>
      <c r="D1434">
        <v>2363</v>
      </c>
      <c r="E1434" t="s">
        <v>2466</v>
      </c>
      <c r="F1434" t="s">
        <v>2</v>
      </c>
      <c r="G1434" t="b">
        <v>0</v>
      </c>
      <c r="H1434">
        <v>-1</v>
      </c>
      <c r="I1434" s="1">
        <v>41990</v>
      </c>
      <c r="J1434" t="s">
        <v>2</v>
      </c>
      <c r="K1434">
        <v>3</v>
      </c>
      <c r="L1434" t="b">
        <v>0</v>
      </c>
      <c r="N1434" s="3">
        <f t="shared" ca="1" si="90"/>
        <v>14003</v>
      </c>
      <c r="O1434" t="b">
        <f t="shared" si="88"/>
        <v>0</v>
      </c>
      <c r="P1434" s="3" t="e">
        <f t="shared" ca="1" si="91"/>
        <v>#VALUE!</v>
      </c>
      <c r="Q1434" t="str">
        <f t="shared" si="89"/>
        <v>BIGDIFF</v>
      </c>
    </row>
    <row r="1435" spans="1:17" x14ac:dyDescent="0.3">
      <c r="A1435" t="s">
        <v>1216</v>
      </c>
      <c r="B1435" s="1">
        <v>14632</v>
      </c>
      <c r="C1435" t="b">
        <v>1</v>
      </c>
      <c r="D1435">
        <v>1478</v>
      </c>
      <c r="E1435" t="s">
        <v>2467</v>
      </c>
      <c r="F1435" t="s">
        <v>2</v>
      </c>
      <c r="G1435" t="b">
        <v>0</v>
      </c>
      <c r="H1435">
        <v>-1</v>
      </c>
      <c r="I1435" s="1">
        <v>30931</v>
      </c>
      <c r="J1435" s="1">
        <v>32874</v>
      </c>
      <c r="K1435">
        <v>0</v>
      </c>
      <c r="L1435" t="b">
        <v>1</v>
      </c>
      <c r="N1435" s="3">
        <f t="shared" ca="1" si="90"/>
        <v>28127</v>
      </c>
      <c r="O1435">
        <f t="shared" si="88"/>
        <v>1943</v>
      </c>
      <c r="P1435" s="3" t="e">
        <f t="shared" ca="1" si="91"/>
        <v>#VALUE!</v>
      </c>
      <c r="Q1435" t="str">
        <f t="shared" si="89"/>
        <v>BIGDIFF</v>
      </c>
    </row>
    <row r="1436" spans="1:17" x14ac:dyDescent="0.3">
      <c r="A1436" t="s">
        <v>2468</v>
      </c>
      <c r="B1436" s="1">
        <v>21439</v>
      </c>
      <c r="C1436" t="b">
        <v>1</v>
      </c>
      <c r="D1436">
        <v>2453</v>
      </c>
      <c r="E1436" t="s">
        <v>2469</v>
      </c>
      <c r="F1436" s="1">
        <v>15946</v>
      </c>
      <c r="G1436" t="b">
        <v>1</v>
      </c>
      <c r="H1436">
        <v>-1</v>
      </c>
      <c r="I1436" s="1">
        <v>31778</v>
      </c>
      <c r="J1436" s="1">
        <v>33970</v>
      </c>
      <c r="K1436">
        <v>1</v>
      </c>
      <c r="L1436" t="b">
        <v>1</v>
      </c>
      <c r="N1436" s="3">
        <f t="shared" ca="1" si="90"/>
        <v>21320</v>
      </c>
      <c r="O1436">
        <f t="shared" si="88"/>
        <v>2192</v>
      </c>
      <c r="P1436" s="3">
        <f t="shared" ca="1" si="91"/>
        <v>26813</v>
      </c>
      <c r="Q1436" t="str">
        <f t="shared" si="89"/>
        <v>BIGDIFF</v>
      </c>
    </row>
    <row r="1437" spans="1:17" x14ac:dyDescent="0.3">
      <c r="A1437" t="s">
        <v>15</v>
      </c>
      <c r="B1437" s="1">
        <v>8394</v>
      </c>
      <c r="C1437" t="b">
        <v>1</v>
      </c>
      <c r="D1437">
        <v>2068</v>
      </c>
      <c r="E1437" t="s">
        <v>2470</v>
      </c>
      <c r="F1437" s="1">
        <v>5825</v>
      </c>
      <c r="G1437" t="b">
        <v>1</v>
      </c>
      <c r="H1437">
        <v>-1</v>
      </c>
      <c r="I1437" s="1">
        <v>18939</v>
      </c>
      <c r="J1437" s="1">
        <v>21006</v>
      </c>
      <c r="K1437">
        <v>0</v>
      </c>
      <c r="L1437" t="b">
        <v>1</v>
      </c>
      <c r="N1437" s="3">
        <f t="shared" ca="1" si="90"/>
        <v>34365</v>
      </c>
      <c r="O1437">
        <f t="shared" si="88"/>
        <v>2067</v>
      </c>
      <c r="P1437" s="3">
        <f t="shared" ca="1" si="91"/>
        <v>36934</v>
      </c>
      <c r="Q1437" t="str">
        <f t="shared" si="89"/>
        <v>BIGDIFF</v>
      </c>
    </row>
    <row r="1438" spans="1:17" x14ac:dyDescent="0.3">
      <c r="A1438" t="s">
        <v>2376</v>
      </c>
      <c r="B1438" s="1">
        <v>17245</v>
      </c>
      <c r="C1438" t="b">
        <v>1</v>
      </c>
      <c r="D1438">
        <v>1693</v>
      </c>
      <c r="E1438" t="s">
        <v>2471</v>
      </c>
      <c r="F1438" t="s">
        <v>2</v>
      </c>
      <c r="G1438" t="b">
        <v>0</v>
      </c>
      <c r="H1438">
        <v>-1</v>
      </c>
      <c r="I1438" s="1">
        <v>25529</v>
      </c>
      <c r="J1438" s="1">
        <v>26208</v>
      </c>
      <c r="K1438">
        <v>0</v>
      </c>
      <c r="L1438" t="b">
        <v>1</v>
      </c>
      <c r="N1438" s="3">
        <f t="shared" ca="1" si="90"/>
        <v>25514</v>
      </c>
      <c r="O1438">
        <f t="shared" si="88"/>
        <v>679</v>
      </c>
      <c r="P1438" s="3" t="e">
        <f t="shared" ca="1" si="91"/>
        <v>#VALUE!</v>
      </c>
      <c r="Q1438" t="str">
        <f t="shared" si="89"/>
        <v>BIGDIFF</v>
      </c>
    </row>
    <row r="1439" spans="1:17" x14ac:dyDescent="0.3">
      <c r="A1439" t="s">
        <v>1413</v>
      </c>
      <c r="B1439" s="1">
        <v>23639</v>
      </c>
      <c r="C1439" t="b">
        <v>1</v>
      </c>
      <c r="D1439">
        <v>1291</v>
      </c>
      <c r="E1439" t="s">
        <v>2472</v>
      </c>
      <c r="F1439" t="s">
        <v>2</v>
      </c>
      <c r="G1439" t="b">
        <v>0</v>
      </c>
      <c r="H1439">
        <v>-1</v>
      </c>
      <c r="I1439" s="1">
        <v>32509</v>
      </c>
      <c r="J1439" s="1">
        <v>33239</v>
      </c>
      <c r="K1439">
        <v>2</v>
      </c>
      <c r="L1439" t="b">
        <v>1</v>
      </c>
      <c r="N1439" s="3">
        <f t="shared" ca="1" si="90"/>
        <v>19120</v>
      </c>
      <c r="O1439">
        <f t="shared" si="88"/>
        <v>730</v>
      </c>
      <c r="P1439" s="3" t="e">
        <f t="shared" ca="1" si="91"/>
        <v>#VALUE!</v>
      </c>
      <c r="Q1439" t="str">
        <f t="shared" si="89"/>
        <v>BIGDIFF</v>
      </c>
    </row>
    <row r="1440" spans="1:17" x14ac:dyDescent="0.3">
      <c r="A1440" t="s">
        <v>1257</v>
      </c>
      <c r="B1440" s="1">
        <v>19253</v>
      </c>
      <c r="C1440" t="b">
        <v>1</v>
      </c>
      <c r="D1440">
        <v>850</v>
      </c>
      <c r="E1440" t="s">
        <v>2473</v>
      </c>
      <c r="F1440" t="s">
        <v>2</v>
      </c>
      <c r="G1440" t="b">
        <v>1</v>
      </c>
      <c r="H1440">
        <v>-1</v>
      </c>
      <c r="I1440" s="1">
        <v>29617</v>
      </c>
      <c r="J1440" s="1">
        <v>32509</v>
      </c>
      <c r="K1440">
        <v>0</v>
      </c>
      <c r="L1440" t="b">
        <v>1</v>
      </c>
      <c r="N1440" s="3">
        <f t="shared" ca="1" si="90"/>
        <v>23506</v>
      </c>
      <c r="O1440">
        <f t="shared" si="88"/>
        <v>2892</v>
      </c>
      <c r="P1440" s="3" t="e">
        <f t="shared" ca="1" si="91"/>
        <v>#VALUE!</v>
      </c>
      <c r="Q1440" t="str">
        <f t="shared" si="89"/>
        <v>BIGDIFF</v>
      </c>
    </row>
    <row r="1441" spans="1:17" x14ac:dyDescent="0.3">
      <c r="A1441" t="s">
        <v>597</v>
      </c>
      <c r="B1441" s="1">
        <v>19830</v>
      </c>
      <c r="C1441" t="b">
        <v>1</v>
      </c>
      <c r="D1441">
        <v>1498</v>
      </c>
      <c r="E1441" t="s">
        <v>2474</v>
      </c>
      <c r="F1441" s="1">
        <v>15707</v>
      </c>
      <c r="G1441" t="b">
        <v>1</v>
      </c>
      <c r="H1441">
        <v>-1</v>
      </c>
      <c r="I1441" s="1">
        <v>36705</v>
      </c>
      <c r="J1441" s="1">
        <v>38762</v>
      </c>
      <c r="K1441">
        <v>0</v>
      </c>
      <c r="L1441" t="b">
        <v>1</v>
      </c>
      <c r="N1441" s="3">
        <f t="shared" ca="1" si="90"/>
        <v>22929</v>
      </c>
      <c r="O1441">
        <f t="shared" si="88"/>
        <v>2057</v>
      </c>
      <c r="P1441" s="3">
        <f t="shared" ca="1" si="91"/>
        <v>27052</v>
      </c>
      <c r="Q1441" t="str">
        <f t="shared" si="89"/>
        <v>BIGDIFF</v>
      </c>
    </row>
    <row r="1442" spans="1:17" x14ac:dyDescent="0.3">
      <c r="A1442" t="s">
        <v>1354</v>
      </c>
      <c r="B1442" s="1">
        <v>20167</v>
      </c>
      <c r="C1442" t="b">
        <v>1</v>
      </c>
      <c r="D1442">
        <v>329</v>
      </c>
      <c r="E1442" t="s">
        <v>930</v>
      </c>
      <c r="F1442" s="1">
        <v>22961</v>
      </c>
      <c r="G1442" t="b">
        <v>1</v>
      </c>
      <c r="H1442">
        <v>944</v>
      </c>
      <c r="I1442" s="1">
        <v>32102</v>
      </c>
      <c r="J1442" s="1">
        <v>36817</v>
      </c>
      <c r="K1442">
        <v>3</v>
      </c>
      <c r="L1442" t="b">
        <v>1</v>
      </c>
      <c r="N1442" s="3">
        <f t="shared" ca="1" si="90"/>
        <v>22592</v>
      </c>
      <c r="O1442">
        <f t="shared" si="88"/>
        <v>4715</v>
      </c>
      <c r="P1442" s="3">
        <f t="shared" ca="1" si="91"/>
        <v>19798</v>
      </c>
      <c r="Q1442">
        <f t="shared" si="89"/>
        <v>615</v>
      </c>
    </row>
    <row r="1443" spans="1:17" x14ac:dyDescent="0.3">
      <c r="A1443" t="s">
        <v>2475</v>
      </c>
      <c r="B1443" s="1">
        <v>24926</v>
      </c>
      <c r="C1443" t="b">
        <v>1</v>
      </c>
      <c r="D1443">
        <v>948</v>
      </c>
      <c r="E1443" t="s">
        <v>2476</v>
      </c>
      <c r="F1443" t="s">
        <v>2</v>
      </c>
      <c r="G1443" t="b">
        <v>0</v>
      </c>
      <c r="H1443">
        <v>-1</v>
      </c>
      <c r="I1443" s="1">
        <v>32143</v>
      </c>
      <c r="J1443" s="1">
        <v>34700</v>
      </c>
      <c r="K1443">
        <v>1</v>
      </c>
      <c r="L1443" t="b">
        <v>1</v>
      </c>
      <c r="N1443" s="3">
        <f t="shared" ca="1" si="90"/>
        <v>17833</v>
      </c>
      <c r="O1443">
        <f t="shared" si="88"/>
        <v>2557</v>
      </c>
      <c r="P1443" s="3" t="e">
        <f t="shared" ca="1" si="91"/>
        <v>#VALUE!</v>
      </c>
      <c r="Q1443" t="str">
        <f t="shared" si="89"/>
        <v>BIGDIFF</v>
      </c>
    </row>
    <row r="1444" spans="1:17" x14ac:dyDescent="0.3">
      <c r="A1444" t="s">
        <v>2477</v>
      </c>
      <c r="B1444" s="1">
        <v>27905</v>
      </c>
      <c r="C1444" t="b">
        <v>1</v>
      </c>
      <c r="D1444">
        <v>1517</v>
      </c>
      <c r="E1444" t="s">
        <v>2478</v>
      </c>
      <c r="F1444" t="s">
        <v>2</v>
      </c>
      <c r="G1444" t="b">
        <v>0</v>
      </c>
      <c r="H1444">
        <v>-1</v>
      </c>
      <c r="I1444" s="1">
        <v>37987</v>
      </c>
      <c r="J1444" t="s">
        <v>2</v>
      </c>
      <c r="K1444">
        <v>2</v>
      </c>
      <c r="L1444" t="b">
        <v>0</v>
      </c>
      <c r="N1444" s="3">
        <f t="shared" ca="1" si="90"/>
        <v>14854</v>
      </c>
      <c r="O1444" t="b">
        <f t="shared" si="88"/>
        <v>0</v>
      </c>
      <c r="P1444" s="3" t="e">
        <f t="shared" ca="1" si="91"/>
        <v>#VALUE!</v>
      </c>
      <c r="Q1444" t="str">
        <f t="shared" si="89"/>
        <v>BIGDIFF</v>
      </c>
    </row>
    <row r="1445" spans="1:17" x14ac:dyDescent="0.3">
      <c r="A1445" t="s">
        <v>1621</v>
      </c>
      <c r="B1445" s="1">
        <v>20141</v>
      </c>
      <c r="C1445" t="b">
        <v>1</v>
      </c>
      <c r="D1445">
        <v>1527</v>
      </c>
      <c r="E1445" t="s">
        <v>2479</v>
      </c>
      <c r="F1445" t="s">
        <v>2</v>
      </c>
      <c r="G1445" t="b">
        <v>0</v>
      </c>
      <c r="H1445">
        <v>-1</v>
      </c>
      <c r="I1445" s="1">
        <v>33858</v>
      </c>
      <c r="J1445" s="1">
        <v>33970</v>
      </c>
      <c r="K1445">
        <v>0</v>
      </c>
      <c r="L1445" t="b">
        <v>1</v>
      </c>
      <c r="N1445" s="3">
        <f t="shared" ca="1" si="90"/>
        <v>22618</v>
      </c>
      <c r="O1445">
        <f t="shared" si="88"/>
        <v>112</v>
      </c>
      <c r="P1445" s="3" t="e">
        <f t="shared" ca="1" si="91"/>
        <v>#VALUE!</v>
      </c>
      <c r="Q1445" t="str">
        <f t="shared" si="89"/>
        <v>BIGDIFF</v>
      </c>
    </row>
    <row r="1446" spans="1:17" x14ac:dyDescent="0.3">
      <c r="A1446" t="s">
        <v>227</v>
      </c>
      <c r="B1446" s="1">
        <v>10234</v>
      </c>
      <c r="C1446" t="b">
        <v>1</v>
      </c>
      <c r="D1446">
        <v>2397</v>
      </c>
      <c r="E1446" t="s">
        <v>2480</v>
      </c>
      <c r="F1446" t="s">
        <v>2</v>
      </c>
      <c r="G1446" t="b">
        <v>0</v>
      </c>
      <c r="H1446">
        <v>-1</v>
      </c>
      <c r="I1446" s="1">
        <v>18312</v>
      </c>
      <c r="J1446" t="s">
        <v>2</v>
      </c>
      <c r="K1446">
        <v>0</v>
      </c>
      <c r="L1446" t="b">
        <v>0</v>
      </c>
      <c r="N1446" s="3">
        <f t="shared" ca="1" si="90"/>
        <v>32525</v>
      </c>
      <c r="O1446" t="b">
        <f t="shared" si="88"/>
        <v>0</v>
      </c>
      <c r="P1446" s="3" t="e">
        <f t="shared" ca="1" si="91"/>
        <v>#VALUE!</v>
      </c>
      <c r="Q1446" t="str">
        <f t="shared" si="89"/>
        <v>BIGDIFF</v>
      </c>
    </row>
    <row r="1447" spans="1:17" x14ac:dyDescent="0.3">
      <c r="A1447" t="s">
        <v>1222</v>
      </c>
      <c r="B1447" s="1">
        <v>7989</v>
      </c>
      <c r="C1447" t="b">
        <v>1</v>
      </c>
      <c r="D1447">
        <v>1783</v>
      </c>
      <c r="E1447" t="s">
        <v>2481</v>
      </c>
      <c r="F1447" s="1">
        <v>9784</v>
      </c>
      <c r="G1447" t="b">
        <v>1</v>
      </c>
      <c r="H1447">
        <v>-1</v>
      </c>
      <c r="I1447" s="1">
        <v>17535</v>
      </c>
      <c r="J1447" s="1">
        <v>19898</v>
      </c>
      <c r="K1447">
        <v>0</v>
      </c>
      <c r="L1447" t="b">
        <v>1</v>
      </c>
      <c r="N1447" s="3">
        <f t="shared" ca="1" si="90"/>
        <v>34770</v>
      </c>
      <c r="O1447">
        <f t="shared" si="88"/>
        <v>2363</v>
      </c>
      <c r="P1447" s="3">
        <f t="shared" ca="1" si="91"/>
        <v>32975</v>
      </c>
      <c r="Q1447" t="str">
        <f t="shared" si="89"/>
        <v>BIGDIFF</v>
      </c>
    </row>
    <row r="1448" spans="1:17" x14ac:dyDescent="0.3">
      <c r="A1448" t="s">
        <v>2482</v>
      </c>
      <c r="B1448" s="1">
        <v>26940</v>
      </c>
      <c r="C1448" t="b">
        <v>1</v>
      </c>
      <c r="D1448">
        <v>1355</v>
      </c>
      <c r="E1448" t="s">
        <v>2483</v>
      </c>
      <c r="F1448" s="1">
        <v>26570</v>
      </c>
      <c r="G1448" t="b">
        <v>1</v>
      </c>
      <c r="H1448">
        <v>-1</v>
      </c>
      <c r="I1448" s="1">
        <v>39207</v>
      </c>
      <c r="J1448" s="1">
        <v>40669</v>
      </c>
      <c r="K1448">
        <v>0</v>
      </c>
      <c r="L1448" t="b">
        <v>1</v>
      </c>
      <c r="N1448" s="3">
        <f t="shared" ca="1" si="90"/>
        <v>15819</v>
      </c>
      <c r="O1448">
        <f t="shared" si="88"/>
        <v>1462</v>
      </c>
      <c r="P1448" s="3">
        <f t="shared" ca="1" si="91"/>
        <v>16189</v>
      </c>
      <c r="Q1448" t="str">
        <f t="shared" si="89"/>
        <v>BIGDIFF</v>
      </c>
    </row>
    <row r="1449" spans="1:17" x14ac:dyDescent="0.3">
      <c r="A1449" t="s">
        <v>7</v>
      </c>
      <c r="B1449" s="1">
        <v>11041</v>
      </c>
      <c r="C1449" t="b">
        <v>1</v>
      </c>
      <c r="D1449">
        <v>1055</v>
      </c>
      <c r="E1449" t="s">
        <v>2484</v>
      </c>
      <c r="F1449" s="1">
        <v>19521</v>
      </c>
      <c r="G1449" t="b">
        <v>1</v>
      </c>
      <c r="H1449">
        <v>-1</v>
      </c>
      <c r="I1449" s="1">
        <v>29236</v>
      </c>
      <c r="J1449" t="s">
        <v>2</v>
      </c>
      <c r="K1449">
        <v>0</v>
      </c>
      <c r="L1449" t="b">
        <v>0</v>
      </c>
      <c r="N1449" s="3">
        <f t="shared" ca="1" si="90"/>
        <v>31718</v>
      </c>
      <c r="O1449" t="b">
        <f t="shared" si="88"/>
        <v>0</v>
      </c>
      <c r="P1449" s="3">
        <f t="shared" ca="1" si="91"/>
        <v>23238</v>
      </c>
      <c r="Q1449" t="str">
        <f t="shared" si="89"/>
        <v>BIGDIFF</v>
      </c>
    </row>
    <row r="1450" spans="1:17" x14ac:dyDescent="0.3">
      <c r="A1450" t="s">
        <v>2485</v>
      </c>
      <c r="B1450" s="1">
        <v>28790</v>
      </c>
      <c r="C1450" t="b">
        <v>1</v>
      </c>
      <c r="D1450">
        <v>2440</v>
      </c>
      <c r="E1450" t="s">
        <v>2486</v>
      </c>
      <c r="F1450" s="1">
        <v>29637</v>
      </c>
      <c r="G1450" t="b">
        <v>1</v>
      </c>
      <c r="H1450">
        <v>-1</v>
      </c>
      <c r="I1450" s="1">
        <v>40620</v>
      </c>
      <c r="J1450" t="s">
        <v>2</v>
      </c>
      <c r="K1450">
        <v>2</v>
      </c>
      <c r="L1450" t="b">
        <v>0</v>
      </c>
      <c r="N1450" s="3">
        <f t="shared" ca="1" si="90"/>
        <v>13969</v>
      </c>
      <c r="O1450" t="b">
        <f t="shared" si="88"/>
        <v>0</v>
      </c>
      <c r="P1450" s="3">
        <f t="shared" ca="1" si="91"/>
        <v>13122</v>
      </c>
      <c r="Q1450" t="str">
        <f t="shared" si="89"/>
        <v>BIGDIFF</v>
      </c>
    </row>
    <row r="1451" spans="1:17" x14ac:dyDescent="0.3">
      <c r="A1451" t="s">
        <v>2087</v>
      </c>
      <c r="B1451" s="1">
        <v>24849</v>
      </c>
      <c r="C1451" t="b">
        <v>1</v>
      </c>
      <c r="D1451">
        <v>266</v>
      </c>
      <c r="E1451" t="s">
        <v>2487</v>
      </c>
      <c r="F1451" t="s">
        <v>2</v>
      </c>
      <c r="G1451" t="b">
        <v>0</v>
      </c>
      <c r="H1451">
        <v>-1</v>
      </c>
      <c r="I1451" s="1">
        <v>42124</v>
      </c>
      <c r="J1451" t="s">
        <v>2</v>
      </c>
      <c r="K1451">
        <v>1</v>
      </c>
      <c r="L1451" t="b">
        <v>0</v>
      </c>
      <c r="N1451" s="3">
        <f t="shared" ca="1" si="90"/>
        <v>17910</v>
      </c>
      <c r="O1451" t="b">
        <f t="shared" si="88"/>
        <v>0</v>
      </c>
      <c r="P1451" s="3" t="e">
        <f t="shared" ca="1" si="91"/>
        <v>#VALUE!</v>
      </c>
      <c r="Q1451" t="str">
        <f t="shared" si="89"/>
        <v>BIGDIFF</v>
      </c>
    </row>
    <row r="1452" spans="1:17" x14ac:dyDescent="0.3">
      <c r="A1452" t="s">
        <v>2418</v>
      </c>
      <c r="B1452" s="1">
        <v>17546</v>
      </c>
      <c r="C1452" t="b">
        <v>1</v>
      </c>
      <c r="D1452">
        <v>707</v>
      </c>
      <c r="E1452" t="s">
        <v>2488</v>
      </c>
      <c r="F1452" t="s">
        <v>2</v>
      </c>
      <c r="G1452" t="b">
        <v>0</v>
      </c>
      <c r="H1452">
        <v>-1</v>
      </c>
      <c r="I1452" s="1">
        <v>26712</v>
      </c>
      <c r="J1452" s="1">
        <v>30519</v>
      </c>
      <c r="K1452">
        <v>2</v>
      </c>
      <c r="L1452" t="b">
        <v>1</v>
      </c>
      <c r="N1452" s="3">
        <f t="shared" ca="1" si="90"/>
        <v>25213</v>
      </c>
      <c r="O1452">
        <f t="shared" si="88"/>
        <v>3807</v>
      </c>
      <c r="P1452" s="3" t="e">
        <f t="shared" ca="1" si="91"/>
        <v>#VALUE!</v>
      </c>
      <c r="Q1452" t="str">
        <f t="shared" si="89"/>
        <v>BIGDIFF</v>
      </c>
    </row>
    <row r="1453" spans="1:17" x14ac:dyDescent="0.3">
      <c r="A1453" t="s">
        <v>2489</v>
      </c>
      <c r="B1453" s="1">
        <v>25914</v>
      </c>
      <c r="C1453" t="b">
        <v>1</v>
      </c>
      <c r="D1453">
        <v>245</v>
      </c>
      <c r="E1453" t="s">
        <v>2490</v>
      </c>
      <c r="F1453" s="1">
        <v>26080</v>
      </c>
      <c r="G1453" t="b">
        <v>1</v>
      </c>
      <c r="H1453">
        <v>939</v>
      </c>
      <c r="I1453" s="1">
        <v>37622</v>
      </c>
      <c r="J1453" t="s">
        <v>2</v>
      </c>
      <c r="K1453">
        <v>2</v>
      </c>
      <c r="L1453" t="b">
        <v>0</v>
      </c>
      <c r="N1453" s="3">
        <f t="shared" ca="1" si="90"/>
        <v>16845</v>
      </c>
      <c r="O1453" t="b">
        <f t="shared" si="88"/>
        <v>0</v>
      </c>
      <c r="P1453" s="3">
        <f t="shared" ca="1" si="91"/>
        <v>16679</v>
      </c>
      <c r="Q1453">
        <f t="shared" si="89"/>
        <v>694</v>
      </c>
    </row>
    <row r="1454" spans="1:17" x14ac:dyDescent="0.3">
      <c r="A1454" t="s">
        <v>896</v>
      </c>
      <c r="B1454" s="1">
        <v>25965</v>
      </c>
      <c r="C1454" t="b">
        <v>1</v>
      </c>
      <c r="D1454">
        <v>848</v>
      </c>
      <c r="E1454" t="s">
        <v>2491</v>
      </c>
      <c r="F1454" t="s">
        <v>2</v>
      </c>
      <c r="G1454" t="b">
        <v>0</v>
      </c>
      <c r="H1454">
        <v>-1</v>
      </c>
      <c r="I1454" s="1">
        <v>42429</v>
      </c>
      <c r="J1454" t="s">
        <v>2</v>
      </c>
      <c r="K1454">
        <v>0</v>
      </c>
      <c r="L1454" t="b">
        <v>0</v>
      </c>
      <c r="N1454" s="3">
        <f t="shared" ca="1" si="90"/>
        <v>16794</v>
      </c>
      <c r="O1454" t="b">
        <f t="shared" si="88"/>
        <v>0</v>
      </c>
      <c r="P1454" s="3" t="e">
        <f t="shared" ca="1" si="91"/>
        <v>#VALUE!</v>
      </c>
      <c r="Q1454" t="str">
        <f t="shared" si="89"/>
        <v>BIGDIFF</v>
      </c>
    </row>
    <row r="1455" spans="1:17" x14ac:dyDescent="0.3">
      <c r="A1455" t="s">
        <v>2492</v>
      </c>
      <c r="B1455" s="1">
        <v>23119</v>
      </c>
      <c r="C1455" t="b">
        <v>1</v>
      </c>
      <c r="D1455">
        <v>1181</v>
      </c>
      <c r="E1455" t="s">
        <v>2493</v>
      </c>
      <c r="F1455" t="s">
        <v>2</v>
      </c>
      <c r="G1455" t="b">
        <v>1</v>
      </c>
      <c r="H1455">
        <v>-1</v>
      </c>
      <c r="I1455" s="1">
        <v>35645</v>
      </c>
      <c r="J1455" t="s">
        <v>2</v>
      </c>
      <c r="K1455">
        <v>1</v>
      </c>
      <c r="L1455" t="b">
        <v>0</v>
      </c>
      <c r="N1455" s="3">
        <f t="shared" ca="1" si="90"/>
        <v>19640</v>
      </c>
      <c r="O1455" t="b">
        <f t="shared" si="88"/>
        <v>0</v>
      </c>
      <c r="P1455" s="3" t="e">
        <f t="shared" ca="1" si="91"/>
        <v>#VALUE!</v>
      </c>
      <c r="Q1455" t="str">
        <f t="shared" si="89"/>
        <v>BIGDIFF</v>
      </c>
    </row>
    <row r="1456" spans="1:17" x14ac:dyDescent="0.3">
      <c r="A1456" t="s">
        <v>2494</v>
      </c>
      <c r="B1456" s="1">
        <v>29398</v>
      </c>
      <c r="C1456" t="b">
        <v>1</v>
      </c>
      <c r="D1456">
        <v>2210</v>
      </c>
      <c r="E1456" t="s">
        <v>2495</v>
      </c>
      <c r="F1456" t="s">
        <v>2</v>
      </c>
      <c r="G1456" t="b">
        <v>0</v>
      </c>
      <c r="H1456">
        <v>-1</v>
      </c>
      <c r="I1456" s="1">
        <v>40005</v>
      </c>
      <c r="J1456" t="s">
        <v>2</v>
      </c>
      <c r="K1456">
        <v>2</v>
      </c>
      <c r="L1456" t="b">
        <v>0</v>
      </c>
      <c r="N1456" s="3">
        <f t="shared" ca="1" si="90"/>
        <v>13361</v>
      </c>
      <c r="O1456" t="b">
        <f t="shared" si="88"/>
        <v>0</v>
      </c>
      <c r="P1456" s="3" t="e">
        <f t="shared" ca="1" si="91"/>
        <v>#VALUE!</v>
      </c>
      <c r="Q1456" t="str">
        <f t="shared" si="89"/>
        <v>BIGDIFF</v>
      </c>
    </row>
    <row r="1457" spans="1:17" x14ac:dyDescent="0.3">
      <c r="A1457" t="s">
        <v>2181</v>
      </c>
      <c r="B1457" s="1">
        <v>19999</v>
      </c>
      <c r="C1457" t="b">
        <v>1</v>
      </c>
      <c r="D1457">
        <v>1353</v>
      </c>
      <c r="E1457" t="s">
        <v>2496</v>
      </c>
      <c r="F1457" t="s">
        <v>2</v>
      </c>
      <c r="G1457" t="b">
        <v>0</v>
      </c>
      <c r="H1457">
        <v>-1</v>
      </c>
      <c r="I1457" s="1">
        <v>28856</v>
      </c>
      <c r="J1457" s="1">
        <v>29952</v>
      </c>
      <c r="K1457">
        <v>1</v>
      </c>
      <c r="L1457" t="b">
        <v>1</v>
      </c>
      <c r="N1457" s="3">
        <f t="shared" ca="1" si="90"/>
        <v>22760</v>
      </c>
      <c r="O1457">
        <f t="shared" si="88"/>
        <v>1096</v>
      </c>
      <c r="P1457" s="3" t="e">
        <f t="shared" ca="1" si="91"/>
        <v>#VALUE!</v>
      </c>
      <c r="Q1457" t="str">
        <f t="shared" si="89"/>
        <v>BIGDIFF</v>
      </c>
    </row>
    <row r="1458" spans="1:17" x14ac:dyDescent="0.3">
      <c r="A1458" t="s">
        <v>283</v>
      </c>
      <c r="B1458" s="1">
        <v>20305</v>
      </c>
      <c r="C1458" t="b">
        <v>1</v>
      </c>
      <c r="D1458">
        <v>209</v>
      </c>
      <c r="E1458" t="s">
        <v>2497</v>
      </c>
      <c r="F1458" t="s">
        <v>2</v>
      </c>
      <c r="G1458" t="b">
        <v>1</v>
      </c>
      <c r="H1458">
        <v>-1</v>
      </c>
      <c r="I1458" s="1">
        <v>34018</v>
      </c>
      <c r="J1458" s="1">
        <v>35431</v>
      </c>
      <c r="K1458">
        <v>2</v>
      </c>
      <c r="L1458" t="b">
        <v>1</v>
      </c>
      <c r="N1458" s="3">
        <f t="shared" ca="1" si="90"/>
        <v>22454</v>
      </c>
      <c r="O1458">
        <f t="shared" si="88"/>
        <v>1413</v>
      </c>
      <c r="P1458" s="3" t="e">
        <f t="shared" ca="1" si="91"/>
        <v>#VALUE!</v>
      </c>
      <c r="Q1458" t="str">
        <f t="shared" si="89"/>
        <v>BIGDIFF</v>
      </c>
    </row>
    <row r="1459" spans="1:17" x14ac:dyDescent="0.3">
      <c r="A1459" t="s">
        <v>2362</v>
      </c>
      <c r="B1459" s="1">
        <v>18571</v>
      </c>
      <c r="C1459" t="b">
        <v>1</v>
      </c>
      <c r="D1459">
        <v>1817</v>
      </c>
      <c r="E1459" t="s">
        <v>2498</v>
      </c>
      <c r="F1459" t="s">
        <v>2</v>
      </c>
      <c r="G1459" t="b">
        <v>1</v>
      </c>
      <c r="H1459">
        <v>-1</v>
      </c>
      <c r="I1459" s="1">
        <v>29989</v>
      </c>
      <c r="J1459" t="s">
        <v>2</v>
      </c>
      <c r="K1459">
        <v>2</v>
      </c>
      <c r="L1459" t="b">
        <v>0</v>
      </c>
      <c r="N1459" s="3">
        <f t="shared" ca="1" si="90"/>
        <v>24188</v>
      </c>
      <c r="O1459" t="b">
        <f t="shared" si="88"/>
        <v>0</v>
      </c>
      <c r="P1459" s="3" t="e">
        <f t="shared" ca="1" si="91"/>
        <v>#VALUE!</v>
      </c>
      <c r="Q1459" t="str">
        <f t="shared" si="89"/>
        <v>BIGDIFF</v>
      </c>
    </row>
    <row r="1460" spans="1:17" x14ac:dyDescent="0.3">
      <c r="A1460" t="s">
        <v>2499</v>
      </c>
      <c r="B1460" s="1">
        <v>30069</v>
      </c>
      <c r="C1460" t="b">
        <v>1</v>
      </c>
      <c r="D1460">
        <v>2050</v>
      </c>
      <c r="E1460" t="s">
        <v>2500</v>
      </c>
      <c r="F1460" s="1">
        <v>30594</v>
      </c>
      <c r="G1460" t="b">
        <v>1</v>
      </c>
      <c r="H1460">
        <v>-1</v>
      </c>
      <c r="I1460" s="1">
        <v>42330</v>
      </c>
      <c r="J1460" t="s">
        <v>2</v>
      </c>
      <c r="K1460">
        <v>0</v>
      </c>
      <c r="L1460" t="b">
        <v>0</v>
      </c>
      <c r="N1460" s="3">
        <f t="shared" ca="1" si="90"/>
        <v>12690</v>
      </c>
      <c r="O1460" t="b">
        <f t="shared" si="88"/>
        <v>0</v>
      </c>
      <c r="P1460" s="3">
        <f t="shared" ca="1" si="91"/>
        <v>12165</v>
      </c>
      <c r="Q1460" t="str">
        <f t="shared" si="89"/>
        <v>BIGDIFF</v>
      </c>
    </row>
    <row r="1461" spans="1:17" x14ac:dyDescent="0.3">
      <c r="A1461" t="s">
        <v>1310</v>
      </c>
      <c r="B1461" s="1">
        <v>27089</v>
      </c>
      <c r="C1461" t="b">
        <v>1</v>
      </c>
      <c r="D1461">
        <v>1767</v>
      </c>
      <c r="E1461" t="s">
        <v>2501</v>
      </c>
      <c r="F1461" t="s">
        <v>2</v>
      </c>
      <c r="G1461" t="b">
        <v>1</v>
      </c>
      <c r="H1461">
        <v>-1</v>
      </c>
      <c r="I1461" s="1">
        <v>41118</v>
      </c>
      <c r="J1461" t="s">
        <v>2</v>
      </c>
      <c r="K1461">
        <v>2</v>
      </c>
      <c r="L1461" t="b">
        <v>0</v>
      </c>
      <c r="N1461" s="3">
        <f t="shared" ca="1" si="90"/>
        <v>15670</v>
      </c>
      <c r="O1461" t="b">
        <f t="shared" si="88"/>
        <v>0</v>
      </c>
      <c r="P1461" s="3" t="e">
        <f t="shared" ca="1" si="91"/>
        <v>#VALUE!</v>
      </c>
      <c r="Q1461" t="str">
        <f t="shared" si="89"/>
        <v>BIGDIFF</v>
      </c>
    </row>
    <row r="1462" spans="1:17" x14ac:dyDescent="0.3">
      <c r="A1462" t="s">
        <v>2502</v>
      </c>
      <c r="B1462" s="1">
        <v>31381</v>
      </c>
      <c r="C1462" t="b">
        <v>1</v>
      </c>
      <c r="D1462">
        <v>264</v>
      </c>
      <c r="E1462" t="s">
        <v>2503</v>
      </c>
      <c r="F1462" t="s">
        <v>2</v>
      </c>
      <c r="G1462" t="b">
        <v>1</v>
      </c>
      <c r="H1462">
        <v>-1</v>
      </c>
      <c r="I1462" s="1">
        <v>41639</v>
      </c>
      <c r="J1462" s="1">
        <v>42496</v>
      </c>
      <c r="K1462">
        <v>0</v>
      </c>
      <c r="L1462" t="b">
        <v>1</v>
      </c>
      <c r="N1462" s="3">
        <f t="shared" ca="1" si="90"/>
        <v>11378</v>
      </c>
      <c r="O1462">
        <f t="shared" si="88"/>
        <v>857</v>
      </c>
      <c r="P1462" s="3" t="e">
        <f t="shared" ca="1" si="91"/>
        <v>#VALUE!</v>
      </c>
      <c r="Q1462" t="str">
        <f t="shared" si="89"/>
        <v>BIGDIFF</v>
      </c>
    </row>
    <row r="1463" spans="1:17" x14ac:dyDescent="0.3">
      <c r="A1463" t="s">
        <v>1276</v>
      </c>
      <c r="B1463" s="1">
        <v>8053</v>
      </c>
      <c r="C1463" t="b">
        <v>1</v>
      </c>
      <c r="D1463">
        <v>1539</v>
      </c>
      <c r="E1463" t="s">
        <v>2504</v>
      </c>
      <c r="F1463" s="1">
        <v>6488</v>
      </c>
      <c r="G1463" t="b">
        <v>1</v>
      </c>
      <c r="H1463">
        <v>-1</v>
      </c>
      <c r="I1463" s="1">
        <v>23176</v>
      </c>
      <c r="J1463" t="s">
        <v>2</v>
      </c>
      <c r="K1463">
        <v>0</v>
      </c>
      <c r="L1463" t="b">
        <v>0</v>
      </c>
      <c r="N1463" s="3">
        <f t="shared" ca="1" si="90"/>
        <v>34706</v>
      </c>
      <c r="O1463" t="b">
        <f t="shared" si="88"/>
        <v>0</v>
      </c>
      <c r="P1463" s="3">
        <f t="shared" ca="1" si="91"/>
        <v>36271</v>
      </c>
      <c r="Q1463" t="str">
        <f t="shared" si="89"/>
        <v>BIGDIFF</v>
      </c>
    </row>
    <row r="1464" spans="1:17" x14ac:dyDescent="0.3">
      <c r="A1464" t="s">
        <v>1780</v>
      </c>
      <c r="B1464" s="1">
        <v>13119</v>
      </c>
      <c r="C1464" t="b">
        <v>1</v>
      </c>
      <c r="D1464">
        <v>778</v>
      </c>
      <c r="E1464" t="s">
        <v>2505</v>
      </c>
      <c r="F1464" s="1">
        <v>25849</v>
      </c>
      <c r="G1464" t="b">
        <v>1</v>
      </c>
      <c r="H1464">
        <v>-1</v>
      </c>
      <c r="I1464" s="1">
        <v>35786</v>
      </c>
      <c r="J1464" t="s">
        <v>2</v>
      </c>
      <c r="K1464">
        <v>2</v>
      </c>
      <c r="L1464" t="b">
        <v>0</v>
      </c>
      <c r="N1464" s="3">
        <f t="shared" ca="1" si="90"/>
        <v>29640</v>
      </c>
      <c r="O1464" t="b">
        <f t="shared" si="88"/>
        <v>0</v>
      </c>
      <c r="P1464" s="3">
        <f t="shared" ca="1" si="91"/>
        <v>16910</v>
      </c>
      <c r="Q1464" t="str">
        <f t="shared" si="89"/>
        <v>BIGDIFF</v>
      </c>
    </row>
    <row r="1465" spans="1:17" x14ac:dyDescent="0.3">
      <c r="A1465" t="s">
        <v>2506</v>
      </c>
      <c r="B1465" s="1">
        <v>23774</v>
      </c>
      <c r="C1465" t="b">
        <v>1</v>
      </c>
      <c r="D1465">
        <v>414</v>
      </c>
      <c r="E1465" t="s">
        <v>2507</v>
      </c>
      <c r="F1465" t="s">
        <v>2</v>
      </c>
      <c r="G1465" t="b">
        <v>1</v>
      </c>
      <c r="H1465">
        <v>-1</v>
      </c>
      <c r="I1465" s="1">
        <v>34672</v>
      </c>
      <c r="J1465" s="1">
        <v>35431</v>
      </c>
      <c r="K1465">
        <v>1</v>
      </c>
      <c r="L1465" t="b">
        <v>1</v>
      </c>
      <c r="N1465" s="3">
        <f t="shared" ca="1" si="90"/>
        <v>18985</v>
      </c>
      <c r="O1465">
        <f t="shared" si="88"/>
        <v>759</v>
      </c>
      <c r="P1465" s="3" t="e">
        <f t="shared" ca="1" si="91"/>
        <v>#VALUE!</v>
      </c>
      <c r="Q1465" t="str">
        <f t="shared" si="89"/>
        <v>BIGDIFF</v>
      </c>
    </row>
    <row r="1466" spans="1:17" x14ac:dyDescent="0.3">
      <c r="A1466" t="s">
        <v>547</v>
      </c>
      <c r="B1466" s="1">
        <v>22663</v>
      </c>
      <c r="C1466" t="b">
        <v>1</v>
      </c>
      <c r="D1466">
        <v>284</v>
      </c>
      <c r="E1466" t="s">
        <v>2508</v>
      </c>
      <c r="F1466" s="1">
        <v>22105</v>
      </c>
      <c r="G1466" t="b">
        <v>1</v>
      </c>
      <c r="H1466">
        <v>-1</v>
      </c>
      <c r="I1466" s="1">
        <v>31864</v>
      </c>
      <c r="J1466" s="1">
        <v>35044</v>
      </c>
      <c r="K1466">
        <v>1</v>
      </c>
      <c r="L1466" t="b">
        <v>1</v>
      </c>
      <c r="N1466" s="3">
        <f t="shared" ca="1" si="90"/>
        <v>20096</v>
      </c>
      <c r="O1466">
        <f t="shared" si="88"/>
        <v>3180</v>
      </c>
      <c r="P1466" s="3">
        <f t="shared" ca="1" si="91"/>
        <v>20654</v>
      </c>
      <c r="Q1466" t="str">
        <f t="shared" si="89"/>
        <v>BIGDIFF</v>
      </c>
    </row>
    <row r="1467" spans="1:17" x14ac:dyDescent="0.3">
      <c r="A1467" t="s">
        <v>1048</v>
      </c>
      <c r="B1467" s="1">
        <v>24163</v>
      </c>
      <c r="C1467" t="b">
        <v>1</v>
      </c>
      <c r="D1467">
        <v>636</v>
      </c>
      <c r="E1467" t="s">
        <v>2509</v>
      </c>
      <c r="F1467" t="s">
        <v>2</v>
      </c>
      <c r="G1467" t="b">
        <v>0</v>
      </c>
      <c r="H1467">
        <v>-1</v>
      </c>
      <c r="I1467" s="1">
        <v>33397</v>
      </c>
      <c r="J1467" s="1">
        <v>34973</v>
      </c>
      <c r="K1467">
        <v>0</v>
      </c>
      <c r="L1467" t="b">
        <v>1</v>
      </c>
      <c r="N1467" s="3">
        <f t="shared" ca="1" si="90"/>
        <v>18596</v>
      </c>
      <c r="O1467">
        <f t="shared" si="88"/>
        <v>1576</v>
      </c>
      <c r="P1467" s="3" t="e">
        <f t="shared" ca="1" si="91"/>
        <v>#VALUE!</v>
      </c>
      <c r="Q1467" t="str">
        <f t="shared" si="89"/>
        <v>BIGDIFF</v>
      </c>
    </row>
    <row r="1468" spans="1:17" x14ac:dyDescent="0.3">
      <c r="A1468" t="s">
        <v>2510</v>
      </c>
      <c r="B1468" s="1">
        <v>21631</v>
      </c>
      <c r="C1468" t="b">
        <v>1</v>
      </c>
      <c r="D1468">
        <v>1734</v>
      </c>
      <c r="E1468" t="s">
        <v>2511</v>
      </c>
      <c r="F1468" t="s">
        <v>2</v>
      </c>
      <c r="G1468" t="b">
        <v>0</v>
      </c>
      <c r="H1468">
        <v>-1</v>
      </c>
      <c r="I1468" s="1">
        <v>29525</v>
      </c>
      <c r="J1468" t="s">
        <v>2</v>
      </c>
      <c r="K1468">
        <v>2</v>
      </c>
      <c r="L1468" t="b">
        <v>0</v>
      </c>
      <c r="N1468" s="3">
        <f t="shared" ca="1" si="90"/>
        <v>21128</v>
      </c>
      <c r="O1468" t="b">
        <f t="shared" si="88"/>
        <v>0</v>
      </c>
      <c r="P1468" s="3" t="e">
        <f t="shared" ca="1" si="91"/>
        <v>#VALUE!</v>
      </c>
      <c r="Q1468" t="str">
        <f t="shared" si="89"/>
        <v>BIGDIFF</v>
      </c>
    </row>
    <row r="1469" spans="1:17" x14ac:dyDescent="0.3">
      <c r="A1469" t="s">
        <v>2107</v>
      </c>
      <c r="B1469" s="1">
        <v>26130</v>
      </c>
      <c r="C1469" t="b">
        <v>1</v>
      </c>
      <c r="D1469">
        <v>1476</v>
      </c>
      <c r="E1469" t="s">
        <v>2512</v>
      </c>
      <c r="F1469" t="s">
        <v>2</v>
      </c>
      <c r="G1469" t="b">
        <v>0</v>
      </c>
      <c r="H1469">
        <v>-1</v>
      </c>
      <c r="I1469" s="1">
        <v>42696</v>
      </c>
      <c r="J1469" t="s">
        <v>2</v>
      </c>
      <c r="K1469">
        <v>0</v>
      </c>
      <c r="L1469" t="b">
        <v>0</v>
      </c>
      <c r="N1469" s="3">
        <f t="shared" ca="1" si="90"/>
        <v>16629</v>
      </c>
      <c r="O1469" t="b">
        <f t="shared" si="88"/>
        <v>0</v>
      </c>
      <c r="P1469" s="3" t="e">
        <f t="shared" ca="1" si="91"/>
        <v>#VALUE!</v>
      </c>
      <c r="Q1469" t="str">
        <f t="shared" si="89"/>
        <v>BIGDIFF</v>
      </c>
    </row>
    <row r="1470" spans="1:17" x14ac:dyDescent="0.3">
      <c r="A1470" t="s">
        <v>1578</v>
      </c>
      <c r="B1470" s="1">
        <v>23836</v>
      </c>
      <c r="C1470" t="b">
        <v>1</v>
      </c>
      <c r="D1470">
        <v>238</v>
      </c>
      <c r="E1470" t="s">
        <v>2513</v>
      </c>
      <c r="F1470" s="1">
        <v>26974</v>
      </c>
      <c r="G1470" t="b">
        <v>1</v>
      </c>
      <c r="H1470">
        <v>-1</v>
      </c>
      <c r="I1470" s="1">
        <v>38591</v>
      </c>
      <c r="J1470" t="s">
        <v>2</v>
      </c>
      <c r="K1470">
        <v>2</v>
      </c>
      <c r="L1470" t="b">
        <v>0</v>
      </c>
      <c r="N1470" s="3">
        <f t="shared" ca="1" si="90"/>
        <v>18923</v>
      </c>
      <c r="O1470" t="b">
        <f t="shared" si="88"/>
        <v>0</v>
      </c>
      <c r="P1470" s="3">
        <f t="shared" ca="1" si="91"/>
        <v>15785</v>
      </c>
      <c r="Q1470" t="str">
        <f t="shared" si="89"/>
        <v>BIGDIFF</v>
      </c>
    </row>
    <row r="1471" spans="1:17" x14ac:dyDescent="0.3">
      <c r="A1471" t="s">
        <v>2514</v>
      </c>
      <c r="B1471" s="1">
        <v>24705</v>
      </c>
      <c r="C1471" t="b">
        <v>1</v>
      </c>
      <c r="D1471">
        <v>646</v>
      </c>
      <c r="E1471" t="s">
        <v>2515</v>
      </c>
      <c r="F1471" t="s">
        <v>2</v>
      </c>
      <c r="G1471" t="b">
        <v>1</v>
      </c>
      <c r="H1471">
        <v>-1</v>
      </c>
      <c r="I1471" s="1">
        <v>36475</v>
      </c>
      <c r="J1471" t="s">
        <v>2</v>
      </c>
      <c r="K1471">
        <v>3</v>
      </c>
      <c r="L1471" t="b">
        <v>0</v>
      </c>
      <c r="N1471" s="3">
        <f t="shared" ca="1" si="90"/>
        <v>18054</v>
      </c>
      <c r="O1471" t="b">
        <f t="shared" si="88"/>
        <v>0</v>
      </c>
      <c r="P1471" s="3" t="e">
        <f t="shared" ca="1" si="91"/>
        <v>#VALUE!</v>
      </c>
      <c r="Q1471" t="str">
        <f t="shared" si="89"/>
        <v>BIGDIFF</v>
      </c>
    </row>
    <row r="1472" spans="1:17" x14ac:dyDescent="0.3">
      <c r="A1472" t="s">
        <v>2516</v>
      </c>
      <c r="B1472" s="1">
        <v>28514</v>
      </c>
      <c r="C1472" t="b">
        <v>1</v>
      </c>
      <c r="D1472">
        <v>1219</v>
      </c>
      <c r="E1472" t="s">
        <v>2517</v>
      </c>
      <c r="F1472" t="s">
        <v>2</v>
      </c>
      <c r="G1472" t="b">
        <v>1</v>
      </c>
      <c r="H1472">
        <v>-1</v>
      </c>
      <c r="I1472" s="1">
        <v>41214</v>
      </c>
      <c r="J1472" t="s">
        <v>2</v>
      </c>
      <c r="K1472">
        <v>0</v>
      </c>
      <c r="L1472" t="b">
        <v>0</v>
      </c>
      <c r="N1472" s="3">
        <f t="shared" ca="1" si="90"/>
        <v>14245</v>
      </c>
      <c r="O1472" t="b">
        <f t="shared" si="88"/>
        <v>0</v>
      </c>
      <c r="P1472" s="3" t="e">
        <f t="shared" ca="1" si="91"/>
        <v>#VALUE!</v>
      </c>
      <c r="Q1472" t="str">
        <f t="shared" si="89"/>
        <v>BIGDIFF</v>
      </c>
    </row>
    <row r="1473" spans="1:17" x14ac:dyDescent="0.3">
      <c r="A1473" t="s">
        <v>548</v>
      </c>
      <c r="B1473" s="1">
        <v>23312</v>
      </c>
      <c r="C1473" t="b">
        <v>1</v>
      </c>
      <c r="D1473">
        <v>1534</v>
      </c>
      <c r="E1473" t="s">
        <v>2518</v>
      </c>
      <c r="F1473" s="1">
        <v>23483</v>
      </c>
      <c r="G1473" t="b">
        <v>1</v>
      </c>
      <c r="H1473">
        <v>-1</v>
      </c>
      <c r="I1473" s="1">
        <v>33239</v>
      </c>
      <c r="J1473" s="1">
        <v>33970</v>
      </c>
      <c r="K1473">
        <v>0</v>
      </c>
      <c r="L1473" t="b">
        <v>1</v>
      </c>
      <c r="N1473" s="3">
        <f t="shared" ca="1" si="90"/>
        <v>19447</v>
      </c>
      <c r="O1473">
        <f t="shared" si="88"/>
        <v>731</v>
      </c>
      <c r="P1473" s="3">
        <f t="shared" ca="1" si="91"/>
        <v>19276</v>
      </c>
      <c r="Q1473" t="str">
        <f t="shared" si="89"/>
        <v>BIGDIFF</v>
      </c>
    </row>
    <row r="1474" spans="1:17" x14ac:dyDescent="0.3">
      <c r="A1474" t="s">
        <v>1404</v>
      </c>
      <c r="B1474" s="1">
        <v>16040</v>
      </c>
      <c r="C1474" t="b">
        <v>1</v>
      </c>
      <c r="D1474">
        <v>2306</v>
      </c>
      <c r="E1474" t="s">
        <v>2519</v>
      </c>
      <c r="F1474" t="s">
        <v>2</v>
      </c>
      <c r="G1474" t="b">
        <v>0</v>
      </c>
      <c r="H1474">
        <v>-1</v>
      </c>
      <c r="I1474" s="1">
        <v>31233</v>
      </c>
      <c r="J1474" s="1">
        <v>36145</v>
      </c>
      <c r="K1474">
        <v>0</v>
      </c>
      <c r="L1474" t="b">
        <v>1</v>
      </c>
      <c r="N1474" s="3">
        <f t="shared" ca="1" si="90"/>
        <v>26719</v>
      </c>
      <c r="O1474">
        <f t="shared" si="88"/>
        <v>4912</v>
      </c>
      <c r="P1474" s="3" t="e">
        <f t="shared" ca="1" si="91"/>
        <v>#VALUE!</v>
      </c>
      <c r="Q1474" t="str">
        <f t="shared" si="89"/>
        <v>BIGDIFF</v>
      </c>
    </row>
    <row r="1475" spans="1:17" x14ac:dyDescent="0.3">
      <c r="A1475" t="s">
        <v>2520</v>
      </c>
      <c r="B1475" s="1">
        <v>26309</v>
      </c>
      <c r="C1475" t="b">
        <v>1</v>
      </c>
      <c r="D1475">
        <v>761</v>
      </c>
      <c r="E1475" t="s">
        <v>2120</v>
      </c>
      <c r="F1475" t="s">
        <v>2</v>
      </c>
      <c r="G1475" t="b">
        <v>1</v>
      </c>
      <c r="H1475">
        <v>-1</v>
      </c>
      <c r="I1475" s="1">
        <v>40019</v>
      </c>
      <c r="J1475" t="s">
        <v>2</v>
      </c>
      <c r="K1475">
        <v>0</v>
      </c>
      <c r="L1475" t="b">
        <v>0</v>
      </c>
      <c r="N1475" s="3">
        <f t="shared" ca="1" si="90"/>
        <v>16450</v>
      </c>
      <c r="O1475" t="b">
        <f t="shared" ref="O1475:O1538" si="92">IF(J1475&lt;&gt;"None",$J1475-$I1475,FALSE)</f>
        <v>0</v>
      </c>
      <c r="P1475" s="3" t="e">
        <f t="shared" ca="1" si="91"/>
        <v>#VALUE!</v>
      </c>
      <c r="Q1475" t="str">
        <f t="shared" ref="Q1475:Q1538" si="93">IF($H1475&lt;&gt;-1,ABS($D1475-$H1475),"BIGDIFF")</f>
        <v>BIGDIFF</v>
      </c>
    </row>
    <row r="1476" spans="1:17" x14ac:dyDescent="0.3">
      <c r="A1476" t="s">
        <v>1871</v>
      </c>
      <c r="B1476" s="1">
        <v>10717</v>
      </c>
      <c r="C1476" t="b">
        <v>1</v>
      </c>
      <c r="D1476">
        <v>903</v>
      </c>
      <c r="E1476" t="s">
        <v>2521</v>
      </c>
      <c r="F1476" s="1">
        <v>6447</v>
      </c>
      <c r="G1476" t="b">
        <v>1</v>
      </c>
      <c r="H1476">
        <v>-1</v>
      </c>
      <c r="I1476" s="1">
        <v>19992</v>
      </c>
      <c r="J1476" s="1">
        <v>25177</v>
      </c>
      <c r="K1476">
        <v>1</v>
      </c>
      <c r="L1476" t="b">
        <v>1</v>
      </c>
      <c r="N1476" s="3">
        <f t="shared" ref="N1476:N1539" ca="1" si="94">TODAY()-$B1476</f>
        <v>32042</v>
      </c>
      <c r="O1476">
        <f t="shared" si="92"/>
        <v>5185</v>
      </c>
      <c r="P1476" s="3">
        <f t="shared" ref="P1476:P1539" ca="1" si="95">TODAY()-$F1476</f>
        <v>36312</v>
      </c>
      <c r="Q1476" t="str">
        <f t="shared" si="93"/>
        <v>BIGDIFF</v>
      </c>
    </row>
    <row r="1477" spans="1:17" x14ac:dyDescent="0.3">
      <c r="A1477" t="s">
        <v>2522</v>
      </c>
      <c r="B1477" s="1">
        <v>28541</v>
      </c>
      <c r="C1477" t="b">
        <v>1</v>
      </c>
      <c r="D1477">
        <v>661</v>
      </c>
      <c r="E1477" t="s">
        <v>2523</v>
      </c>
      <c r="F1477" s="1">
        <v>27671</v>
      </c>
      <c r="G1477" t="b">
        <v>1</v>
      </c>
      <c r="H1477">
        <v>-1</v>
      </c>
      <c r="I1477" s="1">
        <v>38718</v>
      </c>
      <c r="J1477" t="s">
        <v>2</v>
      </c>
      <c r="K1477">
        <v>0</v>
      </c>
      <c r="L1477" t="b">
        <v>0</v>
      </c>
      <c r="N1477" s="3">
        <f t="shared" ca="1" si="94"/>
        <v>14218</v>
      </c>
      <c r="O1477" t="b">
        <f t="shared" si="92"/>
        <v>0</v>
      </c>
      <c r="P1477" s="3">
        <f t="shared" ca="1" si="95"/>
        <v>15088</v>
      </c>
      <c r="Q1477" t="str">
        <f t="shared" si="93"/>
        <v>BIGDIFF</v>
      </c>
    </row>
    <row r="1478" spans="1:17" x14ac:dyDescent="0.3">
      <c r="A1478" t="s">
        <v>2524</v>
      </c>
      <c r="B1478" s="1">
        <v>30766</v>
      </c>
      <c r="C1478" t="b">
        <v>1</v>
      </c>
      <c r="D1478">
        <v>951</v>
      </c>
      <c r="E1478" t="s">
        <v>2525</v>
      </c>
      <c r="F1478" s="1">
        <v>23843</v>
      </c>
      <c r="G1478" t="b">
        <v>1</v>
      </c>
      <c r="H1478">
        <v>-1</v>
      </c>
      <c r="I1478" s="1">
        <v>39480</v>
      </c>
      <c r="J1478" s="1">
        <v>42409</v>
      </c>
      <c r="K1478">
        <v>0</v>
      </c>
      <c r="L1478" t="b">
        <v>1</v>
      </c>
      <c r="N1478" s="3">
        <f t="shared" ca="1" si="94"/>
        <v>11993</v>
      </c>
      <c r="O1478">
        <f t="shared" si="92"/>
        <v>2929</v>
      </c>
      <c r="P1478" s="3">
        <f t="shared" ca="1" si="95"/>
        <v>18916</v>
      </c>
      <c r="Q1478" t="str">
        <f t="shared" si="93"/>
        <v>BIGDIFF</v>
      </c>
    </row>
    <row r="1479" spans="1:17" x14ac:dyDescent="0.3">
      <c r="A1479" t="s">
        <v>2526</v>
      </c>
      <c r="B1479" s="1">
        <v>31511</v>
      </c>
      <c r="C1479" t="b">
        <v>1</v>
      </c>
      <c r="D1479">
        <v>702</v>
      </c>
      <c r="E1479" t="s">
        <v>2527</v>
      </c>
      <c r="F1479" s="1">
        <v>29204</v>
      </c>
      <c r="G1479" t="b">
        <v>1</v>
      </c>
      <c r="H1479">
        <v>1084</v>
      </c>
      <c r="I1479" s="1">
        <v>41685</v>
      </c>
      <c r="J1479" t="s">
        <v>2</v>
      </c>
      <c r="K1479">
        <v>1</v>
      </c>
      <c r="L1479" t="b">
        <v>0</v>
      </c>
      <c r="N1479" s="3">
        <f t="shared" ca="1" si="94"/>
        <v>11248</v>
      </c>
      <c r="O1479" t="b">
        <f t="shared" si="92"/>
        <v>0</v>
      </c>
      <c r="P1479" s="3">
        <f t="shared" ca="1" si="95"/>
        <v>13555</v>
      </c>
      <c r="Q1479">
        <f t="shared" si="93"/>
        <v>382</v>
      </c>
    </row>
    <row r="1480" spans="1:17" x14ac:dyDescent="0.3">
      <c r="A1480" t="s">
        <v>2528</v>
      </c>
      <c r="B1480" s="1">
        <v>21253</v>
      </c>
      <c r="C1480" t="b">
        <v>1</v>
      </c>
      <c r="D1480">
        <v>2392</v>
      </c>
      <c r="E1480" t="s">
        <v>2529</v>
      </c>
      <c r="F1480" s="1">
        <v>17240</v>
      </c>
      <c r="G1480" t="b">
        <v>1</v>
      </c>
      <c r="H1480">
        <v>-1</v>
      </c>
      <c r="I1480" s="1">
        <v>33778</v>
      </c>
      <c r="J1480" s="1">
        <v>33970</v>
      </c>
      <c r="K1480">
        <v>0</v>
      </c>
      <c r="L1480" t="b">
        <v>1</v>
      </c>
      <c r="N1480" s="3">
        <f t="shared" ca="1" si="94"/>
        <v>21506</v>
      </c>
      <c r="O1480">
        <f t="shared" si="92"/>
        <v>192</v>
      </c>
      <c r="P1480" s="3">
        <f t="shared" ca="1" si="95"/>
        <v>25519</v>
      </c>
      <c r="Q1480" t="str">
        <f t="shared" si="93"/>
        <v>BIGDIFF</v>
      </c>
    </row>
    <row r="1481" spans="1:17" x14ac:dyDescent="0.3">
      <c r="A1481" t="s">
        <v>2530</v>
      </c>
      <c r="B1481" s="1">
        <v>25782</v>
      </c>
      <c r="C1481" t="b">
        <v>1</v>
      </c>
      <c r="D1481">
        <v>1461</v>
      </c>
      <c r="E1481" t="s">
        <v>2531</v>
      </c>
      <c r="F1481" s="1">
        <v>26030</v>
      </c>
      <c r="G1481" t="b">
        <v>1</v>
      </c>
      <c r="H1481">
        <v>-1</v>
      </c>
      <c r="I1481" s="1">
        <v>36275</v>
      </c>
      <c r="J1481" t="s">
        <v>2</v>
      </c>
      <c r="K1481">
        <v>1</v>
      </c>
      <c r="L1481" t="b">
        <v>0</v>
      </c>
      <c r="N1481" s="3">
        <f t="shared" ca="1" si="94"/>
        <v>16977</v>
      </c>
      <c r="O1481" t="b">
        <f t="shared" si="92"/>
        <v>0</v>
      </c>
      <c r="P1481" s="3">
        <f t="shared" ca="1" si="95"/>
        <v>16729</v>
      </c>
      <c r="Q1481" t="str">
        <f t="shared" si="93"/>
        <v>BIGDIFF</v>
      </c>
    </row>
    <row r="1482" spans="1:17" x14ac:dyDescent="0.3">
      <c r="A1482" t="s">
        <v>506</v>
      </c>
      <c r="B1482" s="1">
        <v>24120</v>
      </c>
      <c r="C1482" t="b">
        <v>1</v>
      </c>
      <c r="D1482">
        <v>496</v>
      </c>
      <c r="E1482" t="s">
        <v>2532</v>
      </c>
      <c r="F1482" s="1">
        <v>14667</v>
      </c>
      <c r="G1482" t="b">
        <v>1</v>
      </c>
      <c r="H1482">
        <v>-1</v>
      </c>
      <c r="I1482" s="1">
        <v>32013</v>
      </c>
      <c r="J1482" s="1">
        <v>34450</v>
      </c>
      <c r="K1482">
        <v>0</v>
      </c>
      <c r="L1482" t="b">
        <v>1</v>
      </c>
      <c r="N1482" s="3">
        <f t="shared" ca="1" si="94"/>
        <v>18639</v>
      </c>
      <c r="O1482">
        <f t="shared" si="92"/>
        <v>2437</v>
      </c>
      <c r="P1482" s="3">
        <f t="shared" ca="1" si="95"/>
        <v>28092</v>
      </c>
      <c r="Q1482" t="str">
        <f t="shared" si="93"/>
        <v>BIGDIFF</v>
      </c>
    </row>
    <row r="1483" spans="1:17" x14ac:dyDescent="0.3">
      <c r="A1483" t="s">
        <v>1417</v>
      </c>
      <c r="B1483" s="1">
        <v>24773</v>
      </c>
      <c r="C1483" t="b">
        <v>1</v>
      </c>
      <c r="D1483">
        <v>473</v>
      </c>
      <c r="E1483" t="s">
        <v>2533</v>
      </c>
      <c r="F1483" s="1">
        <v>21125</v>
      </c>
      <c r="G1483" t="b">
        <v>1</v>
      </c>
      <c r="H1483">
        <v>-1</v>
      </c>
      <c r="I1483" s="1">
        <v>34145</v>
      </c>
      <c r="J1483" s="1">
        <v>34780</v>
      </c>
      <c r="K1483">
        <v>0</v>
      </c>
      <c r="L1483" t="b">
        <v>1</v>
      </c>
      <c r="N1483" s="3">
        <f t="shared" ca="1" si="94"/>
        <v>17986</v>
      </c>
      <c r="O1483">
        <f t="shared" si="92"/>
        <v>635</v>
      </c>
      <c r="P1483" s="3">
        <f t="shared" ca="1" si="95"/>
        <v>21634</v>
      </c>
      <c r="Q1483" t="str">
        <f t="shared" si="93"/>
        <v>BIGDIFF</v>
      </c>
    </row>
    <row r="1484" spans="1:17" x14ac:dyDescent="0.3">
      <c r="A1484" t="s">
        <v>2534</v>
      </c>
      <c r="B1484" s="1">
        <v>23487</v>
      </c>
      <c r="C1484" t="b">
        <v>1</v>
      </c>
      <c r="D1484">
        <v>1197</v>
      </c>
      <c r="E1484" t="s">
        <v>2535</v>
      </c>
      <c r="F1484" t="s">
        <v>2</v>
      </c>
      <c r="G1484" t="b">
        <v>1</v>
      </c>
      <c r="H1484">
        <v>-1</v>
      </c>
      <c r="I1484" s="1">
        <v>37459</v>
      </c>
      <c r="J1484" t="s">
        <v>2</v>
      </c>
      <c r="K1484">
        <v>3</v>
      </c>
      <c r="L1484" t="b">
        <v>0</v>
      </c>
      <c r="N1484" s="3">
        <f t="shared" ca="1" si="94"/>
        <v>19272</v>
      </c>
      <c r="O1484" t="b">
        <f t="shared" si="92"/>
        <v>0</v>
      </c>
      <c r="P1484" s="3" t="e">
        <f t="shared" ca="1" si="95"/>
        <v>#VALUE!</v>
      </c>
      <c r="Q1484" t="str">
        <f t="shared" si="93"/>
        <v>BIGDIFF</v>
      </c>
    </row>
    <row r="1485" spans="1:17" x14ac:dyDescent="0.3">
      <c r="A1485" t="s">
        <v>2536</v>
      </c>
      <c r="B1485" s="1">
        <v>25337</v>
      </c>
      <c r="C1485" t="b">
        <v>1</v>
      </c>
      <c r="D1485">
        <v>292</v>
      </c>
      <c r="E1485" t="s">
        <v>2537</v>
      </c>
      <c r="F1485" t="s">
        <v>2</v>
      </c>
      <c r="G1485" t="b">
        <v>1</v>
      </c>
      <c r="H1485">
        <v>-1</v>
      </c>
      <c r="I1485" s="1">
        <v>35793</v>
      </c>
      <c r="J1485" t="s">
        <v>2</v>
      </c>
      <c r="K1485">
        <v>4</v>
      </c>
      <c r="L1485" t="b">
        <v>0</v>
      </c>
      <c r="N1485" s="3">
        <f t="shared" ca="1" si="94"/>
        <v>17422</v>
      </c>
      <c r="O1485" t="b">
        <f t="shared" si="92"/>
        <v>0</v>
      </c>
      <c r="P1485" s="3" t="e">
        <f t="shared" ca="1" si="95"/>
        <v>#VALUE!</v>
      </c>
      <c r="Q1485" t="str">
        <f t="shared" si="93"/>
        <v>BIGDIFF</v>
      </c>
    </row>
    <row r="1486" spans="1:17" x14ac:dyDescent="0.3">
      <c r="A1486" t="s">
        <v>1168</v>
      </c>
      <c r="B1486" s="1">
        <v>28261</v>
      </c>
      <c r="C1486" t="b">
        <v>1</v>
      </c>
      <c r="D1486">
        <v>637</v>
      </c>
      <c r="E1486" t="s">
        <v>2538</v>
      </c>
      <c r="F1486" s="1">
        <v>31494</v>
      </c>
      <c r="G1486" t="b">
        <v>1</v>
      </c>
      <c r="H1486">
        <v>1959</v>
      </c>
      <c r="I1486" s="1">
        <v>39439</v>
      </c>
      <c r="J1486" s="1">
        <v>41275</v>
      </c>
      <c r="K1486">
        <v>0</v>
      </c>
      <c r="L1486" t="b">
        <v>1</v>
      </c>
      <c r="N1486" s="3">
        <f t="shared" ca="1" si="94"/>
        <v>14498</v>
      </c>
      <c r="O1486">
        <f t="shared" si="92"/>
        <v>1836</v>
      </c>
      <c r="P1486" s="3">
        <f t="shared" ca="1" si="95"/>
        <v>11265</v>
      </c>
      <c r="Q1486">
        <f t="shared" si="93"/>
        <v>1322</v>
      </c>
    </row>
    <row r="1487" spans="1:17" x14ac:dyDescent="0.3">
      <c r="A1487" t="s">
        <v>2539</v>
      </c>
      <c r="B1487" s="1">
        <v>27868</v>
      </c>
      <c r="C1487" t="b">
        <v>1</v>
      </c>
      <c r="D1487">
        <v>1759</v>
      </c>
      <c r="E1487" t="s">
        <v>2540</v>
      </c>
      <c r="F1487" s="1">
        <v>28009</v>
      </c>
      <c r="G1487" t="b">
        <v>1</v>
      </c>
      <c r="H1487">
        <v>-1</v>
      </c>
      <c r="I1487" s="1">
        <v>37821</v>
      </c>
      <c r="J1487" t="s">
        <v>2</v>
      </c>
      <c r="K1487">
        <v>3</v>
      </c>
      <c r="L1487" t="b">
        <v>0</v>
      </c>
      <c r="N1487" s="3">
        <f t="shared" ca="1" si="94"/>
        <v>14891</v>
      </c>
      <c r="O1487" t="b">
        <f t="shared" si="92"/>
        <v>0</v>
      </c>
      <c r="P1487" s="3">
        <f t="shared" ca="1" si="95"/>
        <v>14750</v>
      </c>
      <c r="Q1487" t="str">
        <f t="shared" si="93"/>
        <v>BIGDIFF</v>
      </c>
    </row>
    <row r="1488" spans="1:17" x14ac:dyDescent="0.3">
      <c r="A1488" t="s">
        <v>2541</v>
      </c>
      <c r="B1488" s="1">
        <v>27131</v>
      </c>
      <c r="C1488" t="b">
        <v>1</v>
      </c>
      <c r="D1488">
        <v>1761</v>
      </c>
      <c r="E1488" t="s">
        <v>2542</v>
      </c>
      <c r="F1488" t="s">
        <v>2</v>
      </c>
      <c r="G1488" t="b">
        <v>1</v>
      </c>
      <c r="H1488">
        <v>-1</v>
      </c>
      <c r="I1488" s="1">
        <v>37073</v>
      </c>
      <c r="J1488" t="s">
        <v>2</v>
      </c>
      <c r="K1488">
        <v>2</v>
      </c>
      <c r="L1488" t="b">
        <v>0</v>
      </c>
      <c r="N1488" s="3">
        <f t="shared" ca="1" si="94"/>
        <v>15628</v>
      </c>
      <c r="O1488" t="b">
        <f t="shared" si="92"/>
        <v>0</v>
      </c>
      <c r="P1488" s="3" t="e">
        <f t="shared" ca="1" si="95"/>
        <v>#VALUE!</v>
      </c>
      <c r="Q1488" t="str">
        <f t="shared" si="93"/>
        <v>BIGDIFF</v>
      </c>
    </row>
    <row r="1489" spans="1:17" x14ac:dyDescent="0.3">
      <c r="A1489" t="s">
        <v>2543</v>
      </c>
      <c r="B1489" s="1">
        <v>24743</v>
      </c>
      <c r="C1489" t="b">
        <v>1</v>
      </c>
      <c r="D1489">
        <v>1665</v>
      </c>
      <c r="E1489" t="s">
        <v>2544</v>
      </c>
      <c r="F1489" s="1">
        <v>29889</v>
      </c>
      <c r="G1489" t="b">
        <v>1</v>
      </c>
      <c r="H1489">
        <v>-1</v>
      </c>
      <c r="I1489" s="1">
        <v>38149</v>
      </c>
      <c r="J1489" t="s">
        <v>2</v>
      </c>
      <c r="K1489">
        <v>4</v>
      </c>
      <c r="L1489" t="b">
        <v>0</v>
      </c>
      <c r="N1489" s="3">
        <f t="shared" ca="1" si="94"/>
        <v>18016</v>
      </c>
      <c r="O1489" t="b">
        <f t="shared" si="92"/>
        <v>0</v>
      </c>
      <c r="P1489" s="3">
        <f t="shared" ca="1" si="95"/>
        <v>12870</v>
      </c>
      <c r="Q1489" t="str">
        <f t="shared" si="93"/>
        <v>BIGDIFF</v>
      </c>
    </row>
    <row r="1490" spans="1:17" x14ac:dyDescent="0.3">
      <c r="A1490" t="s">
        <v>2545</v>
      </c>
      <c r="B1490" s="1">
        <v>27657</v>
      </c>
      <c r="C1490" t="b">
        <v>1</v>
      </c>
      <c r="D1490">
        <v>2217</v>
      </c>
      <c r="E1490" t="s">
        <v>2546</v>
      </c>
      <c r="F1490" t="s">
        <v>2</v>
      </c>
      <c r="G1490" t="b">
        <v>1</v>
      </c>
      <c r="H1490">
        <v>-1</v>
      </c>
      <c r="I1490" s="1">
        <v>39687</v>
      </c>
      <c r="J1490" s="1">
        <v>41275</v>
      </c>
      <c r="K1490">
        <v>1</v>
      </c>
      <c r="L1490" t="b">
        <v>1</v>
      </c>
      <c r="N1490" s="3">
        <f t="shared" ca="1" si="94"/>
        <v>15102</v>
      </c>
      <c r="O1490">
        <f t="shared" si="92"/>
        <v>1588</v>
      </c>
      <c r="P1490" s="3" t="e">
        <f t="shared" ca="1" si="95"/>
        <v>#VALUE!</v>
      </c>
      <c r="Q1490" t="str">
        <f t="shared" si="93"/>
        <v>BIGDIFF</v>
      </c>
    </row>
    <row r="1491" spans="1:17" x14ac:dyDescent="0.3">
      <c r="A1491" t="s">
        <v>372</v>
      </c>
      <c r="B1491" s="1">
        <v>23719</v>
      </c>
      <c r="C1491" t="b">
        <v>1</v>
      </c>
      <c r="D1491">
        <v>1142</v>
      </c>
      <c r="E1491" t="s">
        <v>2547</v>
      </c>
      <c r="F1491" s="1">
        <v>22631</v>
      </c>
      <c r="G1491" t="b">
        <v>1</v>
      </c>
      <c r="H1491">
        <v>-1</v>
      </c>
      <c r="I1491" s="1">
        <v>34481</v>
      </c>
      <c r="J1491" s="1">
        <v>37685</v>
      </c>
      <c r="K1491">
        <v>1</v>
      </c>
      <c r="L1491" t="b">
        <v>1</v>
      </c>
      <c r="N1491" s="3">
        <f t="shared" ca="1" si="94"/>
        <v>19040</v>
      </c>
      <c r="O1491">
        <f t="shared" si="92"/>
        <v>3204</v>
      </c>
      <c r="P1491" s="3">
        <f t="shared" ca="1" si="95"/>
        <v>20128</v>
      </c>
      <c r="Q1491" t="str">
        <f t="shared" si="93"/>
        <v>BIGDIFF</v>
      </c>
    </row>
    <row r="1492" spans="1:17" x14ac:dyDescent="0.3">
      <c r="A1492" t="s">
        <v>1216</v>
      </c>
      <c r="B1492" s="1">
        <v>14632</v>
      </c>
      <c r="C1492" t="b">
        <v>1</v>
      </c>
      <c r="D1492">
        <v>1478</v>
      </c>
      <c r="E1492" t="s">
        <v>2548</v>
      </c>
      <c r="F1492" t="s">
        <v>2</v>
      </c>
      <c r="G1492" t="b">
        <v>1</v>
      </c>
      <c r="H1492">
        <v>-1</v>
      </c>
      <c r="I1492" s="1">
        <v>32897</v>
      </c>
      <c r="J1492" s="1">
        <v>35065</v>
      </c>
      <c r="K1492">
        <v>2</v>
      </c>
      <c r="L1492" t="b">
        <v>1</v>
      </c>
      <c r="N1492" s="3">
        <f t="shared" ca="1" si="94"/>
        <v>28127</v>
      </c>
      <c r="O1492">
        <f t="shared" si="92"/>
        <v>2168</v>
      </c>
      <c r="P1492" s="3" t="e">
        <f t="shared" ca="1" si="95"/>
        <v>#VALUE!</v>
      </c>
      <c r="Q1492" t="str">
        <f t="shared" si="93"/>
        <v>BIGDIFF</v>
      </c>
    </row>
    <row r="1493" spans="1:17" x14ac:dyDescent="0.3">
      <c r="A1493" t="s">
        <v>2549</v>
      </c>
      <c r="B1493" s="1">
        <v>15746</v>
      </c>
      <c r="C1493" t="b">
        <v>1</v>
      </c>
      <c r="D1493">
        <v>1506</v>
      </c>
      <c r="E1493" t="s">
        <v>544</v>
      </c>
      <c r="F1493" t="s">
        <v>2</v>
      </c>
      <c r="G1493" t="b">
        <v>0</v>
      </c>
      <c r="H1493">
        <v>-1</v>
      </c>
      <c r="I1493" s="1">
        <v>23377</v>
      </c>
      <c r="J1493" t="s">
        <v>2</v>
      </c>
      <c r="K1493">
        <v>1</v>
      </c>
      <c r="L1493" t="b">
        <v>1</v>
      </c>
      <c r="N1493" s="3">
        <f t="shared" ca="1" si="94"/>
        <v>27013</v>
      </c>
      <c r="O1493" t="b">
        <f t="shared" si="92"/>
        <v>0</v>
      </c>
      <c r="P1493" s="3" t="e">
        <f t="shared" ca="1" si="95"/>
        <v>#VALUE!</v>
      </c>
      <c r="Q1493" t="str">
        <f t="shared" si="93"/>
        <v>BIGDIFF</v>
      </c>
    </row>
    <row r="1494" spans="1:17" x14ac:dyDescent="0.3">
      <c r="A1494" t="s">
        <v>164</v>
      </c>
      <c r="B1494" s="1">
        <v>19289</v>
      </c>
      <c r="C1494" t="b">
        <v>1</v>
      </c>
      <c r="D1494">
        <v>1395</v>
      </c>
      <c r="E1494" t="s">
        <v>2550</v>
      </c>
      <c r="F1494" s="1">
        <v>16741</v>
      </c>
      <c r="G1494" t="b">
        <v>1</v>
      </c>
      <c r="H1494">
        <v>-1</v>
      </c>
      <c r="I1494" s="1">
        <v>29406</v>
      </c>
      <c r="J1494" s="1">
        <v>31048</v>
      </c>
      <c r="K1494">
        <v>0</v>
      </c>
      <c r="L1494" t="b">
        <v>1</v>
      </c>
      <c r="N1494" s="3">
        <f t="shared" ca="1" si="94"/>
        <v>23470</v>
      </c>
      <c r="O1494">
        <f t="shared" si="92"/>
        <v>1642</v>
      </c>
      <c r="P1494" s="3">
        <f t="shared" ca="1" si="95"/>
        <v>26018</v>
      </c>
      <c r="Q1494" t="str">
        <f t="shared" si="93"/>
        <v>BIGDIFF</v>
      </c>
    </row>
    <row r="1495" spans="1:17" x14ac:dyDescent="0.3">
      <c r="A1495" t="s">
        <v>2551</v>
      </c>
      <c r="B1495" s="1">
        <v>22930</v>
      </c>
      <c r="C1495" t="b">
        <v>1</v>
      </c>
      <c r="D1495">
        <v>282</v>
      </c>
      <c r="E1495" t="s">
        <v>2552</v>
      </c>
      <c r="F1495" t="s">
        <v>2</v>
      </c>
      <c r="G1495" t="b">
        <v>0</v>
      </c>
      <c r="H1495">
        <v>-1</v>
      </c>
      <c r="I1495" s="1">
        <v>33970</v>
      </c>
      <c r="J1495" t="s">
        <v>2</v>
      </c>
      <c r="K1495">
        <v>2</v>
      </c>
      <c r="L1495" t="b">
        <v>0</v>
      </c>
      <c r="N1495" s="3">
        <f t="shared" ca="1" si="94"/>
        <v>19829</v>
      </c>
      <c r="O1495" t="b">
        <f t="shared" si="92"/>
        <v>0</v>
      </c>
      <c r="P1495" s="3" t="e">
        <f t="shared" ca="1" si="95"/>
        <v>#VALUE!</v>
      </c>
      <c r="Q1495" t="str">
        <f t="shared" si="93"/>
        <v>BIGDIFF</v>
      </c>
    </row>
    <row r="1496" spans="1:17" x14ac:dyDescent="0.3">
      <c r="A1496" t="s">
        <v>2553</v>
      </c>
      <c r="B1496" s="1">
        <v>24635</v>
      </c>
      <c r="C1496" t="b">
        <v>1</v>
      </c>
      <c r="D1496">
        <v>2415</v>
      </c>
      <c r="E1496" t="s">
        <v>2554</v>
      </c>
      <c r="F1496" t="s">
        <v>2</v>
      </c>
      <c r="G1496" t="b">
        <v>1</v>
      </c>
      <c r="H1496">
        <v>-1</v>
      </c>
      <c r="I1496" t="s">
        <v>2</v>
      </c>
      <c r="J1496" t="s">
        <v>2</v>
      </c>
      <c r="K1496">
        <v>1</v>
      </c>
      <c r="L1496" t="b">
        <v>0</v>
      </c>
      <c r="N1496" s="3">
        <f t="shared" ca="1" si="94"/>
        <v>18124</v>
      </c>
      <c r="O1496" t="b">
        <f t="shared" si="92"/>
        <v>0</v>
      </c>
      <c r="P1496" s="3" t="e">
        <f t="shared" ca="1" si="95"/>
        <v>#VALUE!</v>
      </c>
      <c r="Q1496" t="str">
        <f t="shared" si="93"/>
        <v>BIGDIFF</v>
      </c>
    </row>
    <row r="1497" spans="1:17" x14ac:dyDescent="0.3">
      <c r="A1497" t="s">
        <v>1380</v>
      </c>
      <c r="B1497" s="1">
        <v>26604</v>
      </c>
      <c r="C1497" t="b">
        <v>1</v>
      </c>
      <c r="D1497">
        <v>2465</v>
      </c>
      <c r="E1497" t="s">
        <v>2555</v>
      </c>
      <c r="F1497" s="1">
        <v>25946</v>
      </c>
      <c r="G1497" t="b">
        <v>1</v>
      </c>
      <c r="H1497">
        <v>-1</v>
      </c>
      <c r="I1497" s="1">
        <v>36414</v>
      </c>
      <c r="J1497" s="1">
        <v>38353</v>
      </c>
      <c r="K1497">
        <v>1</v>
      </c>
      <c r="L1497" t="b">
        <v>1</v>
      </c>
      <c r="N1497" s="3">
        <f t="shared" ca="1" si="94"/>
        <v>16155</v>
      </c>
      <c r="O1497">
        <f t="shared" si="92"/>
        <v>1939</v>
      </c>
      <c r="P1497" s="3">
        <f t="shared" ca="1" si="95"/>
        <v>16813</v>
      </c>
      <c r="Q1497" t="str">
        <f t="shared" si="93"/>
        <v>BIGDIFF</v>
      </c>
    </row>
    <row r="1498" spans="1:17" x14ac:dyDescent="0.3">
      <c r="A1498" t="s">
        <v>2556</v>
      </c>
      <c r="B1498" s="1">
        <v>22294</v>
      </c>
      <c r="C1498" t="b">
        <v>1</v>
      </c>
      <c r="D1498">
        <v>593</v>
      </c>
      <c r="E1498" t="s">
        <v>2557</v>
      </c>
      <c r="F1498" s="1">
        <v>21265</v>
      </c>
      <c r="G1498" t="b">
        <v>1</v>
      </c>
      <c r="H1498">
        <v>-1</v>
      </c>
      <c r="I1498" s="1">
        <v>31953</v>
      </c>
      <c r="J1498" t="s">
        <v>2</v>
      </c>
      <c r="K1498">
        <v>2</v>
      </c>
      <c r="L1498" t="b">
        <v>0</v>
      </c>
      <c r="N1498" s="3">
        <f t="shared" ca="1" si="94"/>
        <v>20465</v>
      </c>
      <c r="O1498" t="b">
        <f t="shared" si="92"/>
        <v>0</v>
      </c>
      <c r="P1498" s="3">
        <f t="shared" ca="1" si="95"/>
        <v>21494</v>
      </c>
      <c r="Q1498" t="str">
        <f t="shared" si="93"/>
        <v>BIGDIFF</v>
      </c>
    </row>
    <row r="1499" spans="1:17" x14ac:dyDescent="0.3">
      <c r="A1499" t="s">
        <v>2558</v>
      </c>
      <c r="B1499" s="1">
        <v>27930</v>
      </c>
      <c r="C1499" t="b">
        <v>1</v>
      </c>
      <c r="D1499">
        <v>654</v>
      </c>
      <c r="E1499" t="s">
        <v>2559</v>
      </c>
      <c r="F1499" t="s">
        <v>2</v>
      </c>
      <c r="G1499" t="b">
        <v>1</v>
      </c>
      <c r="H1499">
        <v>-1</v>
      </c>
      <c r="I1499" s="1">
        <v>38480</v>
      </c>
      <c r="J1499" t="s">
        <v>2</v>
      </c>
      <c r="K1499">
        <v>0</v>
      </c>
      <c r="L1499" t="b">
        <v>0</v>
      </c>
      <c r="N1499" s="3">
        <f t="shared" ca="1" si="94"/>
        <v>14829</v>
      </c>
      <c r="O1499" t="b">
        <f t="shared" si="92"/>
        <v>0</v>
      </c>
      <c r="P1499" s="3" t="e">
        <f t="shared" ca="1" si="95"/>
        <v>#VALUE!</v>
      </c>
      <c r="Q1499" t="str">
        <f t="shared" si="93"/>
        <v>BIGDIFF</v>
      </c>
    </row>
    <row r="1500" spans="1:17" x14ac:dyDescent="0.3">
      <c r="A1500" t="s">
        <v>2560</v>
      </c>
      <c r="B1500" s="1">
        <v>25348</v>
      </c>
      <c r="C1500" t="b">
        <v>1</v>
      </c>
      <c r="D1500">
        <v>1917</v>
      </c>
      <c r="E1500" t="s">
        <v>2561</v>
      </c>
      <c r="F1500" s="1">
        <v>26944</v>
      </c>
      <c r="G1500" t="b">
        <v>1</v>
      </c>
      <c r="H1500">
        <v>-1</v>
      </c>
      <c r="I1500" s="1">
        <v>37135</v>
      </c>
      <c r="J1500" s="1">
        <v>39876</v>
      </c>
      <c r="K1500">
        <v>1</v>
      </c>
      <c r="L1500" t="b">
        <v>1</v>
      </c>
      <c r="N1500" s="3">
        <f t="shared" ca="1" si="94"/>
        <v>17411</v>
      </c>
      <c r="O1500">
        <f t="shared" si="92"/>
        <v>2741</v>
      </c>
      <c r="P1500" s="3">
        <f t="shared" ca="1" si="95"/>
        <v>15815</v>
      </c>
      <c r="Q1500" t="str">
        <f t="shared" si="93"/>
        <v>BIGDIFF</v>
      </c>
    </row>
    <row r="1501" spans="1:17" x14ac:dyDescent="0.3">
      <c r="A1501" t="s">
        <v>2562</v>
      </c>
      <c r="B1501" s="1">
        <v>26406</v>
      </c>
      <c r="C1501" t="b">
        <v>1</v>
      </c>
      <c r="D1501">
        <v>535</v>
      </c>
      <c r="E1501" t="s">
        <v>2563</v>
      </c>
      <c r="F1501" s="1">
        <v>26495</v>
      </c>
      <c r="G1501" t="b">
        <v>1</v>
      </c>
      <c r="H1501">
        <v>-1</v>
      </c>
      <c r="I1501" s="1">
        <v>36818</v>
      </c>
      <c r="J1501" s="1">
        <v>38076</v>
      </c>
      <c r="K1501">
        <v>0</v>
      </c>
      <c r="L1501" t="b">
        <v>1</v>
      </c>
      <c r="N1501" s="3">
        <f t="shared" ca="1" si="94"/>
        <v>16353</v>
      </c>
      <c r="O1501">
        <f t="shared" si="92"/>
        <v>1258</v>
      </c>
      <c r="P1501" s="3">
        <f t="shared" ca="1" si="95"/>
        <v>16264</v>
      </c>
      <c r="Q1501" t="str">
        <f t="shared" si="93"/>
        <v>BIGDIFF</v>
      </c>
    </row>
    <row r="1502" spans="1:17" x14ac:dyDescent="0.3">
      <c r="A1502" t="s">
        <v>683</v>
      </c>
      <c r="B1502" s="1">
        <v>12284</v>
      </c>
      <c r="C1502" t="b">
        <v>1</v>
      </c>
      <c r="D1502">
        <v>1411</v>
      </c>
      <c r="E1502" t="s">
        <v>2564</v>
      </c>
      <c r="F1502" s="1">
        <v>14763</v>
      </c>
      <c r="G1502" t="b">
        <v>1</v>
      </c>
      <c r="H1502">
        <v>-1</v>
      </c>
      <c r="I1502" s="1">
        <v>21812</v>
      </c>
      <c r="J1502" s="1">
        <v>22647</v>
      </c>
      <c r="K1502">
        <v>0</v>
      </c>
      <c r="L1502" t="b">
        <v>1</v>
      </c>
      <c r="N1502" s="3">
        <f t="shared" ca="1" si="94"/>
        <v>30475</v>
      </c>
      <c r="O1502">
        <f t="shared" si="92"/>
        <v>835</v>
      </c>
      <c r="P1502" s="3">
        <f t="shared" ca="1" si="95"/>
        <v>27996</v>
      </c>
      <c r="Q1502" t="str">
        <f t="shared" si="93"/>
        <v>BIGDIFF</v>
      </c>
    </row>
    <row r="1503" spans="1:17" x14ac:dyDescent="0.3">
      <c r="A1503" t="s">
        <v>2565</v>
      </c>
      <c r="B1503" s="1">
        <v>24758</v>
      </c>
      <c r="C1503" t="b">
        <v>1</v>
      </c>
      <c r="D1503">
        <v>1951</v>
      </c>
      <c r="E1503" t="s">
        <v>2566</v>
      </c>
      <c r="F1503" t="s">
        <v>2</v>
      </c>
      <c r="G1503" t="b">
        <v>1</v>
      </c>
      <c r="H1503">
        <v>-1</v>
      </c>
      <c r="I1503" s="1">
        <v>39326</v>
      </c>
      <c r="J1503" s="1">
        <v>40214</v>
      </c>
      <c r="K1503">
        <v>0</v>
      </c>
      <c r="L1503" t="b">
        <v>1</v>
      </c>
      <c r="N1503" s="3">
        <f t="shared" ca="1" si="94"/>
        <v>18001</v>
      </c>
      <c r="O1503">
        <f t="shared" si="92"/>
        <v>888</v>
      </c>
      <c r="P1503" s="3" t="e">
        <f t="shared" ca="1" si="95"/>
        <v>#VALUE!</v>
      </c>
      <c r="Q1503" t="str">
        <f t="shared" si="93"/>
        <v>BIGDIFF</v>
      </c>
    </row>
    <row r="1504" spans="1:17" x14ac:dyDescent="0.3">
      <c r="A1504" t="s">
        <v>1308</v>
      </c>
      <c r="B1504" s="1">
        <v>17744</v>
      </c>
      <c r="C1504" t="b">
        <v>1</v>
      </c>
      <c r="D1504">
        <v>2366</v>
      </c>
      <c r="E1504" t="s">
        <v>2567</v>
      </c>
      <c r="F1504" t="s">
        <v>2</v>
      </c>
      <c r="G1504" t="b">
        <v>0</v>
      </c>
      <c r="H1504">
        <v>-1</v>
      </c>
      <c r="I1504" s="1">
        <v>28126</v>
      </c>
      <c r="J1504" s="1">
        <v>34700</v>
      </c>
      <c r="K1504">
        <v>2</v>
      </c>
      <c r="L1504" t="b">
        <v>1</v>
      </c>
      <c r="N1504" s="3">
        <f t="shared" ca="1" si="94"/>
        <v>25015</v>
      </c>
      <c r="O1504">
        <f t="shared" si="92"/>
        <v>6574</v>
      </c>
      <c r="P1504" s="3" t="e">
        <f t="shared" ca="1" si="95"/>
        <v>#VALUE!</v>
      </c>
      <c r="Q1504" t="str">
        <f t="shared" si="93"/>
        <v>BIGDIFF</v>
      </c>
    </row>
    <row r="1505" spans="1:17" x14ac:dyDescent="0.3">
      <c r="A1505" t="s">
        <v>2568</v>
      </c>
      <c r="B1505" s="1">
        <v>28339</v>
      </c>
      <c r="C1505" t="b">
        <v>1</v>
      </c>
      <c r="D1505">
        <v>1412</v>
      </c>
      <c r="E1505" t="s">
        <v>2569</v>
      </c>
      <c r="F1505" s="1">
        <v>30754</v>
      </c>
      <c r="G1505" t="b">
        <v>1</v>
      </c>
      <c r="H1505">
        <v>-1</v>
      </c>
      <c r="I1505" s="1">
        <v>38826</v>
      </c>
      <c r="J1505" t="s">
        <v>2</v>
      </c>
      <c r="K1505">
        <v>1</v>
      </c>
      <c r="L1505" t="b">
        <v>1</v>
      </c>
      <c r="N1505" s="3">
        <f t="shared" ca="1" si="94"/>
        <v>14420</v>
      </c>
      <c r="O1505" t="b">
        <f t="shared" si="92"/>
        <v>0</v>
      </c>
      <c r="P1505" s="3">
        <f t="shared" ca="1" si="95"/>
        <v>12005</v>
      </c>
      <c r="Q1505" t="str">
        <f t="shared" si="93"/>
        <v>BIGDIFF</v>
      </c>
    </row>
    <row r="1506" spans="1:17" x14ac:dyDescent="0.3">
      <c r="A1506" t="s">
        <v>2570</v>
      </c>
      <c r="B1506" s="1">
        <v>25443</v>
      </c>
      <c r="C1506" t="b">
        <v>1</v>
      </c>
      <c r="D1506">
        <v>1518</v>
      </c>
      <c r="E1506" t="s">
        <v>2571</v>
      </c>
      <c r="F1506" s="1">
        <v>26217</v>
      </c>
      <c r="G1506" t="b">
        <v>1</v>
      </c>
      <c r="H1506">
        <v>-1</v>
      </c>
      <c r="I1506" s="1">
        <v>38790</v>
      </c>
      <c r="J1506" t="s">
        <v>2</v>
      </c>
      <c r="K1506">
        <v>2</v>
      </c>
      <c r="L1506" t="b">
        <v>0</v>
      </c>
      <c r="N1506" s="3">
        <f t="shared" ca="1" si="94"/>
        <v>17316</v>
      </c>
      <c r="O1506" t="b">
        <f t="shared" si="92"/>
        <v>0</v>
      </c>
      <c r="P1506" s="3">
        <f t="shared" ca="1" si="95"/>
        <v>16542</v>
      </c>
      <c r="Q1506" t="str">
        <f t="shared" si="93"/>
        <v>BIGDIFF</v>
      </c>
    </row>
    <row r="1507" spans="1:17" x14ac:dyDescent="0.3">
      <c r="A1507" t="s">
        <v>337</v>
      </c>
      <c r="B1507" s="1">
        <v>17338</v>
      </c>
      <c r="C1507" t="b">
        <v>1</v>
      </c>
      <c r="D1507">
        <v>2285</v>
      </c>
      <c r="E1507" t="s">
        <v>2572</v>
      </c>
      <c r="F1507" s="1">
        <v>16085</v>
      </c>
      <c r="G1507" t="b">
        <v>1</v>
      </c>
      <c r="H1507">
        <v>-1</v>
      </c>
      <c r="I1507" s="1">
        <v>28581</v>
      </c>
      <c r="J1507" s="1">
        <v>29203</v>
      </c>
      <c r="K1507">
        <v>0</v>
      </c>
      <c r="L1507" t="b">
        <v>1</v>
      </c>
      <c r="N1507" s="3">
        <f t="shared" ca="1" si="94"/>
        <v>25421</v>
      </c>
      <c r="O1507">
        <f t="shared" si="92"/>
        <v>622</v>
      </c>
      <c r="P1507" s="3">
        <f t="shared" ca="1" si="95"/>
        <v>26674</v>
      </c>
      <c r="Q1507" t="str">
        <f t="shared" si="93"/>
        <v>BIGDIFF</v>
      </c>
    </row>
    <row r="1508" spans="1:17" x14ac:dyDescent="0.3">
      <c r="A1508" t="s">
        <v>1633</v>
      </c>
      <c r="B1508" s="1">
        <v>13191</v>
      </c>
      <c r="C1508" t="b">
        <v>1</v>
      </c>
      <c r="D1508">
        <v>1792</v>
      </c>
      <c r="E1508" t="s">
        <v>2573</v>
      </c>
      <c r="F1508" s="1">
        <v>16654</v>
      </c>
      <c r="G1508" t="b">
        <v>1</v>
      </c>
      <c r="H1508">
        <v>-1</v>
      </c>
      <c r="I1508" s="1">
        <v>32262</v>
      </c>
      <c r="J1508" s="1">
        <v>34502</v>
      </c>
      <c r="K1508">
        <v>1</v>
      </c>
      <c r="L1508" t="b">
        <v>1</v>
      </c>
      <c r="N1508" s="3">
        <f t="shared" ca="1" si="94"/>
        <v>29568</v>
      </c>
      <c r="O1508">
        <f t="shared" si="92"/>
        <v>2240</v>
      </c>
      <c r="P1508" s="3">
        <f t="shared" ca="1" si="95"/>
        <v>26105</v>
      </c>
      <c r="Q1508" t="str">
        <f t="shared" si="93"/>
        <v>BIGDIFF</v>
      </c>
    </row>
    <row r="1509" spans="1:17" x14ac:dyDescent="0.3">
      <c r="A1509" t="s">
        <v>2376</v>
      </c>
      <c r="B1509" s="1">
        <v>17245</v>
      </c>
      <c r="C1509" t="b">
        <v>1</v>
      </c>
      <c r="D1509">
        <v>1693</v>
      </c>
      <c r="E1509" t="s">
        <v>2574</v>
      </c>
      <c r="F1509" t="s">
        <v>2</v>
      </c>
      <c r="G1509" t="b">
        <v>0</v>
      </c>
      <c r="H1509">
        <v>-1</v>
      </c>
      <c r="I1509" s="1">
        <v>30926</v>
      </c>
      <c r="J1509" s="1">
        <v>31835</v>
      </c>
      <c r="K1509">
        <v>0</v>
      </c>
      <c r="L1509" t="b">
        <v>1</v>
      </c>
      <c r="N1509" s="3">
        <f t="shared" ca="1" si="94"/>
        <v>25514</v>
      </c>
      <c r="O1509">
        <f t="shared" si="92"/>
        <v>909</v>
      </c>
      <c r="P1509" s="3" t="e">
        <f t="shared" ca="1" si="95"/>
        <v>#VALUE!</v>
      </c>
      <c r="Q1509" t="str">
        <f t="shared" si="93"/>
        <v>BIGDIFF</v>
      </c>
    </row>
    <row r="1510" spans="1:17" x14ac:dyDescent="0.3">
      <c r="A1510" t="s">
        <v>476</v>
      </c>
      <c r="B1510" s="1">
        <v>26035</v>
      </c>
      <c r="C1510" t="b">
        <v>1</v>
      </c>
      <c r="D1510">
        <v>1867</v>
      </c>
      <c r="E1510" t="s">
        <v>2575</v>
      </c>
      <c r="F1510" s="1">
        <v>27302</v>
      </c>
      <c r="G1510" t="b">
        <v>1</v>
      </c>
      <c r="H1510">
        <v>-1</v>
      </c>
      <c r="I1510" s="1">
        <v>34236</v>
      </c>
      <c r="J1510" s="1">
        <v>34645</v>
      </c>
      <c r="K1510">
        <v>0</v>
      </c>
      <c r="L1510" t="b">
        <v>1</v>
      </c>
      <c r="N1510" s="3">
        <f t="shared" ca="1" si="94"/>
        <v>16724</v>
      </c>
      <c r="O1510">
        <f t="shared" si="92"/>
        <v>409</v>
      </c>
      <c r="P1510" s="3">
        <f t="shared" ca="1" si="95"/>
        <v>15457</v>
      </c>
      <c r="Q1510" t="str">
        <f t="shared" si="93"/>
        <v>BIGDIFF</v>
      </c>
    </row>
    <row r="1511" spans="1:17" x14ac:dyDescent="0.3">
      <c r="A1511" t="s">
        <v>792</v>
      </c>
      <c r="B1511" s="1">
        <v>13667</v>
      </c>
      <c r="C1511" t="b">
        <v>1</v>
      </c>
      <c r="D1511">
        <v>693</v>
      </c>
      <c r="E1511" t="s">
        <v>2576</v>
      </c>
      <c r="F1511" t="s">
        <v>2</v>
      </c>
      <c r="G1511" t="b">
        <v>0</v>
      </c>
      <c r="H1511">
        <v>-1</v>
      </c>
      <c r="I1511" s="1">
        <v>30849</v>
      </c>
      <c r="J1511" s="1">
        <v>40436</v>
      </c>
      <c r="K1511">
        <v>0</v>
      </c>
      <c r="L1511" t="b">
        <v>1</v>
      </c>
      <c r="N1511" s="3">
        <f t="shared" ca="1" si="94"/>
        <v>29092</v>
      </c>
      <c r="O1511">
        <f t="shared" si="92"/>
        <v>9587</v>
      </c>
      <c r="P1511" s="3" t="e">
        <f t="shared" ca="1" si="95"/>
        <v>#VALUE!</v>
      </c>
      <c r="Q1511" t="str">
        <f t="shared" si="93"/>
        <v>BIGDIFF</v>
      </c>
    </row>
    <row r="1512" spans="1:17" x14ac:dyDescent="0.3">
      <c r="A1512" t="s">
        <v>2577</v>
      </c>
      <c r="B1512" s="1">
        <v>29988</v>
      </c>
      <c r="C1512" t="b">
        <v>1</v>
      </c>
      <c r="D1512">
        <v>267</v>
      </c>
      <c r="E1512" t="s">
        <v>2578</v>
      </c>
      <c r="F1512" t="s">
        <v>2</v>
      </c>
      <c r="G1512" t="b">
        <v>0</v>
      </c>
      <c r="H1512">
        <v>-1</v>
      </c>
      <c r="I1512" s="1">
        <v>42004</v>
      </c>
      <c r="J1512" t="s">
        <v>2</v>
      </c>
      <c r="K1512">
        <v>0</v>
      </c>
      <c r="L1512" t="b">
        <v>0</v>
      </c>
      <c r="N1512" s="3">
        <f t="shared" ca="1" si="94"/>
        <v>12771</v>
      </c>
      <c r="O1512" t="b">
        <f t="shared" si="92"/>
        <v>0</v>
      </c>
      <c r="P1512" s="3" t="e">
        <f t="shared" ca="1" si="95"/>
        <v>#VALUE!</v>
      </c>
      <c r="Q1512" t="str">
        <f t="shared" si="93"/>
        <v>BIGDIFF</v>
      </c>
    </row>
    <row r="1513" spans="1:17" x14ac:dyDescent="0.3">
      <c r="A1513" t="s">
        <v>2579</v>
      </c>
      <c r="B1513" s="1">
        <v>30370</v>
      </c>
      <c r="C1513" t="b">
        <v>1</v>
      </c>
      <c r="D1513">
        <v>59</v>
      </c>
      <c r="E1513" t="s">
        <v>2580</v>
      </c>
      <c r="F1513" s="1">
        <v>29148</v>
      </c>
      <c r="G1513" t="b">
        <v>1</v>
      </c>
      <c r="H1513">
        <v>475</v>
      </c>
      <c r="I1513" s="1">
        <v>40369</v>
      </c>
      <c r="J1513" t="s">
        <v>2</v>
      </c>
      <c r="K1513">
        <v>2</v>
      </c>
      <c r="L1513" t="b">
        <v>0</v>
      </c>
      <c r="N1513" s="3">
        <f t="shared" ca="1" si="94"/>
        <v>12389</v>
      </c>
      <c r="O1513" t="b">
        <f t="shared" si="92"/>
        <v>0</v>
      </c>
      <c r="P1513" s="3">
        <f t="shared" ca="1" si="95"/>
        <v>13611</v>
      </c>
      <c r="Q1513">
        <f t="shared" si="93"/>
        <v>416</v>
      </c>
    </row>
    <row r="1514" spans="1:17" x14ac:dyDescent="0.3">
      <c r="A1514" t="s">
        <v>1556</v>
      </c>
      <c r="B1514" s="1">
        <v>20667</v>
      </c>
      <c r="C1514" t="b">
        <v>1</v>
      </c>
      <c r="D1514">
        <v>1465</v>
      </c>
      <c r="E1514" t="s">
        <v>2581</v>
      </c>
      <c r="F1514" s="1">
        <v>27140</v>
      </c>
      <c r="G1514" t="b">
        <v>1</v>
      </c>
      <c r="H1514">
        <v>-1</v>
      </c>
      <c r="I1514" s="1">
        <v>42005</v>
      </c>
      <c r="J1514" t="s">
        <v>2</v>
      </c>
      <c r="K1514">
        <v>1</v>
      </c>
      <c r="L1514" t="b">
        <v>0</v>
      </c>
      <c r="N1514" s="3">
        <f t="shared" ca="1" si="94"/>
        <v>22092</v>
      </c>
      <c r="O1514" t="b">
        <f t="shared" si="92"/>
        <v>0</v>
      </c>
      <c r="P1514" s="3">
        <f t="shared" ca="1" si="95"/>
        <v>15619</v>
      </c>
      <c r="Q1514" t="str">
        <f t="shared" si="93"/>
        <v>BIGDIFF</v>
      </c>
    </row>
    <row r="1515" spans="1:17" x14ac:dyDescent="0.3">
      <c r="A1515" t="s">
        <v>2582</v>
      </c>
      <c r="B1515" s="1">
        <v>27130</v>
      </c>
      <c r="C1515" t="b">
        <v>1</v>
      </c>
      <c r="D1515">
        <v>746</v>
      </c>
      <c r="E1515" t="s">
        <v>2583</v>
      </c>
      <c r="F1515" t="s">
        <v>2</v>
      </c>
      <c r="G1515" t="b">
        <v>0</v>
      </c>
      <c r="H1515">
        <v>-1</v>
      </c>
      <c r="I1515" s="1">
        <v>37622</v>
      </c>
      <c r="J1515" t="s">
        <v>2</v>
      </c>
      <c r="K1515">
        <v>0</v>
      </c>
      <c r="L1515" t="b">
        <v>0</v>
      </c>
      <c r="N1515" s="3">
        <f t="shared" ca="1" si="94"/>
        <v>15629</v>
      </c>
      <c r="O1515" t="b">
        <f t="shared" si="92"/>
        <v>0</v>
      </c>
      <c r="P1515" s="3" t="e">
        <f t="shared" ca="1" si="95"/>
        <v>#VALUE!</v>
      </c>
      <c r="Q1515" t="str">
        <f t="shared" si="93"/>
        <v>BIGDIFF</v>
      </c>
    </row>
    <row r="1516" spans="1:17" x14ac:dyDescent="0.3">
      <c r="A1516" t="s">
        <v>2584</v>
      </c>
      <c r="B1516" s="1">
        <v>24043</v>
      </c>
      <c r="C1516" t="b">
        <v>1</v>
      </c>
      <c r="D1516">
        <v>1314</v>
      </c>
      <c r="E1516" t="s">
        <v>2585</v>
      </c>
      <c r="F1516" t="s">
        <v>2</v>
      </c>
      <c r="G1516" t="b">
        <v>0</v>
      </c>
      <c r="H1516">
        <v>-1</v>
      </c>
      <c r="I1516" s="1">
        <v>32675</v>
      </c>
      <c r="J1516" t="s">
        <v>2</v>
      </c>
      <c r="K1516">
        <v>3</v>
      </c>
      <c r="L1516" t="b">
        <v>0</v>
      </c>
      <c r="N1516" s="3">
        <f t="shared" ca="1" si="94"/>
        <v>18716</v>
      </c>
      <c r="O1516" t="b">
        <f t="shared" si="92"/>
        <v>0</v>
      </c>
      <c r="P1516" s="3" t="e">
        <f t="shared" ca="1" si="95"/>
        <v>#VALUE!</v>
      </c>
      <c r="Q1516" t="str">
        <f t="shared" si="93"/>
        <v>BIGDIFF</v>
      </c>
    </row>
    <row r="1517" spans="1:17" x14ac:dyDescent="0.3">
      <c r="A1517" t="s">
        <v>1444</v>
      </c>
      <c r="B1517" s="1">
        <v>10049</v>
      </c>
      <c r="C1517" t="b">
        <v>1</v>
      </c>
      <c r="D1517">
        <v>1999</v>
      </c>
      <c r="E1517" t="s">
        <v>2586</v>
      </c>
      <c r="F1517" s="1">
        <v>9286</v>
      </c>
      <c r="G1517" t="b">
        <v>1</v>
      </c>
      <c r="H1517">
        <v>-1</v>
      </c>
      <c r="I1517" s="1">
        <v>18783</v>
      </c>
      <c r="J1517" s="1">
        <v>22903</v>
      </c>
      <c r="K1517">
        <v>2</v>
      </c>
      <c r="L1517" t="b">
        <v>1</v>
      </c>
      <c r="N1517" s="3">
        <f t="shared" ca="1" si="94"/>
        <v>32710</v>
      </c>
      <c r="O1517">
        <f t="shared" si="92"/>
        <v>4120</v>
      </c>
      <c r="P1517" s="3">
        <f t="shared" ca="1" si="95"/>
        <v>33473</v>
      </c>
      <c r="Q1517" t="str">
        <f t="shared" si="93"/>
        <v>BIGDIFF</v>
      </c>
    </row>
    <row r="1518" spans="1:17" x14ac:dyDescent="0.3">
      <c r="A1518" t="s">
        <v>889</v>
      </c>
      <c r="B1518" s="1">
        <v>24286</v>
      </c>
      <c r="C1518" t="b">
        <v>1</v>
      </c>
      <c r="D1518">
        <v>1988</v>
      </c>
      <c r="E1518" t="s">
        <v>2587</v>
      </c>
      <c r="F1518" t="s">
        <v>2</v>
      </c>
      <c r="G1518" t="b">
        <v>1</v>
      </c>
      <c r="H1518">
        <v>-1</v>
      </c>
      <c r="I1518" s="1">
        <v>36666</v>
      </c>
      <c r="J1518" s="1">
        <v>37987</v>
      </c>
      <c r="K1518">
        <v>0</v>
      </c>
      <c r="L1518" t="b">
        <v>1</v>
      </c>
      <c r="N1518" s="3">
        <f t="shared" ca="1" si="94"/>
        <v>18473</v>
      </c>
      <c r="O1518">
        <f t="shared" si="92"/>
        <v>1321</v>
      </c>
      <c r="P1518" s="3" t="e">
        <f t="shared" ca="1" si="95"/>
        <v>#VALUE!</v>
      </c>
      <c r="Q1518" t="str">
        <f t="shared" si="93"/>
        <v>BIGDIFF</v>
      </c>
    </row>
    <row r="1519" spans="1:17" x14ac:dyDescent="0.3">
      <c r="A1519" t="s">
        <v>888</v>
      </c>
      <c r="B1519" s="1">
        <v>11583</v>
      </c>
      <c r="C1519" t="b">
        <v>1</v>
      </c>
      <c r="D1519">
        <v>2311</v>
      </c>
      <c r="E1519" t="s">
        <v>2588</v>
      </c>
      <c r="F1519" t="s">
        <v>2</v>
      </c>
      <c r="G1519" t="b">
        <v>0</v>
      </c>
      <c r="H1519">
        <v>-1</v>
      </c>
      <c r="I1519" s="1">
        <v>19541</v>
      </c>
      <c r="J1519" s="1">
        <v>20864</v>
      </c>
      <c r="K1519">
        <v>0</v>
      </c>
      <c r="L1519" t="b">
        <v>1</v>
      </c>
      <c r="N1519" s="3">
        <f t="shared" ca="1" si="94"/>
        <v>31176</v>
      </c>
      <c r="O1519">
        <f t="shared" si="92"/>
        <v>1323</v>
      </c>
      <c r="P1519" s="3" t="e">
        <f t="shared" ca="1" si="95"/>
        <v>#VALUE!</v>
      </c>
      <c r="Q1519" t="str">
        <f t="shared" si="93"/>
        <v>BIGDIFF</v>
      </c>
    </row>
    <row r="1520" spans="1:17" x14ac:dyDescent="0.3">
      <c r="A1520" t="s">
        <v>2589</v>
      </c>
      <c r="B1520" s="1">
        <v>25647</v>
      </c>
      <c r="C1520" t="b">
        <v>1</v>
      </c>
      <c r="D1520">
        <v>2321</v>
      </c>
      <c r="E1520" t="s">
        <v>2590</v>
      </c>
      <c r="F1520" s="1">
        <v>28083</v>
      </c>
      <c r="G1520" t="b">
        <v>1</v>
      </c>
      <c r="H1520">
        <v>-1</v>
      </c>
      <c r="I1520" s="1">
        <v>36540</v>
      </c>
      <c r="J1520" t="s">
        <v>2</v>
      </c>
      <c r="K1520">
        <v>2</v>
      </c>
      <c r="L1520" t="b">
        <v>1</v>
      </c>
      <c r="N1520" s="3">
        <f t="shared" ca="1" si="94"/>
        <v>17112</v>
      </c>
      <c r="O1520" t="b">
        <f t="shared" si="92"/>
        <v>0</v>
      </c>
      <c r="P1520" s="3">
        <f t="shared" ca="1" si="95"/>
        <v>14676</v>
      </c>
      <c r="Q1520" t="str">
        <f t="shared" si="93"/>
        <v>BIGDIFF</v>
      </c>
    </row>
    <row r="1521" spans="1:17" x14ac:dyDescent="0.3">
      <c r="A1521" t="s">
        <v>2591</v>
      </c>
      <c r="B1521" s="1">
        <v>25339</v>
      </c>
      <c r="C1521" t="b">
        <v>1</v>
      </c>
      <c r="D1521">
        <v>1477</v>
      </c>
      <c r="E1521" t="s">
        <v>2592</v>
      </c>
      <c r="F1521" t="s">
        <v>2</v>
      </c>
      <c r="G1521" t="b">
        <v>0</v>
      </c>
      <c r="H1521">
        <v>-1</v>
      </c>
      <c r="I1521" s="1">
        <v>35588</v>
      </c>
      <c r="J1521" s="1">
        <v>36161</v>
      </c>
      <c r="K1521">
        <v>0</v>
      </c>
      <c r="L1521" t="b">
        <v>1</v>
      </c>
      <c r="N1521" s="3">
        <f t="shared" ca="1" si="94"/>
        <v>17420</v>
      </c>
      <c r="O1521">
        <f t="shared" si="92"/>
        <v>573</v>
      </c>
      <c r="P1521" s="3" t="e">
        <f t="shared" ca="1" si="95"/>
        <v>#VALUE!</v>
      </c>
      <c r="Q1521" t="str">
        <f t="shared" si="93"/>
        <v>BIGDIFF</v>
      </c>
    </row>
    <row r="1522" spans="1:17" x14ac:dyDescent="0.3">
      <c r="A1522" t="s">
        <v>2593</v>
      </c>
      <c r="B1522" s="1">
        <v>26526</v>
      </c>
      <c r="C1522" t="b">
        <v>1</v>
      </c>
      <c r="D1522">
        <v>27</v>
      </c>
      <c r="E1522" t="s">
        <v>2562</v>
      </c>
      <c r="F1522" s="1">
        <v>26406</v>
      </c>
      <c r="G1522" t="b">
        <v>1</v>
      </c>
      <c r="H1522">
        <v>535</v>
      </c>
      <c r="I1522" s="1">
        <v>38532</v>
      </c>
      <c r="J1522" t="s">
        <v>2</v>
      </c>
      <c r="K1522">
        <v>3</v>
      </c>
      <c r="L1522" t="b">
        <v>0</v>
      </c>
      <c r="N1522" s="3">
        <f t="shared" ca="1" si="94"/>
        <v>16233</v>
      </c>
      <c r="O1522" t="b">
        <f t="shared" si="92"/>
        <v>0</v>
      </c>
      <c r="P1522" s="3">
        <f t="shared" ca="1" si="95"/>
        <v>16353</v>
      </c>
      <c r="Q1522">
        <f t="shared" si="93"/>
        <v>508</v>
      </c>
    </row>
    <row r="1523" spans="1:17" x14ac:dyDescent="0.3">
      <c r="A1523" t="s">
        <v>165</v>
      </c>
      <c r="B1523" s="1">
        <v>21655</v>
      </c>
      <c r="C1523" t="b">
        <v>1</v>
      </c>
      <c r="D1523">
        <v>724</v>
      </c>
      <c r="E1523" t="s">
        <v>1831</v>
      </c>
      <c r="F1523" s="1">
        <v>22260</v>
      </c>
      <c r="G1523" t="b">
        <v>1</v>
      </c>
      <c r="H1523">
        <v>1537</v>
      </c>
      <c r="I1523" s="1">
        <v>32740</v>
      </c>
      <c r="J1523" s="1">
        <v>34973</v>
      </c>
      <c r="K1523">
        <v>0</v>
      </c>
      <c r="L1523" t="b">
        <v>1</v>
      </c>
      <c r="N1523" s="3">
        <f t="shared" ca="1" si="94"/>
        <v>21104</v>
      </c>
      <c r="O1523">
        <f t="shared" si="92"/>
        <v>2233</v>
      </c>
      <c r="P1523" s="3">
        <f t="shared" ca="1" si="95"/>
        <v>20499</v>
      </c>
      <c r="Q1523">
        <f t="shared" si="93"/>
        <v>813</v>
      </c>
    </row>
    <row r="1524" spans="1:17" x14ac:dyDescent="0.3">
      <c r="A1524" t="s">
        <v>1285</v>
      </c>
      <c r="B1524" s="1">
        <v>23926</v>
      </c>
      <c r="C1524" t="b">
        <v>1</v>
      </c>
      <c r="D1524">
        <v>1140</v>
      </c>
      <c r="E1524" t="s">
        <v>2594</v>
      </c>
      <c r="F1524" t="s">
        <v>2</v>
      </c>
      <c r="G1524" t="b">
        <v>1</v>
      </c>
      <c r="H1524">
        <v>-1</v>
      </c>
      <c r="I1524" s="1">
        <v>40391</v>
      </c>
      <c r="J1524" t="s">
        <v>2</v>
      </c>
      <c r="K1524">
        <v>0</v>
      </c>
      <c r="L1524" t="b">
        <v>0</v>
      </c>
      <c r="N1524" s="3">
        <f t="shared" ca="1" si="94"/>
        <v>18833</v>
      </c>
      <c r="O1524" t="b">
        <f t="shared" si="92"/>
        <v>0</v>
      </c>
      <c r="P1524" s="3" t="e">
        <f t="shared" ca="1" si="95"/>
        <v>#VALUE!</v>
      </c>
      <c r="Q1524" t="str">
        <f t="shared" si="93"/>
        <v>BIGDIFF</v>
      </c>
    </row>
    <row r="1525" spans="1:17" x14ac:dyDescent="0.3">
      <c r="A1525" t="s">
        <v>939</v>
      </c>
      <c r="B1525" s="1">
        <v>19128</v>
      </c>
      <c r="C1525" t="b">
        <v>1</v>
      </c>
      <c r="D1525">
        <v>2144</v>
      </c>
      <c r="E1525" t="s">
        <v>2595</v>
      </c>
      <c r="F1525" s="1">
        <v>19183</v>
      </c>
      <c r="G1525" t="b">
        <v>1</v>
      </c>
      <c r="H1525">
        <v>-1</v>
      </c>
      <c r="I1525" s="1">
        <v>29428</v>
      </c>
      <c r="J1525" s="1">
        <v>36526</v>
      </c>
      <c r="K1525">
        <v>1</v>
      </c>
      <c r="L1525" t="b">
        <v>1</v>
      </c>
      <c r="N1525" s="3">
        <f t="shared" ca="1" si="94"/>
        <v>23631</v>
      </c>
      <c r="O1525">
        <f t="shared" si="92"/>
        <v>7098</v>
      </c>
      <c r="P1525" s="3">
        <f t="shared" ca="1" si="95"/>
        <v>23576</v>
      </c>
      <c r="Q1525" t="str">
        <f t="shared" si="93"/>
        <v>BIGDIFF</v>
      </c>
    </row>
    <row r="1526" spans="1:17" x14ac:dyDescent="0.3">
      <c r="A1526" t="s">
        <v>2596</v>
      </c>
      <c r="B1526" s="1">
        <v>22456</v>
      </c>
      <c r="C1526" t="b">
        <v>1</v>
      </c>
      <c r="D1526">
        <v>1311</v>
      </c>
      <c r="E1526" t="s">
        <v>2597</v>
      </c>
      <c r="F1526" s="1">
        <v>23858</v>
      </c>
      <c r="G1526" t="b">
        <v>1</v>
      </c>
      <c r="H1526">
        <v>-1</v>
      </c>
      <c r="I1526" s="1">
        <v>33970</v>
      </c>
      <c r="J1526" s="1">
        <v>37987</v>
      </c>
      <c r="K1526">
        <v>1</v>
      </c>
      <c r="L1526" t="b">
        <v>1</v>
      </c>
      <c r="N1526" s="3">
        <f t="shared" ca="1" si="94"/>
        <v>20303</v>
      </c>
      <c r="O1526">
        <f t="shared" si="92"/>
        <v>4017</v>
      </c>
      <c r="P1526" s="3">
        <f t="shared" ca="1" si="95"/>
        <v>18901</v>
      </c>
      <c r="Q1526" t="str">
        <f t="shared" si="93"/>
        <v>BIGDIFF</v>
      </c>
    </row>
    <row r="1527" spans="1:17" x14ac:dyDescent="0.3">
      <c r="A1527" t="s">
        <v>2598</v>
      </c>
      <c r="B1527" s="1">
        <v>29456</v>
      </c>
      <c r="C1527" t="b">
        <v>1</v>
      </c>
      <c r="D1527">
        <v>1749</v>
      </c>
      <c r="E1527" t="s">
        <v>2599</v>
      </c>
      <c r="F1527" t="s">
        <v>2</v>
      </c>
      <c r="G1527" t="b">
        <v>0</v>
      </c>
      <c r="H1527">
        <v>-1</v>
      </c>
      <c r="I1527" s="1">
        <v>41188</v>
      </c>
      <c r="J1527" t="s">
        <v>2</v>
      </c>
      <c r="K1527">
        <v>0</v>
      </c>
      <c r="L1527" t="b">
        <v>0</v>
      </c>
      <c r="N1527" s="3">
        <f t="shared" ca="1" si="94"/>
        <v>13303</v>
      </c>
      <c r="O1527" t="b">
        <f t="shared" si="92"/>
        <v>0</v>
      </c>
      <c r="P1527" s="3" t="e">
        <f t="shared" ca="1" si="95"/>
        <v>#VALUE!</v>
      </c>
      <c r="Q1527" t="str">
        <f t="shared" si="93"/>
        <v>BIGDIFF</v>
      </c>
    </row>
    <row r="1528" spans="1:17" x14ac:dyDescent="0.3">
      <c r="A1528" t="s">
        <v>766</v>
      </c>
      <c r="B1528" s="1">
        <v>13870</v>
      </c>
      <c r="C1528" t="b">
        <v>1</v>
      </c>
      <c r="D1528">
        <v>1113</v>
      </c>
      <c r="E1528" t="s">
        <v>2600</v>
      </c>
      <c r="F1528" s="1">
        <v>14590</v>
      </c>
      <c r="G1528" t="b">
        <v>1</v>
      </c>
      <c r="H1528">
        <v>-1</v>
      </c>
      <c r="I1528" s="1">
        <v>26683</v>
      </c>
      <c r="J1528" s="1">
        <v>33034</v>
      </c>
      <c r="K1528">
        <v>2</v>
      </c>
      <c r="L1528" t="b">
        <v>1</v>
      </c>
      <c r="N1528" s="3">
        <f t="shared" ca="1" si="94"/>
        <v>28889</v>
      </c>
      <c r="O1528">
        <f t="shared" si="92"/>
        <v>6351</v>
      </c>
      <c r="P1528" s="3">
        <f t="shared" ca="1" si="95"/>
        <v>28169</v>
      </c>
      <c r="Q1528" t="str">
        <f t="shared" si="93"/>
        <v>BIGDIFF</v>
      </c>
    </row>
    <row r="1529" spans="1:17" x14ac:dyDescent="0.3">
      <c r="A1529" t="s">
        <v>2601</v>
      </c>
      <c r="B1529" s="1">
        <v>28662</v>
      </c>
      <c r="C1529" t="b">
        <v>1</v>
      </c>
      <c r="D1529">
        <v>2277</v>
      </c>
      <c r="E1529" t="s">
        <v>2602</v>
      </c>
      <c r="F1529" t="s">
        <v>2</v>
      </c>
      <c r="G1529" t="b">
        <v>0</v>
      </c>
      <c r="H1529">
        <v>-1</v>
      </c>
      <c r="I1529" s="1">
        <v>35065</v>
      </c>
      <c r="J1529" s="1">
        <v>36161</v>
      </c>
      <c r="K1529">
        <v>0</v>
      </c>
      <c r="L1529" t="b">
        <v>1</v>
      </c>
      <c r="N1529" s="3">
        <f t="shared" ca="1" si="94"/>
        <v>14097</v>
      </c>
      <c r="O1529">
        <f t="shared" si="92"/>
        <v>1096</v>
      </c>
      <c r="P1529" s="3" t="e">
        <f t="shared" ca="1" si="95"/>
        <v>#VALUE!</v>
      </c>
      <c r="Q1529" t="str">
        <f t="shared" si="93"/>
        <v>BIGDIFF</v>
      </c>
    </row>
    <row r="1530" spans="1:17" x14ac:dyDescent="0.3">
      <c r="A1530" t="s">
        <v>2603</v>
      </c>
      <c r="B1530" s="1">
        <v>23222</v>
      </c>
      <c r="C1530" t="b">
        <v>1</v>
      </c>
      <c r="D1530">
        <v>1269</v>
      </c>
      <c r="E1530" t="s">
        <v>2604</v>
      </c>
      <c r="F1530" t="s">
        <v>2</v>
      </c>
      <c r="G1530" t="b">
        <v>1</v>
      </c>
      <c r="H1530">
        <v>-1</v>
      </c>
      <c r="I1530" s="1">
        <v>34846</v>
      </c>
      <c r="J1530" t="s">
        <v>2</v>
      </c>
      <c r="K1530">
        <v>1</v>
      </c>
      <c r="L1530" t="b">
        <v>0</v>
      </c>
      <c r="N1530" s="3">
        <f t="shared" ca="1" si="94"/>
        <v>19537</v>
      </c>
      <c r="O1530" t="b">
        <f t="shared" si="92"/>
        <v>0</v>
      </c>
      <c r="P1530" s="3" t="e">
        <f t="shared" ca="1" si="95"/>
        <v>#VALUE!</v>
      </c>
      <c r="Q1530" t="str">
        <f t="shared" si="93"/>
        <v>BIGDIFF</v>
      </c>
    </row>
    <row r="1531" spans="1:17" x14ac:dyDescent="0.3">
      <c r="A1531" t="s">
        <v>1113</v>
      </c>
      <c r="B1531" s="1">
        <v>11404</v>
      </c>
      <c r="C1531" t="b">
        <v>1</v>
      </c>
      <c r="D1531">
        <v>2179</v>
      </c>
      <c r="E1531" t="s">
        <v>2605</v>
      </c>
      <c r="F1531" s="1">
        <v>21744</v>
      </c>
      <c r="G1531" t="b">
        <v>1</v>
      </c>
      <c r="H1531">
        <v>-1</v>
      </c>
      <c r="I1531" s="1">
        <v>35749</v>
      </c>
      <c r="J1531" t="s">
        <v>2</v>
      </c>
      <c r="K1531">
        <v>0</v>
      </c>
      <c r="L1531" t="b">
        <v>0</v>
      </c>
      <c r="N1531" s="3">
        <f t="shared" ca="1" si="94"/>
        <v>31355</v>
      </c>
      <c r="O1531" t="b">
        <f t="shared" si="92"/>
        <v>0</v>
      </c>
      <c r="P1531" s="3">
        <f t="shared" ca="1" si="95"/>
        <v>21015</v>
      </c>
      <c r="Q1531" t="str">
        <f t="shared" si="93"/>
        <v>BIGDIFF</v>
      </c>
    </row>
    <row r="1532" spans="1:17" x14ac:dyDescent="0.3">
      <c r="A1532" t="s">
        <v>846</v>
      </c>
      <c r="B1532" s="1">
        <v>6188</v>
      </c>
      <c r="C1532" t="b">
        <v>1</v>
      </c>
      <c r="D1532">
        <v>1937</v>
      </c>
      <c r="E1532" t="s">
        <v>2606</v>
      </c>
      <c r="F1532" s="1">
        <v>7053</v>
      </c>
      <c r="G1532" t="b">
        <v>1</v>
      </c>
      <c r="H1532">
        <v>-1</v>
      </c>
      <c r="I1532" s="1">
        <v>19873</v>
      </c>
      <c r="J1532" t="s">
        <v>2</v>
      </c>
      <c r="K1532">
        <v>2</v>
      </c>
      <c r="L1532" t="b">
        <v>0</v>
      </c>
      <c r="N1532" s="3">
        <f t="shared" ca="1" si="94"/>
        <v>36571</v>
      </c>
      <c r="O1532" t="b">
        <f t="shared" si="92"/>
        <v>0</v>
      </c>
      <c r="P1532" s="3">
        <f t="shared" ca="1" si="95"/>
        <v>35706</v>
      </c>
      <c r="Q1532" t="str">
        <f t="shared" si="93"/>
        <v>BIGDIFF</v>
      </c>
    </row>
    <row r="1533" spans="1:17" x14ac:dyDescent="0.3">
      <c r="A1533" t="s">
        <v>341</v>
      </c>
      <c r="B1533" s="1">
        <v>20496</v>
      </c>
      <c r="C1533" t="b">
        <v>1</v>
      </c>
      <c r="D1533">
        <v>1020</v>
      </c>
      <c r="E1533" t="s">
        <v>2607</v>
      </c>
      <c r="F1533" t="s">
        <v>2</v>
      </c>
      <c r="G1533" t="b">
        <v>0</v>
      </c>
      <c r="H1533">
        <v>-1</v>
      </c>
      <c r="I1533" s="1">
        <v>28491</v>
      </c>
      <c r="J1533" s="1">
        <v>28491</v>
      </c>
      <c r="K1533">
        <v>0</v>
      </c>
      <c r="L1533" t="b">
        <v>1</v>
      </c>
      <c r="N1533" s="3">
        <f t="shared" ca="1" si="94"/>
        <v>22263</v>
      </c>
      <c r="O1533">
        <f t="shared" si="92"/>
        <v>0</v>
      </c>
      <c r="P1533" s="3" t="e">
        <f t="shared" ca="1" si="95"/>
        <v>#VALUE!</v>
      </c>
      <c r="Q1533" t="str">
        <f t="shared" si="93"/>
        <v>BIGDIFF</v>
      </c>
    </row>
    <row r="1534" spans="1:17" x14ac:dyDescent="0.3">
      <c r="A1534" t="s">
        <v>893</v>
      </c>
      <c r="B1534" s="1">
        <v>18141</v>
      </c>
      <c r="C1534" t="b">
        <v>1</v>
      </c>
      <c r="D1534">
        <v>1062</v>
      </c>
      <c r="E1534" t="s">
        <v>1505</v>
      </c>
      <c r="F1534" s="1">
        <v>22323</v>
      </c>
      <c r="G1534" t="b">
        <v>1</v>
      </c>
      <c r="H1534">
        <v>-1</v>
      </c>
      <c r="I1534" s="1">
        <v>37569</v>
      </c>
      <c r="J1534" s="1">
        <v>42661</v>
      </c>
      <c r="K1534">
        <v>1</v>
      </c>
      <c r="L1534" t="b">
        <v>1</v>
      </c>
      <c r="N1534" s="3">
        <f t="shared" ca="1" si="94"/>
        <v>24618</v>
      </c>
      <c r="O1534">
        <f t="shared" si="92"/>
        <v>5092</v>
      </c>
      <c r="P1534" s="3">
        <f t="shared" ca="1" si="95"/>
        <v>20436</v>
      </c>
      <c r="Q1534" t="str">
        <f t="shared" si="93"/>
        <v>BIGDIFF</v>
      </c>
    </row>
    <row r="1535" spans="1:17" x14ac:dyDescent="0.3">
      <c r="A1535" t="s">
        <v>202</v>
      </c>
      <c r="B1535" s="1">
        <v>19952</v>
      </c>
      <c r="C1535" t="b">
        <v>1</v>
      </c>
      <c r="D1535">
        <v>1210</v>
      </c>
      <c r="E1535" t="s">
        <v>1656</v>
      </c>
      <c r="F1535" s="1">
        <v>20724</v>
      </c>
      <c r="G1535" t="b">
        <v>1</v>
      </c>
      <c r="H1535">
        <v>2110</v>
      </c>
      <c r="I1535" s="1">
        <v>35637</v>
      </c>
      <c r="J1535" s="1">
        <v>36510</v>
      </c>
      <c r="K1535">
        <v>1</v>
      </c>
      <c r="L1535" t="b">
        <v>1</v>
      </c>
      <c r="N1535" s="3">
        <f t="shared" ca="1" si="94"/>
        <v>22807</v>
      </c>
      <c r="O1535">
        <f t="shared" si="92"/>
        <v>873</v>
      </c>
      <c r="P1535" s="3">
        <f t="shared" ca="1" si="95"/>
        <v>22035</v>
      </c>
      <c r="Q1535">
        <f t="shared" si="93"/>
        <v>900</v>
      </c>
    </row>
    <row r="1536" spans="1:17" x14ac:dyDescent="0.3">
      <c r="A1536" t="s">
        <v>2608</v>
      </c>
      <c r="B1536" s="1">
        <v>30318</v>
      </c>
      <c r="C1536" t="b">
        <v>1</v>
      </c>
      <c r="D1536">
        <v>1028</v>
      </c>
      <c r="E1536" t="s">
        <v>2609</v>
      </c>
      <c r="F1536" s="1">
        <v>25871</v>
      </c>
      <c r="G1536" t="b">
        <v>1</v>
      </c>
      <c r="H1536">
        <v>-1</v>
      </c>
      <c r="I1536" s="1">
        <v>41517</v>
      </c>
      <c r="J1536" t="s">
        <v>2</v>
      </c>
      <c r="K1536">
        <v>0</v>
      </c>
      <c r="L1536" t="b">
        <v>0</v>
      </c>
      <c r="N1536" s="3">
        <f t="shared" ca="1" si="94"/>
        <v>12441</v>
      </c>
      <c r="O1536" t="b">
        <f t="shared" si="92"/>
        <v>0</v>
      </c>
      <c r="P1536" s="3">
        <f t="shared" ca="1" si="95"/>
        <v>16888</v>
      </c>
      <c r="Q1536" t="str">
        <f t="shared" si="93"/>
        <v>BIGDIFF</v>
      </c>
    </row>
    <row r="1537" spans="1:17" x14ac:dyDescent="0.3">
      <c r="A1537" t="s">
        <v>1811</v>
      </c>
      <c r="B1537" s="1">
        <v>27001</v>
      </c>
      <c r="C1537" t="b">
        <v>1</v>
      </c>
      <c r="D1537">
        <v>1512</v>
      </c>
      <c r="E1537" t="s">
        <v>2610</v>
      </c>
      <c r="F1537" s="1">
        <v>23998</v>
      </c>
      <c r="G1537" t="b">
        <v>1</v>
      </c>
      <c r="H1537">
        <v>-1</v>
      </c>
      <c r="I1537" s="1">
        <v>38031</v>
      </c>
      <c r="J1537" t="s">
        <v>2</v>
      </c>
      <c r="K1537">
        <v>3</v>
      </c>
      <c r="L1537" t="b">
        <v>1</v>
      </c>
      <c r="N1537" s="3">
        <f t="shared" ca="1" si="94"/>
        <v>15758</v>
      </c>
      <c r="O1537" t="b">
        <f t="shared" si="92"/>
        <v>0</v>
      </c>
      <c r="P1537" s="3">
        <f t="shared" ca="1" si="95"/>
        <v>18761</v>
      </c>
      <c r="Q1537" t="str">
        <f t="shared" si="93"/>
        <v>BIGDIFF</v>
      </c>
    </row>
    <row r="1538" spans="1:17" x14ac:dyDescent="0.3">
      <c r="A1538" t="s">
        <v>1230</v>
      </c>
      <c r="B1538" s="1">
        <v>25683</v>
      </c>
      <c r="C1538" t="b">
        <v>1</v>
      </c>
      <c r="D1538">
        <v>1436</v>
      </c>
      <c r="E1538" t="s">
        <v>2611</v>
      </c>
      <c r="F1538" t="s">
        <v>2</v>
      </c>
      <c r="G1538" t="b">
        <v>1</v>
      </c>
      <c r="H1538">
        <v>-1</v>
      </c>
      <c r="I1538" s="1">
        <v>39630</v>
      </c>
      <c r="J1538" t="s">
        <v>2</v>
      </c>
      <c r="K1538">
        <v>2</v>
      </c>
      <c r="L1538" t="b">
        <v>0</v>
      </c>
      <c r="N1538" s="3">
        <f t="shared" ca="1" si="94"/>
        <v>17076</v>
      </c>
      <c r="O1538" t="b">
        <f t="shared" si="92"/>
        <v>0</v>
      </c>
      <c r="P1538" s="3" t="e">
        <f t="shared" ca="1" si="95"/>
        <v>#VALUE!</v>
      </c>
      <c r="Q1538" t="str">
        <f t="shared" si="93"/>
        <v>BIGDIFF</v>
      </c>
    </row>
    <row r="1539" spans="1:17" x14ac:dyDescent="0.3">
      <c r="A1539" t="s">
        <v>1053</v>
      </c>
      <c r="B1539" s="1">
        <v>8129</v>
      </c>
      <c r="C1539" t="b">
        <v>1</v>
      </c>
      <c r="D1539">
        <v>1523</v>
      </c>
      <c r="E1539" t="s">
        <v>2612</v>
      </c>
      <c r="F1539" t="s">
        <v>2</v>
      </c>
      <c r="G1539" t="b">
        <v>0</v>
      </c>
      <c r="H1539">
        <v>-1</v>
      </c>
      <c r="I1539" s="1">
        <v>27864</v>
      </c>
      <c r="J1539" s="1">
        <v>30043</v>
      </c>
      <c r="K1539">
        <v>0</v>
      </c>
      <c r="L1539" t="b">
        <v>1</v>
      </c>
      <c r="N1539" s="3">
        <f t="shared" ca="1" si="94"/>
        <v>34630</v>
      </c>
      <c r="O1539">
        <f t="shared" ref="O1539:O1602" si="96">IF(J1539&lt;&gt;"None",$J1539-$I1539,FALSE)</f>
        <v>2179</v>
      </c>
      <c r="P1539" s="3" t="e">
        <f t="shared" ca="1" si="95"/>
        <v>#VALUE!</v>
      </c>
      <c r="Q1539" t="str">
        <f t="shared" ref="Q1539:Q1602" si="97">IF($H1539&lt;&gt;-1,ABS($D1539-$H1539),"BIGDIFF")</f>
        <v>BIGDIFF</v>
      </c>
    </row>
    <row r="1540" spans="1:17" x14ac:dyDescent="0.3">
      <c r="A1540" t="s">
        <v>2482</v>
      </c>
      <c r="B1540" s="1">
        <v>26940</v>
      </c>
      <c r="C1540" t="b">
        <v>1</v>
      </c>
      <c r="D1540">
        <v>1355</v>
      </c>
      <c r="E1540" t="s">
        <v>2613</v>
      </c>
      <c r="F1540" t="s">
        <v>2</v>
      </c>
      <c r="G1540" t="b">
        <v>1</v>
      </c>
      <c r="H1540">
        <v>-1</v>
      </c>
      <c r="I1540" s="1">
        <v>34792</v>
      </c>
      <c r="J1540" s="1">
        <v>35923</v>
      </c>
      <c r="K1540">
        <v>0</v>
      </c>
      <c r="L1540" t="b">
        <v>1</v>
      </c>
      <c r="N1540" s="3">
        <f t="shared" ref="N1540:N1603" ca="1" si="98">TODAY()-$B1540</f>
        <v>15819</v>
      </c>
      <c r="O1540">
        <f t="shared" si="96"/>
        <v>1131</v>
      </c>
      <c r="P1540" s="3" t="e">
        <f t="shared" ref="P1540:P1603" ca="1" si="99">TODAY()-$F1540</f>
        <v>#VALUE!</v>
      </c>
      <c r="Q1540" t="str">
        <f t="shared" si="97"/>
        <v>BIGDIFF</v>
      </c>
    </row>
    <row r="1541" spans="1:17" x14ac:dyDescent="0.3">
      <c r="A1541" t="s">
        <v>2614</v>
      </c>
      <c r="B1541" s="1">
        <v>27102</v>
      </c>
      <c r="C1541" t="b">
        <v>1</v>
      </c>
      <c r="D1541">
        <v>1898</v>
      </c>
      <c r="E1541" t="s">
        <v>2615</v>
      </c>
      <c r="F1541" t="s">
        <v>2</v>
      </c>
      <c r="G1541" t="b">
        <v>0</v>
      </c>
      <c r="H1541">
        <v>-1</v>
      </c>
      <c r="I1541" s="1">
        <v>37987</v>
      </c>
      <c r="J1541" t="s">
        <v>2</v>
      </c>
      <c r="K1541">
        <v>1</v>
      </c>
      <c r="L1541" t="b">
        <v>0</v>
      </c>
      <c r="N1541" s="3">
        <f t="shared" ca="1" si="98"/>
        <v>15657</v>
      </c>
      <c r="O1541" t="b">
        <f t="shared" si="96"/>
        <v>0</v>
      </c>
      <c r="P1541" s="3" t="e">
        <f t="shared" ca="1" si="99"/>
        <v>#VALUE!</v>
      </c>
      <c r="Q1541" t="str">
        <f t="shared" si="97"/>
        <v>BIGDIFF</v>
      </c>
    </row>
    <row r="1542" spans="1:17" x14ac:dyDescent="0.3">
      <c r="A1542" t="s">
        <v>2616</v>
      </c>
      <c r="B1542" s="1">
        <v>26367</v>
      </c>
      <c r="C1542" t="b">
        <v>1</v>
      </c>
      <c r="D1542">
        <v>872</v>
      </c>
      <c r="E1542" t="s">
        <v>2617</v>
      </c>
      <c r="F1542" t="s">
        <v>2</v>
      </c>
      <c r="G1542" t="b">
        <v>0</v>
      </c>
      <c r="H1542">
        <v>-1</v>
      </c>
      <c r="I1542" s="1">
        <v>35574</v>
      </c>
      <c r="J1542" t="s">
        <v>2</v>
      </c>
      <c r="K1542">
        <v>2</v>
      </c>
      <c r="L1542" t="b">
        <v>0</v>
      </c>
      <c r="N1542" s="3">
        <f t="shared" ca="1" si="98"/>
        <v>16392</v>
      </c>
      <c r="O1542" t="b">
        <f t="shared" si="96"/>
        <v>0</v>
      </c>
      <c r="P1542" s="3" t="e">
        <f t="shared" ca="1" si="99"/>
        <v>#VALUE!</v>
      </c>
      <c r="Q1542" t="str">
        <f t="shared" si="97"/>
        <v>BIGDIFF</v>
      </c>
    </row>
    <row r="1543" spans="1:17" x14ac:dyDescent="0.3">
      <c r="A1543" t="s">
        <v>35</v>
      </c>
      <c r="B1543" s="1">
        <v>11746</v>
      </c>
      <c r="C1543" t="b">
        <v>1</v>
      </c>
      <c r="D1543">
        <v>580</v>
      </c>
      <c r="E1543" t="s">
        <v>2618</v>
      </c>
      <c r="F1543" s="1">
        <v>19010</v>
      </c>
      <c r="G1543" t="b">
        <v>1</v>
      </c>
      <c r="H1543">
        <v>-1</v>
      </c>
      <c r="I1543" s="1">
        <v>33517</v>
      </c>
      <c r="J1543" s="1">
        <v>35369</v>
      </c>
      <c r="K1543">
        <v>0</v>
      </c>
      <c r="L1543" t="b">
        <v>1</v>
      </c>
      <c r="N1543" s="3">
        <f t="shared" ca="1" si="98"/>
        <v>31013</v>
      </c>
      <c r="O1543">
        <f t="shared" si="96"/>
        <v>1852</v>
      </c>
      <c r="P1543" s="3">
        <f t="shared" ca="1" si="99"/>
        <v>23749</v>
      </c>
      <c r="Q1543" t="str">
        <f t="shared" si="97"/>
        <v>BIGDIFF</v>
      </c>
    </row>
    <row r="1544" spans="1:17" x14ac:dyDescent="0.3">
      <c r="A1544" t="s">
        <v>2619</v>
      </c>
      <c r="B1544" s="1">
        <v>30285</v>
      </c>
      <c r="C1544" t="b">
        <v>1</v>
      </c>
      <c r="D1544">
        <v>303</v>
      </c>
      <c r="E1544" t="s">
        <v>2620</v>
      </c>
      <c r="F1544" s="1">
        <v>31147</v>
      </c>
      <c r="G1544" t="b">
        <v>1</v>
      </c>
      <c r="H1544">
        <v>-1</v>
      </c>
      <c r="I1544" s="1">
        <v>41461</v>
      </c>
      <c r="J1544" t="s">
        <v>2</v>
      </c>
      <c r="K1544">
        <v>0</v>
      </c>
      <c r="L1544" t="b">
        <v>0</v>
      </c>
      <c r="N1544" s="3">
        <f t="shared" ca="1" si="98"/>
        <v>12474</v>
      </c>
      <c r="O1544" t="b">
        <f t="shared" si="96"/>
        <v>0</v>
      </c>
      <c r="P1544" s="3">
        <f t="shared" ca="1" si="99"/>
        <v>11612</v>
      </c>
      <c r="Q1544" t="str">
        <f t="shared" si="97"/>
        <v>BIGDIFF</v>
      </c>
    </row>
    <row r="1545" spans="1:17" x14ac:dyDescent="0.3">
      <c r="A1545" t="s">
        <v>1613</v>
      </c>
      <c r="B1545" s="1">
        <v>25091</v>
      </c>
      <c r="C1545" t="b">
        <v>1</v>
      </c>
      <c r="D1545">
        <v>1494</v>
      </c>
      <c r="E1545" t="s">
        <v>1594</v>
      </c>
      <c r="F1545" s="1">
        <v>21413</v>
      </c>
      <c r="G1545" t="b">
        <v>1</v>
      </c>
      <c r="H1545">
        <v>-1</v>
      </c>
      <c r="I1545" s="1">
        <v>36882</v>
      </c>
      <c r="J1545" s="1">
        <v>39773</v>
      </c>
      <c r="K1545">
        <v>2</v>
      </c>
      <c r="L1545" t="b">
        <v>1</v>
      </c>
      <c r="N1545" s="3">
        <f t="shared" ca="1" si="98"/>
        <v>17668</v>
      </c>
      <c r="O1545">
        <f t="shared" si="96"/>
        <v>2891</v>
      </c>
      <c r="P1545" s="3">
        <f t="shared" ca="1" si="99"/>
        <v>21346</v>
      </c>
      <c r="Q1545" t="str">
        <f t="shared" si="97"/>
        <v>BIGDIFF</v>
      </c>
    </row>
    <row r="1546" spans="1:17" x14ac:dyDescent="0.3">
      <c r="A1546" t="s">
        <v>2621</v>
      </c>
      <c r="B1546" s="1">
        <v>24774</v>
      </c>
      <c r="C1546" t="b">
        <v>1</v>
      </c>
      <c r="D1546">
        <v>683</v>
      </c>
      <c r="E1546" t="s">
        <v>2622</v>
      </c>
      <c r="F1546" s="1">
        <v>22495</v>
      </c>
      <c r="G1546" t="b">
        <v>1</v>
      </c>
      <c r="H1546">
        <v>-1</v>
      </c>
      <c r="I1546" s="1">
        <v>35430</v>
      </c>
      <c r="J1546" t="s">
        <v>2</v>
      </c>
      <c r="K1546">
        <v>3</v>
      </c>
      <c r="L1546" t="b">
        <v>0</v>
      </c>
      <c r="N1546" s="3">
        <f t="shared" ca="1" si="98"/>
        <v>17985</v>
      </c>
      <c r="O1546" t="b">
        <f t="shared" si="96"/>
        <v>0</v>
      </c>
      <c r="P1546" s="3">
        <f t="shared" ca="1" si="99"/>
        <v>20264</v>
      </c>
      <c r="Q1546" t="str">
        <f t="shared" si="97"/>
        <v>BIGDIFF</v>
      </c>
    </row>
    <row r="1547" spans="1:17" x14ac:dyDescent="0.3">
      <c r="A1547" t="s">
        <v>2212</v>
      </c>
      <c r="B1547" s="1">
        <v>21501</v>
      </c>
      <c r="C1547" t="b">
        <v>1</v>
      </c>
      <c r="D1547">
        <v>1000</v>
      </c>
      <c r="E1547" t="s">
        <v>2623</v>
      </c>
      <c r="F1547" t="s">
        <v>2</v>
      </c>
      <c r="G1547" t="b">
        <v>1</v>
      </c>
      <c r="H1547">
        <v>-1</v>
      </c>
      <c r="I1547" s="1">
        <v>33604</v>
      </c>
      <c r="J1547" s="1">
        <v>35065</v>
      </c>
      <c r="K1547">
        <v>0</v>
      </c>
      <c r="L1547" t="b">
        <v>1</v>
      </c>
      <c r="N1547" s="3">
        <f t="shared" ca="1" si="98"/>
        <v>21258</v>
      </c>
      <c r="O1547">
        <f t="shared" si="96"/>
        <v>1461</v>
      </c>
      <c r="P1547" s="3" t="e">
        <f t="shared" ca="1" si="99"/>
        <v>#VALUE!</v>
      </c>
      <c r="Q1547" t="str">
        <f t="shared" si="97"/>
        <v>BIGDIFF</v>
      </c>
    </row>
    <row r="1548" spans="1:17" x14ac:dyDescent="0.3">
      <c r="A1548" t="s">
        <v>2591</v>
      </c>
      <c r="B1548" s="1">
        <v>25339</v>
      </c>
      <c r="C1548" t="b">
        <v>1</v>
      </c>
      <c r="D1548">
        <v>1477</v>
      </c>
      <c r="E1548" t="s">
        <v>2624</v>
      </c>
      <c r="F1548" s="1">
        <v>27660</v>
      </c>
      <c r="G1548" t="b">
        <v>1</v>
      </c>
      <c r="H1548">
        <v>-1</v>
      </c>
      <c r="I1548" s="1">
        <v>37219</v>
      </c>
      <c r="J1548" t="s">
        <v>2</v>
      </c>
      <c r="K1548">
        <v>2</v>
      </c>
      <c r="L1548" t="b">
        <v>0</v>
      </c>
      <c r="N1548" s="3">
        <f t="shared" ca="1" si="98"/>
        <v>17420</v>
      </c>
      <c r="O1548" t="b">
        <f t="shared" si="96"/>
        <v>0</v>
      </c>
      <c r="P1548" s="3">
        <f t="shared" ca="1" si="99"/>
        <v>15099</v>
      </c>
      <c r="Q1548" t="str">
        <f t="shared" si="97"/>
        <v>BIGDIFF</v>
      </c>
    </row>
    <row r="1549" spans="1:17" x14ac:dyDescent="0.3">
      <c r="A1549" t="s">
        <v>2625</v>
      </c>
      <c r="B1549" s="1">
        <v>19186</v>
      </c>
      <c r="C1549" t="b">
        <v>1</v>
      </c>
      <c r="D1549">
        <v>614</v>
      </c>
      <c r="E1549" t="s">
        <v>2626</v>
      </c>
      <c r="F1549" t="s">
        <v>2</v>
      </c>
      <c r="G1549" t="b">
        <v>0</v>
      </c>
      <c r="H1549">
        <v>-1</v>
      </c>
      <c r="I1549" s="1">
        <v>29373</v>
      </c>
      <c r="J1549" t="s">
        <v>2</v>
      </c>
      <c r="K1549">
        <v>4</v>
      </c>
      <c r="L1549" t="b">
        <v>0</v>
      </c>
      <c r="N1549" s="3">
        <f t="shared" ca="1" si="98"/>
        <v>23573</v>
      </c>
      <c r="O1549" t="b">
        <f t="shared" si="96"/>
        <v>0</v>
      </c>
      <c r="P1549" s="3" t="e">
        <f t="shared" ca="1" si="99"/>
        <v>#VALUE!</v>
      </c>
      <c r="Q1549" t="str">
        <f t="shared" si="97"/>
        <v>BIGDIFF</v>
      </c>
    </row>
    <row r="1550" spans="1:17" x14ac:dyDescent="0.3">
      <c r="A1550" t="s">
        <v>577</v>
      </c>
      <c r="B1550" s="1">
        <v>25245</v>
      </c>
      <c r="C1550" t="b">
        <v>1</v>
      </c>
      <c r="D1550">
        <v>170</v>
      </c>
      <c r="E1550" t="s">
        <v>2627</v>
      </c>
      <c r="F1550" s="1">
        <v>26155</v>
      </c>
      <c r="G1550" t="b">
        <v>1</v>
      </c>
      <c r="H1550">
        <v>369</v>
      </c>
      <c r="I1550" s="1">
        <v>42221</v>
      </c>
      <c r="J1550" t="s">
        <v>2</v>
      </c>
      <c r="K1550">
        <v>0</v>
      </c>
      <c r="L1550" t="b">
        <v>0</v>
      </c>
      <c r="N1550" s="3">
        <f t="shared" ca="1" si="98"/>
        <v>17514</v>
      </c>
      <c r="O1550" t="b">
        <f t="shared" si="96"/>
        <v>0</v>
      </c>
      <c r="P1550" s="3">
        <f t="shared" ca="1" si="99"/>
        <v>16604</v>
      </c>
      <c r="Q1550">
        <f t="shared" si="97"/>
        <v>199</v>
      </c>
    </row>
    <row r="1551" spans="1:17" x14ac:dyDescent="0.3">
      <c r="A1551" t="s">
        <v>1859</v>
      </c>
      <c r="B1551" s="1">
        <v>16954</v>
      </c>
      <c r="C1551" t="b">
        <v>1</v>
      </c>
      <c r="D1551">
        <v>1154</v>
      </c>
      <c r="E1551" t="s">
        <v>2628</v>
      </c>
      <c r="F1551" t="s">
        <v>2</v>
      </c>
      <c r="G1551" t="b">
        <v>1</v>
      </c>
      <c r="H1551">
        <v>-1</v>
      </c>
      <c r="I1551" s="1">
        <v>24838</v>
      </c>
      <c r="J1551" s="1">
        <v>31413</v>
      </c>
      <c r="K1551">
        <v>2</v>
      </c>
      <c r="L1551" t="b">
        <v>1</v>
      </c>
      <c r="N1551" s="3">
        <f t="shared" ca="1" si="98"/>
        <v>25805</v>
      </c>
      <c r="O1551">
        <f t="shared" si="96"/>
        <v>6575</v>
      </c>
      <c r="P1551" s="3" t="e">
        <f t="shared" ca="1" si="99"/>
        <v>#VALUE!</v>
      </c>
      <c r="Q1551" t="str">
        <f t="shared" si="97"/>
        <v>BIGDIFF</v>
      </c>
    </row>
    <row r="1552" spans="1:17" x14ac:dyDescent="0.3">
      <c r="A1552" t="s">
        <v>2629</v>
      </c>
      <c r="B1552" s="1">
        <v>23177</v>
      </c>
      <c r="C1552" t="b">
        <v>1</v>
      </c>
      <c r="D1552">
        <v>1419</v>
      </c>
      <c r="E1552" t="s">
        <v>2630</v>
      </c>
      <c r="F1552" s="1">
        <v>23492</v>
      </c>
      <c r="G1552" t="b">
        <v>1</v>
      </c>
      <c r="H1552">
        <v>1943</v>
      </c>
      <c r="I1552" s="1">
        <v>36358</v>
      </c>
      <c r="J1552" s="1">
        <v>36878</v>
      </c>
      <c r="K1552">
        <v>0</v>
      </c>
      <c r="L1552" t="b">
        <v>1</v>
      </c>
      <c r="N1552" s="3">
        <f t="shared" ca="1" si="98"/>
        <v>19582</v>
      </c>
      <c r="O1552">
        <f t="shared" si="96"/>
        <v>520</v>
      </c>
      <c r="P1552" s="3">
        <f t="shared" ca="1" si="99"/>
        <v>19267</v>
      </c>
      <c r="Q1552">
        <f t="shared" si="97"/>
        <v>524</v>
      </c>
    </row>
    <row r="1553" spans="1:17" x14ac:dyDescent="0.3">
      <c r="A1553" t="s">
        <v>1220</v>
      </c>
      <c r="B1553" s="1">
        <v>20521</v>
      </c>
      <c r="C1553" t="b">
        <v>1</v>
      </c>
      <c r="D1553">
        <v>179</v>
      </c>
      <c r="E1553" t="s">
        <v>2631</v>
      </c>
      <c r="F1553" t="s">
        <v>2</v>
      </c>
      <c r="G1553" t="b">
        <v>0</v>
      </c>
      <c r="H1553">
        <v>-1</v>
      </c>
      <c r="I1553" s="1">
        <v>28439</v>
      </c>
      <c r="J1553" s="1">
        <v>30049</v>
      </c>
      <c r="K1553">
        <v>0</v>
      </c>
      <c r="L1553" t="b">
        <v>1</v>
      </c>
      <c r="N1553" s="3">
        <f t="shared" ca="1" si="98"/>
        <v>22238</v>
      </c>
      <c r="O1553">
        <f t="shared" si="96"/>
        <v>1610</v>
      </c>
      <c r="P1553" s="3" t="e">
        <f t="shared" ca="1" si="99"/>
        <v>#VALUE!</v>
      </c>
      <c r="Q1553" t="str">
        <f t="shared" si="97"/>
        <v>BIGDIFF</v>
      </c>
    </row>
    <row r="1554" spans="1:17" x14ac:dyDescent="0.3">
      <c r="A1554" t="s">
        <v>2632</v>
      </c>
      <c r="B1554" s="1">
        <v>30983</v>
      </c>
      <c r="C1554" t="b">
        <v>1</v>
      </c>
      <c r="D1554">
        <v>1307</v>
      </c>
      <c r="E1554" t="s">
        <v>2633</v>
      </c>
      <c r="F1554" t="s">
        <v>2</v>
      </c>
      <c r="G1554" t="b">
        <v>0</v>
      </c>
      <c r="H1554">
        <v>-1</v>
      </c>
      <c r="I1554" s="1">
        <v>41930</v>
      </c>
      <c r="J1554" t="s">
        <v>2</v>
      </c>
      <c r="K1554">
        <v>0</v>
      </c>
      <c r="L1554" t="b">
        <v>0</v>
      </c>
      <c r="N1554" s="3">
        <f t="shared" ca="1" si="98"/>
        <v>11776</v>
      </c>
      <c r="O1554" t="b">
        <f t="shared" si="96"/>
        <v>0</v>
      </c>
      <c r="P1554" s="3" t="e">
        <f t="shared" ca="1" si="99"/>
        <v>#VALUE!</v>
      </c>
      <c r="Q1554" t="str">
        <f t="shared" si="97"/>
        <v>BIGDIFF</v>
      </c>
    </row>
    <row r="1555" spans="1:17" x14ac:dyDescent="0.3">
      <c r="A1555" t="s">
        <v>2634</v>
      </c>
      <c r="B1555" s="1">
        <v>30705</v>
      </c>
      <c r="C1555" t="b">
        <v>1</v>
      </c>
      <c r="D1555">
        <v>2443</v>
      </c>
      <c r="E1555" t="s">
        <v>2635</v>
      </c>
      <c r="F1555" s="1">
        <v>30897</v>
      </c>
      <c r="G1555" t="b">
        <v>1</v>
      </c>
      <c r="H1555">
        <v>-1</v>
      </c>
      <c r="I1555" s="1">
        <v>41482</v>
      </c>
      <c r="J1555" t="s">
        <v>2</v>
      </c>
      <c r="K1555">
        <v>1</v>
      </c>
      <c r="L1555" t="b">
        <v>0</v>
      </c>
      <c r="N1555" s="3">
        <f t="shared" ca="1" si="98"/>
        <v>12054</v>
      </c>
      <c r="O1555" t="b">
        <f t="shared" si="96"/>
        <v>0</v>
      </c>
      <c r="P1555" s="3">
        <f t="shared" ca="1" si="99"/>
        <v>11862</v>
      </c>
      <c r="Q1555" t="str">
        <f t="shared" si="97"/>
        <v>BIGDIFF</v>
      </c>
    </row>
    <row r="1556" spans="1:17" x14ac:dyDescent="0.3">
      <c r="A1556" t="s">
        <v>2636</v>
      </c>
      <c r="B1556" s="1">
        <v>25613</v>
      </c>
      <c r="C1556" t="b">
        <v>1</v>
      </c>
      <c r="D1556">
        <v>910</v>
      </c>
      <c r="E1556" t="s">
        <v>2637</v>
      </c>
      <c r="F1556" t="s">
        <v>2</v>
      </c>
      <c r="G1556" t="b">
        <v>1</v>
      </c>
      <c r="H1556">
        <v>-1</v>
      </c>
      <c r="I1556" s="1">
        <v>38556</v>
      </c>
      <c r="J1556" t="s">
        <v>2</v>
      </c>
      <c r="K1556">
        <v>1</v>
      </c>
      <c r="L1556" t="b">
        <v>0</v>
      </c>
      <c r="N1556" s="3">
        <f t="shared" ca="1" si="98"/>
        <v>17146</v>
      </c>
      <c r="O1556" t="b">
        <f t="shared" si="96"/>
        <v>0</v>
      </c>
      <c r="P1556" s="3" t="e">
        <f t="shared" ca="1" si="99"/>
        <v>#VALUE!</v>
      </c>
      <c r="Q1556" t="str">
        <f t="shared" si="97"/>
        <v>BIGDIFF</v>
      </c>
    </row>
    <row r="1557" spans="1:17" x14ac:dyDescent="0.3">
      <c r="A1557" t="s">
        <v>553</v>
      </c>
      <c r="B1557" s="1">
        <v>2703</v>
      </c>
      <c r="C1557" t="b">
        <v>1</v>
      </c>
      <c r="D1557">
        <v>1400</v>
      </c>
      <c r="E1557" t="s">
        <v>2638</v>
      </c>
      <c r="F1557" t="s">
        <v>2</v>
      </c>
      <c r="G1557" t="b">
        <v>0</v>
      </c>
      <c r="H1557">
        <v>-1</v>
      </c>
      <c r="I1557" s="1">
        <v>12229</v>
      </c>
      <c r="J1557" s="1">
        <v>16796</v>
      </c>
      <c r="K1557">
        <v>4</v>
      </c>
      <c r="L1557" t="b">
        <v>1</v>
      </c>
      <c r="N1557" s="3">
        <f t="shared" ca="1" si="98"/>
        <v>40056</v>
      </c>
      <c r="O1557">
        <f t="shared" si="96"/>
        <v>4567</v>
      </c>
      <c r="P1557" s="3" t="e">
        <f t="shared" ca="1" si="99"/>
        <v>#VALUE!</v>
      </c>
      <c r="Q1557" t="str">
        <f t="shared" si="97"/>
        <v>BIGDIFF</v>
      </c>
    </row>
    <row r="1558" spans="1:17" x14ac:dyDescent="0.3">
      <c r="A1558" t="s">
        <v>2639</v>
      </c>
      <c r="B1558" s="1">
        <v>24397</v>
      </c>
      <c r="C1558" t="b">
        <v>1</v>
      </c>
      <c r="D1558">
        <v>861</v>
      </c>
      <c r="E1558" t="s">
        <v>2640</v>
      </c>
      <c r="F1558" s="1">
        <v>27342</v>
      </c>
      <c r="G1558" t="b">
        <v>1</v>
      </c>
      <c r="H1558">
        <v>-1</v>
      </c>
      <c r="I1558" s="1">
        <v>39448</v>
      </c>
      <c r="J1558" t="s">
        <v>2</v>
      </c>
      <c r="K1558">
        <v>0</v>
      </c>
      <c r="L1558" t="b">
        <v>0</v>
      </c>
      <c r="N1558" s="3">
        <f t="shared" ca="1" si="98"/>
        <v>18362</v>
      </c>
      <c r="O1558" t="b">
        <f t="shared" si="96"/>
        <v>0</v>
      </c>
      <c r="P1558" s="3">
        <f t="shared" ca="1" si="99"/>
        <v>15417</v>
      </c>
      <c r="Q1558" t="str">
        <f t="shared" si="97"/>
        <v>BIGDIFF</v>
      </c>
    </row>
    <row r="1559" spans="1:17" x14ac:dyDescent="0.3">
      <c r="A1559" t="s">
        <v>2641</v>
      </c>
      <c r="B1559" s="1">
        <v>28692</v>
      </c>
      <c r="C1559" t="b">
        <v>1</v>
      </c>
      <c r="D1559">
        <v>2245</v>
      </c>
      <c r="E1559" t="s">
        <v>2642</v>
      </c>
      <c r="F1559" t="s">
        <v>2</v>
      </c>
      <c r="G1559" t="b">
        <v>0</v>
      </c>
      <c r="H1559">
        <v>-1</v>
      </c>
      <c r="I1559" s="1">
        <v>41643</v>
      </c>
      <c r="J1559" t="s">
        <v>2</v>
      </c>
      <c r="K1559">
        <v>0</v>
      </c>
      <c r="L1559" t="b">
        <v>0</v>
      </c>
      <c r="N1559" s="3">
        <f t="shared" ca="1" si="98"/>
        <v>14067</v>
      </c>
      <c r="O1559" t="b">
        <f t="shared" si="96"/>
        <v>0</v>
      </c>
      <c r="P1559" s="3" t="e">
        <f t="shared" ca="1" si="99"/>
        <v>#VALUE!</v>
      </c>
      <c r="Q1559" t="str">
        <f t="shared" si="97"/>
        <v>BIGDIFF</v>
      </c>
    </row>
    <row r="1560" spans="1:17" x14ac:dyDescent="0.3">
      <c r="A1560" t="s">
        <v>2643</v>
      </c>
      <c r="B1560" s="1">
        <v>28212</v>
      </c>
      <c r="C1560" t="b">
        <v>1</v>
      </c>
      <c r="D1560">
        <v>2178</v>
      </c>
      <c r="E1560" t="s">
        <v>2644</v>
      </c>
      <c r="F1560" s="1">
        <v>25520</v>
      </c>
      <c r="G1560" t="b">
        <v>1</v>
      </c>
      <c r="H1560">
        <v>-1</v>
      </c>
      <c r="I1560" s="1">
        <v>40062</v>
      </c>
      <c r="J1560" t="s">
        <v>2</v>
      </c>
      <c r="K1560">
        <v>2</v>
      </c>
      <c r="L1560" t="b">
        <v>0</v>
      </c>
      <c r="N1560" s="3">
        <f t="shared" ca="1" si="98"/>
        <v>14547</v>
      </c>
      <c r="O1560" t="b">
        <f t="shared" si="96"/>
        <v>0</v>
      </c>
      <c r="P1560" s="3">
        <f t="shared" ca="1" si="99"/>
        <v>17239</v>
      </c>
      <c r="Q1560" t="str">
        <f t="shared" si="97"/>
        <v>BIGDIFF</v>
      </c>
    </row>
    <row r="1561" spans="1:17" x14ac:dyDescent="0.3">
      <c r="A1561" t="s">
        <v>2645</v>
      </c>
      <c r="B1561" s="1">
        <v>25779</v>
      </c>
      <c r="C1561" t="b">
        <v>1</v>
      </c>
      <c r="D1561">
        <v>319</v>
      </c>
      <c r="E1561" t="s">
        <v>2646</v>
      </c>
      <c r="F1561" t="s">
        <v>2</v>
      </c>
      <c r="G1561" t="b">
        <v>1</v>
      </c>
      <c r="H1561">
        <v>-1</v>
      </c>
      <c r="I1561" s="1">
        <v>35431</v>
      </c>
      <c r="J1561" t="s">
        <v>2</v>
      </c>
      <c r="K1561">
        <v>4</v>
      </c>
      <c r="L1561" t="b">
        <v>0</v>
      </c>
      <c r="N1561" s="3">
        <f t="shared" ca="1" si="98"/>
        <v>16980</v>
      </c>
      <c r="O1561" t="b">
        <f t="shared" si="96"/>
        <v>0</v>
      </c>
      <c r="P1561" s="3" t="e">
        <f t="shared" ca="1" si="99"/>
        <v>#VALUE!</v>
      </c>
      <c r="Q1561" t="str">
        <f t="shared" si="97"/>
        <v>BIGDIFF</v>
      </c>
    </row>
    <row r="1562" spans="1:17" x14ac:dyDescent="0.3">
      <c r="A1562" t="s">
        <v>578</v>
      </c>
      <c r="B1562" s="1">
        <v>30221</v>
      </c>
      <c r="C1562" t="b">
        <v>1</v>
      </c>
      <c r="D1562">
        <v>845</v>
      </c>
      <c r="E1562" t="s">
        <v>2647</v>
      </c>
      <c r="F1562" s="1">
        <v>28749</v>
      </c>
      <c r="G1562" t="b">
        <v>1</v>
      </c>
      <c r="H1562">
        <v>-1</v>
      </c>
      <c r="I1562" s="1">
        <v>40207</v>
      </c>
      <c r="J1562" s="1">
        <v>41275</v>
      </c>
      <c r="K1562">
        <v>0</v>
      </c>
      <c r="L1562" t="b">
        <v>1</v>
      </c>
      <c r="N1562" s="3">
        <f t="shared" ca="1" si="98"/>
        <v>12538</v>
      </c>
      <c r="O1562">
        <f t="shared" si="96"/>
        <v>1068</v>
      </c>
      <c r="P1562" s="3">
        <f t="shared" ca="1" si="99"/>
        <v>14010</v>
      </c>
      <c r="Q1562" t="str">
        <f t="shared" si="97"/>
        <v>BIGDIFF</v>
      </c>
    </row>
    <row r="1563" spans="1:17" x14ac:dyDescent="0.3">
      <c r="A1563" t="s">
        <v>677</v>
      </c>
      <c r="B1563" s="1">
        <v>20786</v>
      </c>
      <c r="C1563" t="b">
        <v>1</v>
      </c>
      <c r="D1563">
        <v>1161</v>
      </c>
      <c r="E1563" t="s">
        <v>2648</v>
      </c>
      <c r="F1563" t="s">
        <v>2</v>
      </c>
      <c r="G1563" t="b">
        <v>1</v>
      </c>
      <c r="H1563">
        <v>-1</v>
      </c>
      <c r="I1563" s="1">
        <v>36001</v>
      </c>
      <c r="J1563" t="s">
        <v>2</v>
      </c>
      <c r="K1563">
        <v>1</v>
      </c>
      <c r="L1563" t="b">
        <v>0</v>
      </c>
      <c r="N1563" s="3">
        <f t="shared" ca="1" si="98"/>
        <v>21973</v>
      </c>
      <c r="O1563" t="b">
        <f t="shared" si="96"/>
        <v>0</v>
      </c>
      <c r="P1563" s="3" t="e">
        <f t="shared" ca="1" si="99"/>
        <v>#VALUE!</v>
      </c>
      <c r="Q1563" t="str">
        <f t="shared" si="97"/>
        <v>BIGDIFF</v>
      </c>
    </row>
    <row r="1564" spans="1:17" x14ac:dyDescent="0.3">
      <c r="A1564" t="s">
        <v>2107</v>
      </c>
      <c r="B1564" s="1">
        <v>26130</v>
      </c>
      <c r="C1564" t="b">
        <v>1</v>
      </c>
      <c r="D1564">
        <v>1476</v>
      </c>
      <c r="E1564" t="s">
        <v>2649</v>
      </c>
      <c r="F1564" s="1">
        <v>30109</v>
      </c>
      <c r="G1564" t="b">
        <v>1</v>
      </c>
      <c r="H1564">
        <v>-1</v>
      </c>
      <c r="I1564" s="1">
        <v>37559</v>
      </c>
      <c r="J1564" s="1">
        <v>41879</v>
      </c>
      <c r="K1564">
        <v>1</v>
      </c>
      <c r="L1564" t="b">
        <v>1</v>
      </c>
      <c r="N1564" s="3">
        <f t="shared" ca="1" si="98"/>
        <v>16629</v>
      </c>
      <c r="O1564">
        <f t="shared" si="96"/>
        <v>4320</v>
      </c>
      <c r="P1564" s="3">
        <f t="shared" ca="1" si="99"/>
        <v>12650</v>
      </c>
      <c r="Q1564" t="str">
        <f t="shared" si="97"/>
        <v>BIGDIFF</v>
      </c>
    </row>
    <row r="1565" spans="1:17" x14ac:dyDescent="0.3">
      <c r="A1565" t="s">
        <v>2650</v>
      </c>
      <c r="B1565" s="1">
        <v>29704</v>
      </c>
      <c r="C1565" t="b">
        <v>1</v>
      </c>
      <c r="D1565">
        <v>489</v>
      </c>
      <c r="E1565" t="s">
        <v>2651</v>
      </c>
      <c r="F1565" s="1">
        <v>28865</v>
      </c>
      <c r="G1565" t="b">
        <v>1</v>
      </c>
      <c r="H1565">
        <v>846</v>
      </c>
      <c r="I1565" s="1">
        <v>39587</v>
      </c>
      <c r="J1565" t="s">
        <v>2</v>
      </c>
      <c r="K1565">
        <v>2</v>
      </c>
      <c r="L1565" t="b">
        <v>0</v>
      </c>
      <c r="N1565" s="3">
        <f t="shared" ca="1" si="98"/>
        <v>13055</v>
      </c>
      <c r="O1565" t="b">
        <f t="shared" si="96"/>
        <v>0</v>
      </c>
      <c r="P1565" s="3">
        <f t="shared" ca="1" si="99"/>
        <v>13894</v>
      </c>
      <c r="Q1565">
        <f t="shared" si="97"/>
        <v>357</v>
      </c>
    </row>
    <row r="1566" spans="1:17" x14ac:dyDescent="0.3">
      <c r="A1566" t="s">
        <v>2652</v>
      </c>
      <c r="B1566" s="1">
        <v>27319</v>
      </c>
      <c r="C1566" t="b">
        <v>1</v>
      </c>
      <c r="D1566">
        <v>1549</v>
      </c>
      <c r="E1566" t="s">
        <v>263</v>
      </c>
      <c r="F1566" s="1">
        <v>27800</v>
      </c>
      <c r="G1566" t="b">
        <v>1</v>
      </c>
      <c r="H1566">
        <v>1721</v>
      </c>
      <c r="I1566" s="1">
        <v>38268</v>
      </c>
      <c r="J1566" t="s">
        <v>2</v>
      </c>
      <c r="K1566">
        <v>2</v>
      </c>
      <c r="L1566" t="b">
        <v>0</v>
      </c>
      <c r="N1566" s="3">
        <f t="shared" ca="1" si="98"/>
        <v>15440</v>
      </c>
      <c r="O1566" t="b">
        <f t="shared" si="96"/>
        <v>0</v>
      </c>
      <c r="P1566" s="3">
        <f t="shared" ca="1" si="99"/>
        <v>14959</v>
      </c>
      <c r="Q1566">
        <f t="shared" si="97"/>
        <v>172</v>
      </c>
    </row>
    <row r="1567" spans="1:17" x14ac:dyDescent="0.3">
      <c r="A1567" t="s">
        <v>2653</v>
      </c>
      <c r="B1567" s="1">
        <v>27799</v>
      </c>
      <c r="C1567" t="b">
        <v>1</v>
      </c>
      <c r="D1567">
        <v>1073</v>
      </c>
      <c r="E1567" t="s">
        <v>2654</v>
      </c>
      <c r="F1567" s="1">
        <v>28986</v>
      </c>
      <c r="G1567" t="b">
        <v>1</v>
      </c>
      <c r="H1567">
        <v>1746</v>
      </c>
      <c r="I1567" s="1">
        <v>38780</v>
      </c>
      <c r="J1567" t="s">
        <v>2</v>
      </c>
      <c r="K1567">
        <v>1</v>
      </c>
      <c r="L1567" t="b">
        <v>0</v>
      </c>
      <c r="N1567" s="3">
        <f t="shared" ca="1" si="98"/>
        <v>14960</v>
      </c>
      <c r="O1567" t="b">
        <f t="shared" si="96"/>
        <v>0</v>
      </c>
      <c r="P1567" s="3">
        <f t="shared" ca="1" si="99"/>
        <v>13773</v>
      </c>
      <c r="Q1567">
        <f t="shared" si="97"/>
        <v>673</v>
      </c>
    </row>
    <row r="1568" spans="1:17" x14ac:dyDescent="0.3">
      <c r="A1568" t="s">
        <v>2655</v>
      </c>
      <c r="B1568" s="1">
        <v>26940</v>
      </c>
      <c r="C1568" t="b">
        <v>1</v>
      </c>
      <c r="D1568">
        <v>1896</v>
      </c>
      <c r="E1568" t="s">
        <v>2656</v>
      </c>
      <c r="F1568" t="s">
        <v>2</v>
      </c>
      <c r="G1568" t="b">
        <v>0</v>
      </c>
      <c r="H1568">
        <v>-1</v>
      </c>
      <c r="I1568" s="1">
        <v>38705</v>
      </c>
      <c r="J1568" t="s">
        <v>2</v>
      </c>
      <c r="K1568">
        <v>0</v>
      </c>
      <c r="L1568" t="b">
        <v>0</v>
      </c>
      <c r="N1568" s="3">
        <f t="shared" ca="1" si="98"/>
        <v>15819</v>
      </c>
      <c r="O1568" t="b">
        <f t="shared" si="96"/>
        <v>0</v>
      </c>
      <c r="P1568" s="3" t="e">
        <f t="shared" ca="1" si="99"/>
        <v>#VALUE!</v>
      </c>
      <c r="Q1568" t="str">
        <f t="shared" si="97"/>
        <v>BIGDIFF</v>
      </c>
    </row>
    <row r="1569" spans="1:17" x14ac:dyDescent="0.3">
      <c r="A1569" t="s">
        <v>2657</v>
      </c>
      <c r="B1569" s="1">
        <v>16130</v>
      </c>
      <c r="C1569" t="b">
        <v>1</v>
      </c>
      <c r="D1569">
        <v>2114</v>
      </c>
      <c r="E1569" t="s">
        <v>2658</v>
      </c>
      <c r="F1569" s="1">
        <v>10686</v>
      </c>
      <c r="G1569" t="b">
        <v>1</v>
      </c>
      <c r="H1569">
        <v>-1</v>
      </c>
      <c r="I1569" s="1">
        <v>29587</v>
      </c>
      <c r="J1569" t="s">
        <v>2</v>
      </c>
      <c r="K1569">
        <v>0</v>
      </c>
      <c r="L1569" t="b">
        <v>0</v>
      </c>
      <c r="N1569" s="3">
        <f t="shared" ca="1" si="98"/>
        <v>26629</v>
      </c>
      <c r="O1569" t="b">
        <f t="shared" si="96"/>
        <v>0</v>
      </c>
      <c r="P1569" s="3">
        <f t="shared" ca="1" si="99"/>
        <v>32073</v>
      </c>
      <c r="Q1569" t="str">
        <f t="shared" si="97"/>
        <v>BIGDIFF</v>
      </c>
    </row>
    <row r="1570" spans="1:17" x14ac:dyDescent="0.3">
      <c r="A1570" t="s">
        <v>823</v>
      </c>
      <c r="B1570" s="1">
        <v>25456</v>
      </c>
      <c r="C1570" t="b">
        <v>1</v>
      </c>
      <c r="D1570">
        <v>2238</v>
      </c>
      <c r="E1570" t="s">
        <v>2659</v>
      </c>
      <c r="F1570" s="1">
        <v>30652</v>
      </c>
      <c r="G1570" t="b">
        <v>1</v>
      </c>
      <c r="H1570">
        <v>-1</v>
      </c>
      <c r="I1570" s="1">
        <v>40363</v>
      </c>
      <c r="J1570" s="1">
        <v>40702</v>
      </c>
      <c r="K1570">
        <v>0</v>
      </c>
      <c r="L1570" t="b">
        <v>1</v>
      </c>
      <c r="N1570" s="3">
        <f t="shared" ca="1" si="98"/>
        <v>17303</v>
      </c>
      <c r="O1570">
        <f t="shared" si="96"/>
        <v>339</v>
      </c>
      <c r="P1570" s="3">
        <f t="shared" ca="1" si="99"/>
        <v>12107</v>
      </c>
      <c r="Q1570" t="str">
        <f t="shared" si="97"/>
        <v>BIGDIFF</v>
      </c>
    </row>
    <row r="1571" spans="1:17" x14ac:dyDescent="0.3">
      <c r="A1571" t="s">
        <v>2660</v>
      </c>
      <c r="B1571" s="1">
        <v>23474</v>
      </c>
      <c r="C1571" t="b">
        <v>1</v>
      </c>
      <c r="D1571">
        <v>634</v>
      </c>
      <c r="E1571" t="s">
        <v>2661</v>
      </c>
      <c r="F1571" s="1">
        <v>25339</v>
      </c>
      <c r="G1571" t="b">
        <v>1</v>
      </c>
      <c r="H1571">
        <v>-1</v>
      </c>
      <c r="I1571" s="1">
        <v>37718</v>
      </c>
      <c r="J1571" t="s">
        <v>2</v>
      </c>
      <c r="K1571">
        <v>2</v>
      </c>
      <c r="L1571" t="b">
        <v>0</v>
      </c>
      <c r="N1571" s="3">
        <f t="shared" ca="1" si="98"/>
        <v>19285</v>
      </c>
      <c r="O1571" t="b">
        <f t="shared" si="96"/>
        <v>0</v>
      </c>
      <c r="P1571" s="3">
        <f t="shared" ca="1" si="99"/>
        <v>17420</v>
      </c>
      <c r="Q1571" t="str">
        <f t="shared" si="97"/>
        <v>BIGDIFF</v>
      </c>
    </row>
    <row r="1572" spans="1:17" x14ac:dyDescent="0.3">
      <c r="A1572" t="s">
        <v>2662</v>
      </c>
      <c r="B1572" s="1">
        <v>24436</v>
      </c>
      <c r="C1572" t="b">
        <v>1</v>
      </c>
      <c r="D1572">
        <v>1950</v>
      </c>
      <c r="E1572" t="s">
        <v>2663</v>
      </c>
      <c r="F1572" t="s">
        <v>2</v>
      </c>
      <c r="G1572" t="b">
        <v>1</v>
      </c>
      <c r="H1572">
        <v>-1</v>
      </c>
      <c r="I1572" s="1">
        <v>39614</v>
      </c>
      <c r="J1572" t="s">
        <v>2</v>
      </c>
      <c r="K1572">
        <v>1</v>
      </c>
      <c r="L1572" t="b">
        <v>0</v>
      </c>
      <c r="N1572" s="3">
        <f t="shared" ca="1" si="98"/>
        <v>18323</v>
      </c>
      <c r="O1572" t="b">
        <f t="shared" si="96"/>
        <v>0</v>
      </c>
      <c r="P1572" s="3" t="e">
        <f t="shared" ca="1" si="99"/>
        <v>#VALUE!</v>
      </c>
      <c r="Q1572" t="str">
        <f t="shared" si="97"/>
        <v>BIGDIFF</v>
      </c>
    </row>
    <row r="1573" spans="1:17" x14ac:dyDescent="0.3">
      <c r="A1573" t="s">
        <v>2664</v>
      </c>
      <c r="B1573" s="1">
        <v>27974</v>
      </c>
      <c r="C1573" t="b">
        <v>1</v>
      </c>
      <c r="D1573">
        <v>879</v>
      </c>
      <c r="E1573" t="s">
        <v>2665</v>
      </c>
      <c r="F1573" s="1">
        <v>31933</v>
      </c>
      <c r="G1573" t="b">
        <v>1</v>
      </c>
      <c r="H1573">
        <v>-1</v>
      </c>
      <c r="I1573" s="1">
        <v>42001</v>
      </c>
      <c r="J1573" t="s">
        <v>2</v>
      </c>
      <c r="K1573">
        <v>1</v>
      </c>
      <c r="L1573" t="b">
        <v>0</v>
      </c>
      <c r="N1573" s="3">
        <f t="shared" ca="1" si="98"/>
        <v>14785</v>
      </c>
      <c r="O1573" t="b">
        <f t="shared" si="96"/>
        <v>0</v>
      </c>
      <c r="P1573" s="3">
        <f t="shared" ca="1" si="99"/>
        <v>10826</v>
      </c>
      <c r="Q1573" t="str">
        <f t="shared" si="97"/>
        <v>BIGDIFF</v>
      </c>
    </row>
    <row r="1574" spans="1:17" x14ac:dyDescent="0.3">
      <c r="A1574" t="s">
        <v>1514</v>
      </c>
      <c r="B1574" s="1">
        <v>10435</v>
      </c>
      <c r="C1574" t="b">
        <v>1</v>
      </c>
      <c r="D1574">
        <v>982</v>
      </c>
      <c r="E1574" t="s">
        <v>2666</v>
      </c>
      <c r="F1574" s="1">
        <v>9348</v>
      </c>
      <c r="G1574" t="b">
        <v>1</v>
      </c>
      <c r="H1574">
        <v>-1</v>
      </c>
      <c r="I1574" s="1">
        <v>20104</v>
      </c>
      <c r="J1574" s="1">
        <v>20821</v>
      </c>
      <c r="K1574">
        <v>0</v>
      </c>
      <c r="L1574" t="b">
        <v>1</v>
      </c>
      <c r="N1574" s="3">
        <f t="shared" ca="1" si="98"/>
        <v>32324</v>
      </c>
      <c r="O1574">
        <f t="shared" si="96"/>
        <v>717</v>
      </c>
      <c r="P1574" s="3">
        <f t="shared" ca="1" si="99"/>
        <v>33411</v>
      </c>
      <c r="Q1574" t="str">
        <f t="shared" si="97"/>
        <v>BIGDIFF</v>
      </c>
    </row>
    <row r="1575" spans="1:17" x14ac:dyDescent="0.3">
      <c r="A1575" t="s">
        <v>2667</v>
      </c>
      <c r="B1575" s="1">
        <v>28241</v>
      </c>
      <c r="C1575" t="b">
        <v>1</v>
      </c>
      <c r="D1575">
        <v>1051</v>
      </c>
      <c r="E1575" t="s">
        <v>2668</v>
      </c>
      <c r="F1575" t="s">
        <v>2</v>
      </c>
      <c r="G1575" t="b">
        <v>0</v>
      </c>
      <c r="H1575">
        <v>-1</v>
      </c>
      <c r="I1575" s="1">
        <v>37442</v>
      </c>
      <c r="J1575" s="1">
        <v>42330</v>
      </c>
      <c r="K1575">
        <v>0</v>
      </c>
      <c r="L1575" t="b">
        <v>1</v>
      </c>
      <c r="N1575" s="3">
        <f t="shared" ca="1" si="98"/>
        <v>14518</v>
      </c>
      <c r="O1575">
        <f t="shared" si="96"/>
        <v>4888</v>
      </c>
      <c r="P1575" s="3" t="e">
        <f t="shared" ca="1" si="99"/>
        <v>#VALUE!</v>
      </c>
      <c r="Q1575" t="str">
        <f t="shared" si="97"/>
        <v>BIGDIFF</v>
      </c>
    </row>
    <row r="1576" spans="1:17" x14ac:dyDescent="0.3">
      <c r="A1576" t="s">
        <v>445</v>
      </c>
      <c r="B1576" s="1">
        <v>19523</v>
      </c>
      <c r="C1576" t="b">
        <v>1</v>
      </c>
      <c r="D1576">
        <v>1576</v>
      </c>
      <c r="E1576" t="s">
        <v>2669</v>
      </c>
      <c r="F1576" s="1">
        <v>20771</v>
      </c>
      <c r="G1576" t="b">
        <v>1</v>
      </c>
      <c r="H1576">
        <v>-1</v>
      </c>
      <c r="I1576" s="1">
        <v>30779</v>
      </c>
      <c r="J1576" s="1">
        <v>37681</v>
      </c>
      <c r="K1576">
        <v>1</v>
      </c>
      <c r="L1576" t="b">
        <v>1</v>
      </c>
      <c r="N1576" s="3">
        <f t="shared" ca="1" si="98"/>
        <v>23236</v>
      </c>
      <c r="O1576">
        <f t="shared" si="96"/>
        <v>6902</v>
      </c>
      <c r="P1576" s="3">
        <f t="shared" ca="1" si="99"/>
        <v>21988</v>
      </c>
      <c r="Q1576" t="str">
        <f t="shared" si="97"/>
        <v>BIGDIFF</v>
      </c>
    </row>
    <row r="1577" spans="1:17" x14ac:dyDescent="0.3">
      <c r="A1577" t="s">
        <v>78</v>
      </c>
      <c r="B1577" s="1">
        <v>25654</v>
      </c>
      <c r="C1577" t="b">
        <v>1</v>
      </c>
      <c r="D1577">
        <v>1854</v>
      </c>
      <c r="E1577" t="s">
        <v>2670</v>
      </c>
      <c r="F1577" s="1">
        <v>29502</v>
      </c>
      <c r="G1577" t="b">
        <v>1</v>
      </c>
      <c r="H1577">
        <v>-1</v>
      </c>
      <c r="I1577" s="1">
        <v>39568</v>
      </c>
      <c r="J1577" s="1">
        <v>42676</v>
      </c>
      <c r="K1577">
        <v>2</v>
      </c>
      <c r="L1577" t="b">
        <v>1</v>
      </c>
      <c r="N1577" s="3">
        <f t="shared" ca="1" si="98"/>
        <v>17105</v>
      </c>
      <c r="O1577">
        <f t="shared" si="96"/>
        <v>3108</v>
      </c>
      <c r="P1577" s="3">
        <f t="shared" ca="1" si="99"/>
        <v>13257</v>
      </c>
      <c r="Q1577" t="str">
        <f t="shared" si="97"/>
        <v>BIGDIFF</v>
      </c>
    </row>
    <row r="1578" spans="1:17" x14ac:dyDescent="0.3">
      <c r="A1578" t="s">
        <v>1559</v>
      </c>
      <c r="B1578" s="1">
        <v>8860</v>
      </c>
      <c r="C1578" t="b">
        <v>1</v>
      </c>
      <c r="D1578">
        <v>562</v>
      </c>
      <c r="E1578" t="s">
        <v>2671</v>
      </c>
      <c r="F1578" s="1">
        <v>15339</v>
      </c>
      <c r="G1578" t="b">
        <v>1</v>
      </c>
      <c r="H1578">
        <v>-1</v>
      </c>
      <c r="I1578" s="1">
        <v>22868</v>
      </c>
      <c r="J1578" s="1">
        <v>26494</v>
      </c>
      <c r="K1578">
        <v>2</v>
      </c>
      <c r="L1578" t="b">
        <v>1</v>
      </c>
      <c r="N1578" s="3">
        <f t="shared" ca="1" si="98"/>
        <v>33899</v>
      </c>
      <c r="O1578">
        <f t="shared" si="96"/>
        <v>3626</v>
      </c>
      <c r="P1578" s="3">
        <f t="shared" ca="1" si="99"/>
        <v>27420</v>
      </c>
      <c r="Q1578" t="str">
        <f t="shared" si="97"/>
        <v>BIGDIFF</v>
      </c>
    </row>
    <row r="1579" spans="1:17" x14ac:dyDescent="0.3">
      <c r="A1579" t="s">
        <v>2672</v>
      </c>
      <c r="B1579" s="1">
        <v>27186</v>
      </c>
      <c r="C1579" t="b">
        <v>1</v>
      </c>
      <c r="D1579">
        <v>2101</v>
      </c>
      <c r="E1579" t="s">
        <v>2673</v>
      </c>
      <c r="F1579" t="s">
        <v>2</v>
      </c>
      <c r="G1579" t="b">
        <v>1</v>
      </c>
      <c r="H1579">
        <v>-1</v>
      </c>
      <c r="I1579" s="1">
        <v>39995</v>
      </c>
      <c r="J1579" t="s">
        <v>2</v>
      </c>
      <c r="K1579">
        <v>1</v>
      </c>
      <c r="L1579" t="b">
        <v>0</v>
      </c>
      <c r="N1579" s="3">
        <f t="shared" ca="1" si="98"/>
        <v>15573</v>
      </c>
      <c r="O1579" t="b">
        <f t="shared" si="96"/>
        <v>0</v>
      </c>
      <c r="P1579" s="3" t="e">
        <f t="shared" ca="1" si="99"/>
        <v>#VALUE!</v>
      </c>
      <c r="Q1579" t="str">
        <f t="shared" si="97"/>
        <v>BIGDIFF</v>
      </c>
    </row>
    <row r="1580" spans="1:17" x14ac:dyDescent="0.3">
      <c r="A1580" t="s">
        <v>281</v>
      </c>
      <c r="B1580" s="1">
        <v>24965</v>
      </c>
      <c r="C1580" t="b">
        <v>1</v>
      </c>
      <c r="D1580">
        <v>1852</v>
      </c>
      <c r="E1580" t="s">
        <v>2674</v>
      </c>
      <c r="F1580" s="1">
        <v>23258</v>
      </c>
      <c r="G1580" t="b">
        <v>1</v>
      </c>
      <c r="H1580">
        <v>-1</v>
      </c>
      <c r="I1580" s="1">
        <v>37310</v>
      </c>
      <c r="J1580" t="s">
        <v>2</v>
      </c>
      <c r="K1580">
        <v>1</v>
      </c>
      <c r="L1580" t="b">
        <v>0</v>
      </c>
      <c r="N1580" s="3">
        <f t="shared" ca="1" si="98"/>
        <v>17794</v>
      </c>
      <c r="O1580" t="b">
        <f t="shared" si="96"/>
        <v>0</v>
      </c>
      <c r="P1580" s="3">
        <f t="shared" ca="1" si="99"/>
        <v>19501</v>
      </c>
      <c r="Q1580" t="str">
        <f t="shared" si="97"/>
        <v>BIGDIFF</v>
      </c>
    </row>
    <row r="1581" spans="1:17" x14ac:dyDescent="0.3">
      <c r="A1581" t="s">
        <v>415</v>
      </c>
      <c r="B1581" s="1">
        <v>16838</v>
      </c>
      <c r="C1581" t="b">
        <v>1</v>
      </c>
      <c r="D1581">
        <v>1673</v>
      </c>
      <c r="E1581" t="s">
        <v>2675</v>
      </c>
      <c r="F1581" s="1">
        <v>17769</v>
      </c>
      <c r="G1581" t="b">
        <v>1</v>
      </c>
      <c r="H1581">
        <v>-1</v>
      </c>
      <c r="I1581" s="1">
        <v>28041</v>
      </c>
      <c r="J1581" s="1">
        <v>35065</v>
      </c>
      <c r="K1581">
        <v>1</v>
      </c>
      <c r="L1581" t="b">
        <v>1</v>
      </c>
      <c r="N1581" s="3">
        <f t="shared" ca="1" si="98"/>
        <v>25921</v>
      </c>
      <c r="O1581">
        <f t="shared" si="96"/>
        <v>7024</v>
      </c>
      <c r="P1581" s="3">
        <f t="shared" ca="1" si="99"/>
        <v>24990</v>
      </c>
      <c r="Q1581" t="str">
        <f t="shared" si="97"/>
        <v>BIGDIFF</v>
      </c>
    </row>
    <row r="1582" spans="1:17" x14ac:dyDescent="0.3">
      <c r="A1582" t="s">
        <v>2676</v>
      </c>
      <c r="B1582" t="s">
        <v>2</v>
      </c>
      <c r="C1582" t="b">
        <v>1</v>
      </c>
      <c r="D1582">
        <v>274</v>
      </c>
      <c r="E1582" t="s">
        <v>2677</v>
      </c>
      <c r="F1582" s="1">
        <v>27968</v>
      </c>
      <c r="G1582" t="b">
        <v>1</v>
      </c>
      <c r="H1582">
        <v>622</v>
      </c>
      <c r="I1582" s="1">
        <v>39234</v>
      </c>
      <c r="J1582" t="s">
        <v>2</v>
      </c>
      <c r="K1582">
        <v>2</v>
      </c>
      <c r="L1582" t="b">
        <v>0</v>
      </c>
      <c r="N1582" s="3" t="e">
        <f t="shared" ca="1" si="98"/>
        <v>#VALUE!</v>
      </c>
      <c r="O1582" t="b">
        <f t="shared" si="96"/>
        <v>0</v>
      </c>
      <c r="P1582" s="3">
        <f t="shared" ca="1" si="99"/>
        <v>14791</v>
      </c>
      <c r="Q1582">
        <f t="shared" si="97"/>
        <v>348</v>
      </c>
    </row>
    <row r="1583" spans="1:17" x14ac:dyDescent="0.3">
      <c r="A1583" t="s">
        <v>1709</v>
      </c>
      <c r="B1583" s="1">
        <v>12030</v>
      </c>
      <c r="C1583" t="b">
        <v>1</v>
      </c>
      <c r="D1583">
        <v>2299</v>
      </c>
      <c r="E1583" t="s">
        <v>2678</v>
      </c>
      <c r="F1583" t="s">
        <v>2</v>
      </c>
      <c r="G1583" t="b">
        <v>0</v>
      </c>
      <c r="H1583">
        <v>-1</v>
      </c>
      <c r="I1583" s="1">
        <v>21442</v>
      </c>
      <c r="J1583" s="1">
        <v>22647</v>
      </c>
      <c r="K1583">
        <v>1</v>
      </c>
      <c r="L1583" t="b">
        <v>1</v>
      </c>
      <c r="N1583" s="3">
        <f t="shared" ca="1" si="98"/>
        <v>30729</v>
      </c>
      <c r="O1583">
        <f t="shared" si="96"/>
        <v>1205</v>
      </c>
      <c r="P1583" s="3" t="e">
        <f t="shared" ca="1" si="99"/>
        <v>#VALUE!</v>
      </c>
      <c r="Q1583" t="str">
        <f t="shared" si="97"/>
        <v>BIGDIFF</v>
      </c>
    </row>
    <row r="1584" spans="1:17" x14ac:dyDescent="0.3">
      <c r="A1584" t="s">
        <v>2679</v>
      </c>
      <c r="B1584" s="1">
        <v>26848</v>
      </c>
      <c r="C1584" t="b">
        <v>1</v>
      </c>
      <c r="D1584">
        <v>911</v>
      </c>
      <c r="E1584" t="s">
        <v>2680</v>
      </c>
      <c r="F1584" s="1">
        <v>27958</v>
      </c>
      <c r="G1584" t="b">
        <v>1</v>
      </c>
      <c r="H1584">
        <v>2208</v>
      </c>
      <c r="I1584" s="1">
        <v>38521</v>
      </c>
      <c r="J1584" t="s">
        <v>2</v>
      </c>
      <c r="K1584">
        <v>2</v>
      </c>
      <c r="L1584" t="b">
        <v>0</v>
      </c>
      <c r="N1584" s="3">
        <f t="shared" ca="1" si="98"/>
        <v>15911</v>
      </c>
      <c r="O1584" t="b">
        <f t="shared" si="96"/>
        <v>0</v>
      </c>
      <c r="P1584" s="3">
        <f t="shared" ca="1" si="99"/>
        <v>14801</v>
      </c>
      <c r="Q1584">
        <f t="shared" si="97"/>
        <v>1297</v>
      </c>
    </row>
    <row r="1585" spans="1:17" x14ac:dyDescent="0.3">
      <c r="A1585" t="s">
        <v>1674</v>
      </c>
      <c r="B1585" s="1">
        <v>24886</v>
      </c>
      <c r="C1585" t="b">
        <v>1</v>
      </c>
      <c r="D1585">
        <v>871</v>
      </c>
      <c r="E1585" t="s">
        <v>2681</v>
      </c>
      <c r="F1585" t="s">
        <v>2</v>
      </c>
      <c r="G1585" t="b">
        <v>1</v>
      </c>
      <c r="H1585">
        <v>-1</v>
      </c>
      <c r="I1585" s="1">
        <v>39083</v>
      </c>
      <c r="J1585" t="s">
        <v>2</v>
      </c>
      <c r="K1585">
        <v>3</v>
      </c>
      <c r="L1585" t="b">
        <v>0</v>
      </c>
      <c r="N1585" s="3">
        <f t="shared" ca="1" si="98"/>
        <v>17873</v>
      </c>
      <c r="O1585" t="b">
        <f t="shared" si="96"/>
        <v>0</v>
      </c>
      <c r="P1585" s="3" t="e">
        <f t="shared" ca="1" si="99"/>
        <v>#VALUE!</v>
      </c>
      <c r="Q1585" t="str">
        <f t="shared" si="97"/>
        <v>BIGDIFF</v>
      </c>
    </row>
    <row r="1586" spans="1:17" x14ac:dyDescent="0.3">
      <c r="A1586" t="s">
        <v>2042</v>
      </c>
      <c r="B1586" s="1">
        <v>22878</v>
      </c>
      <c r="C1586" t="b">
        <v>1</v>
      </c>
      <c r="D1586">
        <v>2319</v>
      </c>
      <c r="E1586" t="s">
        <v>2682</v>
      </c>
      <c r="F1586" t="s">
        <v>2</v>
      </c>
      <c r="G1586" t="b">
        <v>1</v>
      </c>
      <c r="H1586">
        <v>-1</v>
      </c>
      <c r="I1586" s="1">
        <v>40557</v>
      </c>
      <c r="J1586" t="s">
        <v>2</v>
      </c>
      <c r="K1586">
        <v>0</v>
      </c>
      <c r="L1586" t="b">
        <v>0</v>
      </c>
      <c r="N1586" s="3">
        <f t="shared" ca="1" si="98"/>
        <v>19881</v>
      </c>
      <c r="O1586" t="b">
        <f t="shared" si="96"/>
        <v>0</v>
      </c>
      <c r="P1586" s="3" t="e">
        <f t="shared" ca="1" si="99"/>
        <v>#VALUE!</v>
      </c>
      <c r="Q1586" t="str">
        <f t="shared" si="97"/>
        <v>BIGDIFF</v>
      </c>
    </row>
    <row r="1587" spans="1:17" x14ac:dyDescent="0.3">
      <c r="A1587" t="s">
        <v>2683</v>
      </c>
      <c r="B1587" s="1">
        <v>26320</v>
      </c>
      <c r="C1587" t="b">
        <v>1</v>
      </c>
      <c r="D1587">
        <v>771</v>
      </c>
      <c r="E1587" t="s">
        <v>2684</v>
      </c>
      <c r="F1587" s="1">
        <v>26513</v>
      </c>
      <c r="G1587" t="b">
        <v>1</v>
      </c>
      <c r="H1587">
        <v>1367</v>
      </c>
      <c r="I1587" s="1">
        <v>38350</v>
      </c>
      <c r="J1587" t="s">
        <v>2</v>
      </c>
      <c r="K1587">
        <v>2</v>
      </c>
      <c r="L1587" t="b">
        <v>0</v>
      </c>
      <c r="N1587" s="3">
        <f t="shared" ca="1" si="98"/>
        <v>16439</v>
      </c>
      <c r="O1587" t="b">
        <f t="shared" si="96"/>
        <v>0</v>
      </c>
      <c r="P1587" s="3">
        <f t="shared" ca="1" si="99"/>
        <v>16246</v>
      </c>
      <c r="Q1587">
        <f t="shared" si="97"/>
        <v>596</v>
      </c>
    </row>
    <row r="1588" spans="1:17" x14ac:dyDescent="0.3">
      <c r="A1588" t="s">
        <v>2253</v>
      </c>
      <c r="B1588" s="1">
        <v>20637</v>
      </c>
      <c r="C1588" t="b">
        <v>1</v>
      </c>
      <c r="D1588">
        <v>1809</v>
      </c>
      <c r="E1588" t="s">
        <v>2685</v>
      </c>
      <c r="F1588" t="s">
        <v>2</v>
      </c>
      <c r="G1588" t="b">
        <v>0</v>
      </c>
      <c r="H1588">
        <v>-1</v>
      </c>
      <c r="I1588" s="1">
        <v>30855</v>
      </c>
      <c r="J1588" s="1">
        <v>38353</v>
      </c>
      <c r="K1588">
        <v>2</v>
      </c>
      <c r="L1588" t="b">
        <v>1</v>
      </c>
      <c r="N1588" s="3">
        <f t="shared" ca="1" si="98"/>
        <v>22122</v>
      </c>
      <c r="O1588">
        <f t="shared" si="96"/>
        <v>7498</v>
      </c>
      <c r="P1588" s="3" t="e">
        <f t="shared" ca="1" si="99"/>
        <v>#VALUE!</v>
      </c>
      <c r="Q1588" t="str">
        <f t="shared" si="97"/>
        <v>BIGDIFF</v>
      </c>
    </row>
    <row r="1589" spans="1:17" x14ac:dyDescent="0.3">
      <c r="A1589" t="s">
        <v>2686</v>
      </c>
      <c r="B1589" s="1">
        <v>29791</v>
      </c>
      <c r="C1589" t="b">
        <v>1</v>
      </c>
      <c r="D1589">
        <v>670</v>
      </c>
      <c r="E1589" t="s">
        <v>2687</v>
      </c>
      <c r="F1589" t="s">
        <v>2</v>
      </c>
      <c r="G1589" t="b">
        <v>1</v>
      </c>
      <c r="H1589">
        <v>-1</v>
      </c>
      <c r="I1589" t="s">
        <v>2</v>
      </c>
      <c r="J1589" t="s">
        <v>2</v>
      </c>
      <c r="K1589">
        <v>1</v>
      </c>
      <c r="L1589" t="b">
        <v>0</v>
      </c>
      <c r="N1589" s="3">
        <f t="shared" ca="1" si="98"/>
        <v>12968</v>
      </c>
      <c r="O1589" t="b">
        <f t="shared" si="96"/>
        <v>0</v>
      </c>
      <c r="P1589" s="3" t="e">
        <f t="shared" ca="1" si="99"/>
        <v>#VALUE!</v>
      </c>
      <c r="Q1589" t="str">
        <f t="shared" si="97"/>
        <v>BIGDIFF</v>
      </c>
    </row>
    <row r="1590" spans="1:17" x14ac:dyDescent="0.3">
      <c r="A1590" t="s">
        <v>177</v>
      </c>
      <c r="B1590" s="1">
        <v>12793</v>
      </c>
      <c r="C1590" t="b">
        <v>1</v>
      </c>
      <c r="D1590">
        <v>1136</v>
      </c>
      <c r="E1590" t="s">
        <v>2688</v>
      </c>
      <c r="F1590" t="s">
        <v>2</v>
      </c>
      <c r="G1590" t="b">
        <v>0</v>
      </c>
      <c r="H1590">
        <v>-1</v>
      </c>
      <c r="I1590" s="1">
        <v>21937</v>
      </c>
      <c r="J1590" s="1">
        <v>24108</v>
      </c>
      <c r="K1590">
        <v>2</v>
      </c>
      <c r="L1590" t="b">
        <v>1</v>
      </c>
      <c r="N1590" s="3">
        <f t="shared" ca="1" si="98"/>
        <v>29966</v>
      </c>
      <c r="O1590">
        <f t="shared" si="96"/>
        <v>2171</v>
      </c>
      <c r="P1590" s="3" t="e">
        <f t="shared" ca="1" si="99"/>
        <v>#VALUE!</v>
      </c>
      <c r="Q1590" t="str">
        <f t="shared" si="97"/>
        <v>BIGDIFF</v>
      </c>
    </row>
    <row r="1591" spans="1:17" x14ac:dyDescent="0.3">
      <c r="A1591" t="s">
        <v>1796</v>
      </c>
      <c r="B1591" s="1">
        <v>23127</v>
      </c>
      <c r="C1591" t="b">
        <v>1</v>
      </c>
      <c r="D1591">
        <v>2107</v>
      </c>
      <c r="E1591" t="s">
        <v>2689</v>
      </c>
      <c r="F1591" s="1">
        <v>22646</v>
      </c>
      <c r="G1591" t="b">
        <v>1</v>
      </c>
      <c r="H1591">
        <v>-1</v>
      </c>
      <c r="I1591" s="1">
        <v>36422</v>
      </c>
      <c r="J1591" t="s">
        <v>2</v>
      </c>
      <c r="K1591">
        <v>2</v>
      </c>
      <c r="L1591" t="b">
        <v>0</v>
      </c>
      <c r="N1591" s="3">
        <f t="shared" ca="1" si="98"/>
        <v>19632</v>
      </c>
      <c r="O1591" t="b">
        <f t="shared" si="96"/>
        <v>0</v>
      </c>
      <c r="P1591" s="3">
        <f t="shared" ca="1" si="99"/>
        <v>20113</v>
      </c>
      <c r="Q1591" t="str">
        <f t="shared" si="97"/>
        <v>BIGDIFF</v>
      </c>
    </row>
    <row r="1592" spans="1:17" x14ac:dyDescent="0.3">
      <c r="A1592" t="s">
        <v>2309</v>
      </c>
      <c r="B1592" s="1">
        <v>14810</v>
      </c>
      <c r="C1592" t="b">
        <v>1</v>
      </c>
      <c r="D1592">
        <v>2125</v>
      </c>
      <c r="E1592" t="s">
        <v>2690</v>
      </c>
      <c r="F1592" s="1">
        <v>18082</v>
      </c>
      <c r="G1592" t="b">
        <v>1</v>
      </c>
      <c r="H1592">
        <v>-1</v>
      </c>
      <c r="I1592" s="1">
        <v>31413</v>
      </c>
      <c r="J1592" s="1">
        <v>34700</v>
      </c>
      <c r="K1592">
        <v>1</v>
      </c>
      <c r="L1592" t="b">
        <v>1</v>
      </c>
      <c r="N1592" s="3">
        <f t="shared" ca="1" si="98"/>
        <v>27949</v>
      </c>
      <c r="O1592">
        <f t="shared" si="96"/>
        <v>3287</v>
      </c>
      <c r="P1592" s="3">
        <f t="shared" ca="1" si="99"/>
        <v>24677</v>
      </c>
      <c r="Q1592" t="str">
        <f t="shared" si="97"/>
        <v>BIGDIFF</v>
      </c>
    </row>
    <row r="1593" spans="1:17" x14ac:dyDescent="0.3">
      <c r="A1593" t="s">
        <v>2691</v>
      </c>
      <c r="B1593" s="1">
        <v>32014</v>
      </c>
      <c r="C1593" t="b">
        <v>1</v>
      </c>
      <c r="D1593">
        <v>57</v>
      </c>
      <c r="E1593" t="s">
        <v>106</v>
      </c>
      <c r="F1593" s="1">
        <v>28056</v>
      </c>
      <c r="G1593" t="b">
        <v>1</v>
      </c>
      <c r="H1593">
        <v>71</v>
      </c>
      <c r="I1593" s="1">
        <v>41161</v>
      </c>
      <c r="J1593" t="s">
        <v>2</v>
      </c>
      <c r="K1593">
        <v>2</v>
      </c>
      <c r="L1593" t="b">
        <v>0</v>
      </c>
      <c r="N1593" s="3">
        <f t="shared" ca="1" si="98"/>
        <v>10745</v>
      </c>
      <c r="O1593" t="b">
        <f t="shared" si="96"/>
        <v>0</v>
      </c>
      <c r="P1593" s="3">
        <f t="shared" ca="1" si="99"/>
        <v>14703</v>
      </c>
      <c r="Q1593">
        <f t="shared" si="97"/>
        <v>14</v>
      </c>
    </row>
    <row r="1594" spans="1:17" x14ac:dyDescent="0.3">
      <c r="A1594" t="s">
        <v>798</v>
      </c>
      <c r="B1594" s="1">
        <v>21278</v>
      </c>
      <c r="C1594" t="b">
        <v>1</v>
      </c>
      <c r="D1594">
        <v>1188</v>
      </c>
      <c r="E1594" t="s">
        <v>2692</v>
      </c>
      <c r="F1594" s="1">
        <v>30687</v>
      </c>
      <c r="G1594" t="b">
        <v>1</v>
      </c>
      <c r="H1594">
        <v>-1</v>
      </c>
      <c r="I1594" s="1">
        <v>41090</v>
      </c>
      <c r="J1594" t="s">
        <v>2</v>
      </c>
      <c r="K1594">
        <v>3</v>
      </c>
      <c r="L1594" t="b">
        <v>0</v>
      </c>
      <c r="N1594" s="3">
        <f t="shared" ca="1" si="98"/>
        <v>21481</v>
      </c>
      <c r="O1594" t="b">
        <f t="shared" si="96"/>
        <v>0</v>
      </c>
      <c r="P1594" s="3">
        <f t="shared" ca="1" si="99"/>
        <v>12072</v>
      </c>
      <c r="Q1594" t="str">
        <f t="shared" si="97"/>
        <v>BIGDIFF</v>
      </c>
    </row>
    <row r="1595" spans="1:17" x14ac:dyDescent="0.3">
      <c r="A1595" t="s">
        <v>1076</v>
      </c>
      <c r="B1595" s="1">
        <v>22542</v>
      </c>
      <c r="C1595" t="b">
        <v>1</v>
      </c>
      <c r="D1595">
        <v>2224</v>
      </c>
      <c r="E1595" t="s">
        <v>2693</v>
      </c>
      <c r="F1595" t="s">
        <v>2</v>
      </c>
      <c r="G1595" t="b">
        <v>1</v>
      </c>
      <c r="H1595">
        <v>-1</v>
      </c>
      <c r="I1595" s="1">
        <v>39690</v>
      </c>
      <c r="J1595" t="s">
        <v>2</v>
      </c>
      <c r="K1595">
        <v>1</v>
      </c>
      <c r="L1595" t="b">
        <v>0</v>
      </c>
      <c r="N1595" s="3">
        <f t="shared" ca="1" si="98"/>
        <v>20217</v>
      </c>
      <c r="O1595" t="b">
        <f t="shared" si="96"/>
        <v>0</v>
      </c>
      <c r="P1595" s="3" t="e">
        <f t="shared" ca="1" si="99"/>
        <v>#VALUE!</v>
      </c>
      <c r="Q1595" t="str">
        <f t="shared" si="97"/>
        <v>BIGDIFF</v>
      </c>
    </row>
    <row r="1596" spans="1:17" x14ac:dyDescent="0.3">
      <c r="A1596" t="s">
        <v>1285</v>
      </c>
      <c r="B1596" s="1">
        <v>23926</v>
      </c>
      <c r="C1596" t="b">
        <v>1</v>
      </c>
      <c r="D1596">
        <v>1140</v>
      </c>
      <c r="E1596" t="s">
        <v>2694</v>
      </c>
      <c r="F1596" t="s">
        <v>2</v>
      </c>
      <c r="G1596" t="b">
        <v>1</v>
      </c>
      <c r="H1596">
        <v>-1</v>
      </c>
      <c r="I1596" s="1">
        <v>35916</v>
      </c>
      <c r="J1596" s="1">
        <v>36892</v>
      </c>
      <c r="K1596">
        <v>0</v>
      </c>
      <c r="L1596" t="b">
        <v>1</v>
      </c>
      <c r="N1596" s="3">
        <f t="shared" ca="1" si="98"/>
        <v>18833</v>
      </c>
      <c r="O1596">
        <f t="shared" si="96"/>
        <v>976</v>
      </c>
      <c r="P1596" s="3" t="e">
        <f t="shared" ca="1" si="99"/>
        <v>#VALUE!</v>
      </c>
      <c r="Q1596" t="str">
        <f t="shared" si="97"/>
        <v>BIGDIFF</v>
      </c>
    </row>
    <row r="1597" spans="1:17" x14ac:dyDescent="0.3">
      <c r="A1597" t="s">
        <v>283</v>
      </c>
      <c r="B1597" s="1">
        <v>20305</v>
      </c>
      <c r="C1597" t="b">
        <v>1</v>
      </c>
      <c r="D1597">
        <v>209</v>
      </c>
      <c r="E1597" t="s">
        <v>2695</v>
      </c>
      <c r="F1597" s="1">
        <v>24244</v>
      </c>
      <c r="G1597" t="b">
        <v>1</v>
      </c>
      <c r="H1597">
        <v>-1</v>
      </c>
      <c r="I1597" s="1">
        <v>32874</v>
      </c>
      <c r="J1597" s="1">
        <v>33604</v>
      </c>
      <c r="K1597">
        <v>0</v>
      </c>
      <c r="L1597" t="b">
        <v>1</v>
      </c>
      <c r="N1597" s="3">
        <f t="shared" ca="1" si="98"/>
        <v>22454</v>
      </c>
      <c r="O1597">
        <f t="shared" si="96"/>
        <v>730</v>
      </c>
      <c r="P1597" s="3">
        <f t="shared" ca="1" si="99"/>
        <v>18515</v>
      </c>
      <c r="Q1597" t="str">
        <f t="shared" si="97"/>
        <v>BIGDIFF</v>
      </c>
    </row>
    <row r="1598" spans="1:17" x14ac:dyDescent="0.3">
      <c r="A1598" t="s">
        <v>2696</v>
      </c>
      <c r="B1598" s="1">
        <v>31166</v>
      </c>
      <c r="C1598" t="b">
        <v>1</v>
      </c>
      <c r="D1598">
        <v>403</v>
      </c>
      <c r="E1598" t="s">
        <v>2697</v>
      </c>
      <c r="F1598" t="s">
        <v>2</v>
      </c>
      <c r="G1598" t="b">
        <v>1</v>
      </c>
      <c r="H1598">
        <v>-1</v>
      </c>
      <c r="I1598" t="s">
        <v>2</v>
      </c>
      <c r="J1598" t="s">
        <v>2</v>
      </c>
      <c r="K1598">
        <v>0</v>
      </c>
      <c r="L1598" t="b">
        <v>0</v>
      </c>
      <c r="N1598" s="3">
        <f t="shared" ca="1" si="98"/>
        <v>11593</v>
      </c>
      <c r="O1598" t="b">
        <f t="shared" si="96"/>
        <v>0</v>
      </c>
      <c r="P1598" s="3" t="e">
        <f t="shared" ca="1" si="99"/>
        <v>#VALUE!</v>
      </c>
      <c r="Q1598" t="str">
        <f t="shared" si="97"/>
        <v>BIGDIFF</v>
      </c>
    </row>
    <row r="1599" spans="1:17" x14ac:dyDescent="0.3">
      <c r="A1599" t="s">
        <v>2698</v>
      </c>
      <c r="B1599" s="1">
        <v>31030</v>
      </c>
      <c r="C1599" t="b">
        <v>1</v>
      </c>
      <c r="D1599">
        <v>1125</v>
      </c>
      <c r="E1599" t="s">
        <v>2699</v>
      </c>
      <c r="F1599" t="s">
        <v>2</v>
      </c>
      <c r="G1599" t="b">
        <v>0</v>
      </c>
      <c r="H1599">
        <v>-1</v>
      </c>
      <c r="I1599" s="1">
        <v>41546</v>
      </c>
      <c r="J1599" t="s">
        <v>2</v>
      </c>
      <c r="K1599">
        <v>2</v>
      </c>
      <c r="L1599" t="b">
        <v>0</v>
      </c>
      <c r="N1599" s="3">
        <f t="shared" ca="1" si="98"/>
        <v>11729</v>
      </c>
      <c r="O1599" t="b">
        <f t="shared" si="96"/>
        <v>0</v>
      </c>
      <c r="P1599" s="3" t="e">
        <f t="shared" ca="1" si="99"/>
        <v>#VALUE!</v>
      </c>
      <c r="Q1599" t="str">
        <f t="shared" si="97"/>
        <v>BIGDIFF</v>
      </c>
    </row>
    <row r="1600" spans="1:17" x14ac:dyDescent="0.3">
      <c r="A1600" t="s">
        <v>2700</v>
      </c>
      <c r="B1600" s="1">
        <v>32254</v>
      </c>
      <c r="C1600" t="b">
        <v>1</v>
      </c>
      <c r="D1600">
        <v>870</v>
      </c>
      <c r="E1600" t="s">
        <v>2701</v>
      </c>
      <c r="F1600" s="1">
        <v>31714</v>
      </c>
      <c r="G1600" t="b">
        <v>1</v>
      </c>
      <c r="H1600">
        <v>1148</v>
      </c>
      <c r="I1600" s="1">
        <v>42658</v>
      </c>
      <c r="J1600" t="s">
        <v>2</v>
      </c>
      <c r="K1600">
        <v>0</v>
      </c>
      <c r="L1600" t="b">
        <v>0</v>
      </c>
      <c r="N1600" s="3">
        <f t="shared" ca="1" si="98"/>
        <v>10505</v>
      </c>
      <c r="O1600" t="b">
        <f t="shared" si="96"/>
        <v>0</v>
      </c>
      <c r="P1600" s="3">
        <f t="shared" ca="1" si="99"/>
        <v>11045</v>
      </c>
      <c r="Q1600">
        <f t="shared" si="97"/>
        <v>278</v>
      </c>
    </row>
    <row r="1601" spans="1:17" x14ac:dyDescent="0.3">
      <c r="A1601" t="s">
        <v>2702</v>
      </c>
      <c r="B1601" s="1">
        <v>29027</v>
      </c>
      <c r="C1601" t="b">
        <v>1</v>
      </c>
      <c r="D1601">
        <v>39</v>
      </c>
      <c r="E1601" t="s">
        <v>2315</v>
      </c>
      <c r="F1601" s="1">
        <v>28093</v>
      </c>
      <c r="G1601" t="b">
        <v>1</v>
      </c>
      <c r="H1601">
        <v>352</v>
      </c>
      <c r="I1601" s="1">
        <v>40003</v>
      </c>
      <c r="J1601" t="s">
        <v>2</v>
      </c>
      <c r="K1601">
        <v>1</v>
      </c>
      <c r="L1601" t="b">
        <v>0</v>
      </c>
      <c r="N1601" s="3">
        <f t="shared" ca="1" si="98"/>
        <v>13732</v>
      </c>
      <c r="O1601" t="b">
        <f t="shared" si="96"/>
        <v>0</v>
      </c>
      <c r="P1601" s="3">
        <f t="shared" ca="1" si="99"/>
        <v>14666</v>
      </c>
      <c r="Q1601">
        <f t="shared" si="97"/>
        <v>313</v>
      </c>
    </row>
    <row r="1602" spans="1:17" x14ac:dyDescent="0.3">
      <c r="A1602" t="s">
        <v>2334</v>
      </c>
      <c r="B1602" s="1">
        <v>30216</v>
      </c>
      <c r="C1602" t="b">
        <v>1</v>
      </c>
      <c r="D1602">
        <v>941</v>
      </c>
      <c r="E1602" t="s">
        <v>2703</v>
      </c>
      <c r="F1602" s="1">
        <v>24198</v>
      </c>
      <c r="G1602" t="b">
        <v>1</v>
      </c>
      <c r="H1602">
        <v>-1</v>
      </c>
      <c r="I1602" s="1">
        <v>37017</v>
      </c>
      <c r="J1602" s="1">
        <v>39233</v>
      </c>
      <c r="K1602">
        <v>0</v>
      </c>
      <c r="L1602" t="b">
        <v>1</v>
      </c>
      <c r="N1602" s="3">
        <f t="shared" ca="1" si="98"/>
        <v>12543</v>
      </c>
      <c r="O1602">
        <f t="shared" si="96"/>
        <v>2216</v>
      </c>
      <c r="P1602" s="3">
        <f t="shared" ca="1" si="99"/>
        <v>18561</v>
      </c>
      <c r="Q1602" t="str">
        <f t="shared" si="97"/>
        <v>BIGDIFF</v>
      </c>
    </row>
    <row r="1603" spans="1:17" x14ac:dyDescent="0.3">
      <c r="A1603" t="s">
        <v>500</v>
      </c>
      <c r="B1603" s="1">
        <v>10450</v>
      </c>
      <c r="C1603" t="b">
        <v>1</v>
      </c>
      <c r="D1603">
        <v>508</v>
      </c>
      <c r="E1603" t="s">
        <v>2704</v>
      </c>
      <c r="F1603" t="s">
        <v>2</v>
      </c>
      <c r="G1603" t="b">
        <v>0</v>
      </c>
      <c r="H1603">
        <v>-1</v>
      </c>
      <c r="I1603" s="1">
        <v>27696</v>
      </c>
      <c r="J1603" s="1">
        <v>27760</v>
      </c>
      <c r="K1603">
        <v>0</v>
      </c>
      <c r="L1603" t="b">
        <v>1</v>
      </c>
      <c r="N1603" s="3">
        <f t="shared" ca="1" si="98"/>
        <v>32309</v>
      </c>
      <c r="O1603">
        <f t="shared" ref="O1603:O1666" si="100">IF(J1603&lt;&gt;"None",$J1603-$I1603,FALSE)</f>
        <v>64</v>
      </c>
      <c r="P1603" s="3" t="e">
        <f t="shared" ca="1" si="99"/>
        <v>#VALUE!</v>
      </c>
      <c r="Q1603" t="str">
        <f t="shared" ref="Q1603:Q1666" si="101">IF($H1603&lt;&gt;-1,ABS($D1603-$H1603),"BIGDIFF")</f>
        <v>BIGDIFF</v>
      </c>
    </row>
    <row r="1604" spans="1:17" x14ac:dyDescent="0.3">
      <c r="A1604" t="s">
        <v>2705</v>
      </c>
      <c r="B1604" s="1">
        <v>15796</v>
      </c>
      <c r="C1604" t="b">
        <v>1</v>
      </c>
      <c r="D1604">
        <v>1038</v>
      </c>
      <c r="E1604" t="s">
        <v>2706</v>
      </c>
      <c r="F1604" t="s">
        <v>2</v>
      </c>
      <c r="G1604" t="b">
        <v>1</v>
      </c>
      <c r="H1604">
        <v>-1</v>
      </c>
      <c r="I1604" s="1">
        <v>25204</v>
      </c>
      <c r="J1604" t="s">
        <v>2</v>
      </c>
      <c r="K1604">
        <v>0</v>
      </c>
      <c r="L1604" t="b">
        <v>0</v>
      </c>
      <c r="N1604" s="3">
        <f t="shared" ref="N1604:N1667" ca="1" si="102">TODAY()-$B1604</f>
        <v>26963</v>
      </c>
      <c r="O1604" t="b">
        <f t="shared" si="100"/>
        <v>0</v>
      </c>
      <c r="P1604" s="3" t="e">
        <f t="shared" ref="P1604:P1667" ca="1" si="103">TODAY()-$F1604</f>
        <v>#VALUE!</v>
      </c>
      <c r="Q1604" t="str">
        <f t="shared" si="101"/>
        <v>BIGDIFF</v>
      </c>
    </row>
    <row r="1605" spans="1:17" x14ac:dyDescent="0.3">
      <c r="A1605" t="s">
        <v>277</v>
      </c>
      <c r="B1605" s="1">
        <v>15662</v>
      </c>
      <c r="C1605" t="b">
        <v>1</v>
      </c>
      <c r="D1605">
        <v>161</v>
      </c>
      <c r="E1605" t="s">
        <v>2707</v>
      </c>
      <c r="F1605" t="s">
        <v>2</v>
      </c>
      <c r="G1605" t="b">
        <v>1</v>
      </c>
      <c r="H1605">
        <v>-1</v>
      </c>
      <c r="I1605" s="1">
        <v>27758</v>
      </c>
      <c r="J1605" s="1">
        <v>28144</v>
      </c>
      <c r="K1605">
        <v>1</v>
      </c>
      <c r="L1605" t="b">
        <v>1</v>
      </c>
      <c r="N1605" s="3">
        <f t="shared" ca="1" si="102"/>
        <v>27097</v>
      </c>
      <c r="O1605">
        <f t="shared" si="100"/>
        <v>386</v>
      </c>
      <c r="P1605" s="3" t="e">
        <f t="shared" ca="1" si="103"/>
        <v>#VALUE!</v>
      </c>
      <c r="Q1605" t="str">
        <f t="shared" si="101"/>
        <v>BIGDIFF</v>
      </c>
    </row>
    <row r="1606" spans="1:17" x14ac:dyDescent="0.3">
      <c r="A1606" t="s">
        <v>322</v>
      </c>
      <c r="B1606" s="1">
        <v>19094</v>
      </c>
      <c r="C1606" t="b">
        <v>1</v>
      </c>
      <c r="D1606">
        <v>1165</v>
      </c>
      <c r="E1606" t="s">
        <v>2708</v>
      </c>
      <c r="F1606" t="s">
        <v>2</v>
      </c>
      <c r="G1606" t="b">
        <v>1</v>
      </c>
      <c r="H1606">
        <v>-1</v>
      </c>
      <c r="I1606" s="1">
        <v>39814</v>
      </c>
      <c r="J1606" t="s">
        <v>2</v>
      </c>
      <c r="K1606">
        <v>1</v>
      </c>
      <c r="L1606" t="b">
        <v>0</v>
      </c>
      <c r="N1606" s="3">
        <f t="shared" ca="1" si="102"/>
        <v>23665</v>
      </c>
      <c r="O1606" t="b">
        <f t="shared" si="100"/>
        <v>0</v>
      </c>
      <c r="P1606" s="3" t="e">
        <f t="shared" ca="1" si="103"/>
        <v>#VALUE!</v>
      </c>
      <c r="Q1606" t="str">
        <f t="shared" si="101"/>
        <v>BIGDIFF</v>
      </c>
    </row>
    <row r="1607" spans="1:17" x14ac:dyDescent="0.3">
      <c r="A1607" t="s">
        <v>2709</v>
      </c>
      <c r="B1607" s="1">
        <v>23522</v>
      </c>
      <c r="C1607" t="b">
        <v>1</v>
      </c>
      <c r="D1607">
        <v>2104</v>
      </c>
      <c r="E1607" t="s">
        <v>2710</v>
      </c>
      <c r="F1607" t="s">
        <v>2</v>
      </c>
      <c r="G1607" t="b">
        <v>1</v>
      </c>
      <c r="H1607">
        <v>-1</v>
      </c>
      <c r="I1607" s="1">
        <v>35735</v>
      </c>
      <c r="J1607" s="1">
        <v>38353</v>
      </c>
      <c r="K1607">
        <v>0</v>
      </c>
      <c r="L1607" t="b">
        <v>1</v>
      </c>
      <c r="N1607" s="3">
        <f t="shared" ca="1" si="102"/>
        <v>19237</v>
      </c>
      <c r="O1607">
        <f t="shared" si="100"/>
        <v>2618</v>
      </c>
      <c r="P1607" s="3" t="e">
        <f t="shared" ca="1" si="103"/>
        <v>#VALUE!</v>
      </c>
      <c r="Q1607" t="str">
        <f t="shared" si="101"/>
        <v>BIGDIFF</v>
      </c>
    </row>
    <row r="1608" spans="1:17" x14ac:dyDescent="0.3">
      <c r="A1608" t="s">
        <v>637</v>
      </c>
      <c r="B1608" s="1">
        <v>9141</v>
      </c>
      <c r="C1608" t="b">
        <v>1</v>
      </c>
      <c r="D1608">
        <v>1380</v>
      </c>
      <c r="E1608" t="s">
        <v>2711</v>
      </c>
      <c r="F1608" t="s">
        <v>2</v>
      </c>
      <c r="G1608" t="b">
        <v>0</v>
      </c>
      <c r="H1608">
        <v>-1</v>
      </c>
      <c r="I1608" s="1">
        <v>16050</v>
      </c>
      <c r="J1608" s="1">
        <v>21916</v>
      </c>
      <c r="K1608">
        <v>3</v>
      </c>
      <c r="L1608" t="b">
        <v>1</v>
      </c>
      <c r="N1608" s="3">
        <f t="shared" ca="1" si="102"/>
        <v>33618</v>
      </c>
      <c r="O1608">
        <f t="shared" si="100"/>
        <v>5866</v>
      </c>
      <c r="P1608" s="3" t="e">
        <f t="shared" ca="1" si="103"/>
        <v>#VALUE!</v>
      </c>
      <c r="Q1608" t="str">
        <f t="shared" si="101"/>
        <v>BIGDIFF</v>
      </c>
    </row>
    <row r="1609" spans="1:17" x14ac:dyDescent="0.3">
      <c r="A1609" t="s">
        <v>2712</v>
      </c>
      <c r="B1609" s="1">
        <v>19903</v>
      </c>
      <c r="C1609" t="b">
        <v>1</v>
      </c>
      <c r="D1609">
        <v>607</v>
      </c>
      <c r="E1609" t="s">
        <v>2713</v>
      </c>
      <c r="F1609" t="s">
        <v>2</v>
      </c>
      <c r="G1609" t="b">
        <v>1</v>
      </c>
      <c r="H1609">
        <v>-1</v>
      </c>
      <c r="I1609" s="1">
        <v>32143</v>
      </c>
      <c r="J1609" t="s">
        <v>2</v>
      </c>
      <c r="K1609">
        <v>0</v>
      </c>
      <c r="L1609" t="b">
        <v>0</v>
      </c>
      <c r="N1609" s="3">
        <f t="shared" ca="1" si="102"/>
        <v>22856</v>
      </c>
      <c r="O1609" t="b">
        <f t="shared" si="100"/>
        <v>0</v>
      </c>
      <c r="P1609" s="3" t="e">
        <f t="shared" ca="1" si="103"/>
        <v>#VALUE!</v>
      </c>
      <c r="Q1609" t="str">
        <f t="shared" si="101"/>
        <v>BIGDIFF</v>
      </c>
    </row>
    <row r="1610" spans="1:17" x14ac:dyDescent="0.3">
      <c r="A1610" t="s">
        <v>2714</v>
      </c>
      <c r="B1610" s="1">
        <v>23754</v>
      </c>
      <c r="C1610" t="b">
        <v>1</v>
      </c>
      <c r="D1610">
        <v>561</v>
      </c>
      <c r="E1610" t="s">
        <v>2715</v>
      </c>
      <c r="F1610" s="1">
        <v>25837</v>
      </c>
      <c r="G1610" t="b">
        <v>1</v>
      </c>
      <c r="H1610">
        <v>1682</v>
      </c>
      <c r="I1610" s="1">
        <v>37560</v>
      </c>
      <c r="J1610" t="s">
        <v>2</v>
      </c>
      <c r="K1610">
        <v>0</v>
      </c>
      <c r="L1610" t="b">
        <v>0</v>
      </c>
      <c r="N1610" s="3">
        <f t="shared" ca="1" si="102"/>
        <v>19005</v>
      </c>
      <c r="O1610" t="b">
        <f t="shared" si="100"/>
        <v>0</v>
      </c>
      <c r="P1610" s="3">
        <f t="shared" ca="1" si="103"/>
        <v>16922</v>
      </c>
      <c r="Q1610">
        <f t="shared" si="101"/>
        <v>1121</v>
      </c>
    </row>
    <row r="1611" spans="1:17" x14ac:dyDescent="0.3">
      <c r="A1611" t="s">
        <v>1014</v>
      </c>
      <c r="B1611" s="1">
        <v>18342</v>
      </c>
      <c r="C1611" t="b">
        <v>1</v>
      </c>
      <c r="D1611">
        <v>1752</v>
      </c>
      <c r="E1611" t="s">
        <v>2716</v>
      </c>
      <c r="F1611" s="1">
        <v>17802</v>
      </c>
      <c r="G1611" t="b">
        <v>1</v>
      </c>
      <c r="H1611">
        <v>-1</v>
      </c>
      <c r="I1611" s="1">
        <v>26269</v>
      </c>
      <c r="J1611" s="1">
        <v>30294</v>
      </c>
      <c r="K1611">
        <v>0</v>
      </c>
      <c r="L1611" t="b">
        <v>1</v>
      </c>
      <c r="N1611" s="3">
        <f t="shared" ca="1" si="102"/>
        <v>24417</v>
      </c>
      <c r="O1611">
        <f t="shared" si="100"/>
        <v>4025</v>
      </c>
      <c r="P1611" s="3">
        <f t="shared" ca="1" si="103"/>
        <v>24957</v>
      </c>
      <c r="Q1611" t="str">
        <f t="shared" si="101"/>
        <v>BIGDIFF</v>
      </c>
    </row>
    <row r="1612" spans="1:17" x14ac:dyDescent="0.3">
      <c r="A1612" t="s">
        <v>37</v>
      </c>
      <c r="B1612" s="1">
        <v>21265</v>
      </c>
      <c r="C1612" t="b">
        <v>1</v>
      </c>
      <c r="D1612">
        <v>531</v>
      </c>
      <c r="E1612" t="s">
        <v>2717</v>
      </c>
      <c r="F1612" t="s">
        <v>2</v>
      </c>
      <c r="G1612" t="b">
        <v>0</v>
      </c>
      <c r="H1612">
        <v>-1</v>
      </c>
      <c r="I1612" s="1">
        <v>39813</v>
      </c>
      <c r="J1612" s="1">
        <v>42005</v>
      </c>
      <c r="K1612">
        <v>0</v>
      </c>
      <c r="L1612" t="b">
        <v>1</v>
      </c>
      <c r="N1612" s="3">
        <f t="shared" ca="1" si="102"/>
        <v>21494</v>
      </c>
      <c r="O1612">
        <f t="shared" si="100"/>
        <v>2192</v>
      </c>
      <c r="P1612" s="3" t="e">
        <f t="shared" ca="1" si="103"/>
        <v>#VALUE!</v>
      </c>
      <c r="Q1612" t="str">
        <f t="shared" si="101"/>
        <v>BIGDIFF</v>
      </c>
    </row>
    <row r="1613" spans="1:17" x14ac:dyDescent="0.3">
      <c r="A1613" t="s">
        <v>2718</v>
      </c>
      <c r="B1613" s="1">
        <v>26639</v>
      </c>
      <c r="C1613" t="b">
        <v>1</v>
      </c>
      <c r="D1613">
        <v>1726</v>
      </c>
      <c r="E1613" t="s">
        <v>2719</v>
      </c>
      <c r="F1613" t="s">
        <v>2</v>
      </c>
      <c r="G1613" t="b">
        <v>0</v>
      </c>
      <c r="H1613">
        <v>-1</v>
      </c>
      <c r="I1613" s="1">
        <v>37065</v>
      </c>
      <c r="J1613" t="s">
        <v>2</v>
      </c>
      <c r="K1613">
        <v>2</v>
      </c>
      <c r="L1613" t="b">
        <v>0</v>
      </c>
      <c r="N1613" s="3">
        <f t="shared" ca="1" si="102"/>
        <v>16120</v>
      </c>
      <c r="O1613" t="b">
        <f t="shared" si="100"/>
        <v>0</v>
      </c>
      <c r="P1613" s="3" t="e">
        <f t="shared" ca="1" si="103"/>
        <v>#VALUE!</v>
      </c>
      <c r="Q1613" t="str">
        <f t="shared" si="101"/>
        <v>BIGDIFF</v>
      </c>
    </row>
    <row r="1614" spans="1:17" x14ac:dyDescent="0.3">
      <c r="A1614" t="s">
        <v>2720</v>
      </c>
      <c r="B1614" s="1">
        <v>28229</v>
      </c>
      <c r="C1614" t="b">
        <v>1</v>
      </c>
      <c r="D1614">
        <v>821</v>
      </c>
      <c r="E1614" t="s">
        <v>2721</v>
      </c>
      <c r="F1614" s="1">
        <v>27827</v>
      </c>
      <c r="G1614" t="b">
        <v>1</v>
      </c>
      <c r="H1614">
        <v>1390</v>
      </c>
      <c r="I1614" s="1">
        <v>37500</v>
      </c>
      <c r="J1614" t="s">
        <v>2</v>
      </c>
      <c r="K1614">
        <v>2</v>
      </c>
      <c r="L1614" t="b">
        <v>0</v>
      </c>
      <c r="N1614" s="3">
        <f t="shared" ca="1" si="102"/>
        <v>14530</v>
      </c>
      <c r="O1614" t="b">
        <f t="shared" si="100"/>
        <v>0</v>
      </c>
      <c r="P1614" s="3">
        <f t="shared" ca="1" si="103"/>
        <v>14932</v>
      </c>
      <c r="Q1614">
        <f t="shared" si="101"/>
        <v>569</v>
      </c>
    </row>
    <row r="1615" spans="1:17" x14ac:dyDescent="0.3">
      <c r="A1615" t="s">
        <v>333</v>
      </c>
      <c r="B1615" s="1">
        <v>15535</v>
      </c>
      <c r="C1615" t="b">
        <v>1</v>
      </c>
      <c r="D1615">
        <v>155</v>
      </c>
      <c r="E1615" t="s">
        <v>2722</v>
      </c>
      <c r="F1615" t="s">
        <v>2</v>
      </c>
      <c r="G1615" t="b">
        <v>0</v>
      </c>
      <c r="H1615">
        <v>-1</v>
      </c>
      <c r="I1615" s="1">
        <v>23546</v>
      </c>
      <c r="J1615" s="1">
        <v>29131</v>
      </c>
      <c r="K1615">
        <v>2</v>
      </c>
      <c r="L1615" t="b">
        <v>1</v>
      </c>
      <c r="N1615" s="3">
        <f t="shared" ca="1" si="102"/>
        <v>27224</v>
      </c>
      <c r="O1615">
        <f t="shared" si="100"/>
        <v>5585</v>
      </c>
      <c r="P1615" s="3" t="e">
        <f t="shared" ca="1" si="103"/>
        <v>#VALUE!</v>
      </c>
      <c r="Q1615" t="str">
        <f t="shared" si="101"/>
        <v>BIGDIFF</v>
      </c>
    </row>
    <row r="1616" spans="1:17" x14ac:dyDescent="0.3">
      <c r="A1616" t="s">
        <v>2723</v>
      </c>
      <c r="B1616" s="1">
        <v>13058</v>
      </c>
      <c r="C1616" t="b">
        <v>1</v>
      </c>
      <c r="D1616">
        <v>1284</v>
      </c>
      <c r="E1616" t="s">
        <v>2724</v>
      </c>
      <c r="F1616" s="1">
        <v>12716</v>
      </c>
      <c r="G1616" t="b">
        <v>1</v>
      </c>
      <c r="H1616">
        <v>-1</v>
      </c>
      <c r="I1616" s="1">
        <v>21680</v>
      </c>
      <c r="J1616" s="1">
        <v>24790</v>
      </c>
      <c r="K1616">
        <v>1</v>
      </c>
      <c r="L1616" t="b">
        <v>1</v>
      </c>
      <c r="N1616" s="3">
        <f t="shared" ca="1" si="102"/>
        <v>29701</v>
      </c>
      <c r="O1616">
        <f t="shared" si="100"/>
        <v>3110</v>
      </c>
      <c r="P1616" s="3">
        <f t="shared" ca="1" si="103"/>
        <v>30043</v>
      </c>
      <c r="Q1616" t="str">
        <f t="shared" si="101"/>
        <v>BIGDIFF</v>
      </c>
    </row>
    <row r="1617" spans="1:17" x14ac:dyDescent="0.3">
      <c r="A1617" t="s">
        <v>649</v>
      </c>
      <c r="B1617" s="1">
        <v>8197</v>
      </c>
      <c r="C1617" t="b">
        <v>1</v>
      </c>
      <c r="D1617">
        <v>1945</v>
      </c>
      <c r="E1617" t="s">
        <v>2725</v>
      </c>
      <c r="F1617" s="1">
        <v>12686</v>
      </c>
      <c r="G1617" t="b">
        <v>1</v>
      </c>
      <c r="H1617">
        <v>-1</v>
      </c>
      <c r="I1617" s="1">
        <v>25277</v>
      </c>
      <c r="J1617" t="s">
        <v>2</v>
      </c>
      <c r="K1617">
        <v>0</v>
      </c>
      <c r="L1617" t="b">
        <v>0</v>
      </c>
      <c r="N1617" s="3">
        <f t="shared" ca="1" si="102"/>
        <v>34562</v>
      </c>
      <c r="O1617" t="b">
        <f t="shared" si="100"/>
        <v>0</v>
      </c>
      <c r="P1617" s="3">
        <f t="shared" ca="1" si="103"/>
        <v>30073</v>
      </c>
      <c r="Q1617" t="str">
        <f t="shared" si="101"/>
        <v>BIGDIFF</v>
      </c>
    </row>
    <row r="1618" spans="1:17" x14ac:dyDescent="0.3">
      <c r="A1618" t="s">
        <v>2726</v>
      </c>
      <c r="B1618" s="1">
        <v>29325</v>
      </c>
      <c r="C1618" t="b">
        <v>1</v>
      </c>
      <c r="D1618">
        <v>1987</v>
      </c>
      <c r="E1618" t="s">
        <v>2727</v>
      </c>
      <c r="F1618" t="s">
        <v>2</v>
      </c>
      <c r="G1618" t="b">
        <v>1</v>
      </c>
      <c r="H1618">
        <v>-1</v>
      </c>
      <c r="I1618" s="1">
        <v>41631</v>
      </c>
      <c r="J1618" t="s">
        <v>2</v>
      </c>
      <c r="K1618">
        <v>1</v>
      </c>
      <c r="L1618" t="b">
        <v>0</v>
      </c>
      <c r="N1618" s="3">
        <f t="shared" ca="1" si="102"/>
        <v>13434</v>
      </c>
      <c r="O1618" t="b">
        <f t="shared" si="100"/>
        <v>0</v>
      </c>
      <c r="P1618" s="3" t="e">
        <f t="shared" ca="1" si="103"/>
        <v>#VALUE!</v>
      </c>
      <c r="Q1618" t="str">
        <f t="shared" si="101"/>
        <v>BIGDIFF</v>
      </c>
    </row>
    <row r="1619" spans="1:17" x14ac:dyDescent="0.3">
      <c r="A1619" t="s">
        <v>2728</v>
      </c>
      <c r="B1619" s="1">
        <v>25818</v>
      </c>
      <c r="C1619" t="b">
        <v>1</v>
      </c>
      <c r="D1619">
        <v>1435</v>
      </c>
      <c r="E1619" t="s">
        <v>2729</v>
      </c>
      <c r="F1619" t="s">
        <v>2</v>
      </c>
      <c r="G1619" t="b">
        <v>1</v>
      </c>
      <c r="H1619">
        <v>-1</v>
      </c>
      <c r="I1619" s="1">
        <v>35777</v>
      </c>
      <c r="J1619" t="s">
        <v>2</v>
      </c>
      <c r="K1619">
        <v>2</v>
      </c>
      <c r="L1619" t="b">
        <v>0</v>
      </c>
      <c r="N1619" s="3">
        <f t="shared" ca="1" si="102"/>
        <v>16941</v>
      </c>
      <c r="O1619" t="b">
        <f t="shared" si="100"/>
        <v>0</v>
      </c>
      <c r="P1619" s="3" t="e">
        <f t="shared" ca="1" si="103"/>
        <v>#VALUE!</v>
      </c>
      <c r="Q1619" t="str">
        <f t="shared" si="101"/>
        <v>BIGDIFF</v>
      </c>
    </row>
    <row r="1620" spans="1:17" x14ac:dyDescent="0.3">
      <c r="A1620" t="s">
        <v>2730</v>
      </c>
      <c r="B1620" s="1">
        <v>31348</v>
      </c>
      <c r="C1620" t="b">
        <v>1</v>
      </c>
      <c r="D1620">
        <v>1346</v>
      </c>
      <c r="E1620" t="s">
        <v>2731</v>
      </c>
      <c r="F1620" s="1">
        <v>29825</v>
      </c>
      <c r="G1620" t="b">
        <v>1</v>
      </c>
      <c r="H1620">
        <v>1664</v>
      </c>
      <c r="I1620" s="1">
        <v>42714</v>
      </c>
      <c r="J1620" t="s">
        <v>2</v>
      </c>
      <c r="K1620">
        <v>0</v>
      </c>
      <c r="L1620" t="b">
        <v>0</v>
      </c>
      <c r="N1620" s="3">
        <f t="shared" ca="1" si="102"/>
        <v>11411</v>
      </c>
      <c r="O1620" t="b">
        <f t="shared" si="100"/>
        <v>0</v>
      </c>
      <c r="P1620" s="3">
        <f t="shared" ca="1" si="103"/>
        <v>12934</v>
      </c>
      <c r="Q1620">
        <f t="shared" si="101"/>
        <v>318</v>
      </c>
    </row>
    <row r="1621" spans="1:17" x14ac:dyDescent="0.3">
      <c r="A1621" t="s">
        <v>469</v>
      </c>
      <c r="B1621" s="1">
        <v>27095</v>
      </c>
      <c r="C1621" t="b">
        <v>1</v>
      </c>
      <c r="D1621">
        <v>914</v>
      </c>
      <c r="E1621" t="s">
        <v>2732</v>
      </c>
      <c r="F1621" t="s">
        <v>2</v>
      </c>
      <c r="G1621" t="b">
        <v>1</v>
      </c>
      <c r="H1621">
        <v>-1</v>
      </c>
      <c r="I1621" s="1">
        <v>40362</v>
      </c>
      <c r="J1621" t="s">
        <v>2</v>
      </c>
      <c r="K1621">
        <v>2</v>
      </c>
      <c r="L1621" t="b">
        <v>0</v>
      </c>
      <c r="N1621" s="3">
        <f t="shared" ca="1" si="102"/>
        <v>15664</v>
      </c>
      <c r="O1621" t="b">
        <f t="shared" si="100"/>
        <v>0</v>
      </c>
      <c r="P1621" s="3" t="e">
        <f t="shared" ca="1" si="103"/>
        <v>#VALUE!</v>
      </c>
      <c r="Q1621" t="str">
        <f t="shared" si="101"/>
        <v>BIGDIFF</v>
      </c>
    </row>
    <row r="1622" spans="1:17" x14ac:dyDescent="0.3">
      <c r="A1622" t="s">
        <v>2733</v>
      </c>
      <c r="B1622" s="1">
        <v>26023</v>
      </c>
      <c r="C1622" t="b">
        <v>1</v>
      </c>
      <c r="D1622">
        <v>237</v>
      </c>
      <c r="E1622" t="s">
        <v>2734</v>
      </c>
      <c r="F1622" s="1">
        <v>24280</v>
      </c>
      <c r="G1622" t="b">
        <v>1</v>
      </c>
      <c r="H1622">
        <v>-1</v>
      </c>
      <c r="I1622" s="1">
        <v>34902</v>
      </c>
      <c r="J1622" t="s">
        <v>2</v>
      </c>
      <c r="K1622">
        <v>4</v>
      </c>
      <c r="L1622" t="b">
        <v>0</v>
      </c>
      <c r="N1622" s="3">
        <f t="shared" ca="1" si="102"/>
        <v>16736</v>
      </c>
      <c r="O1622" t="b">
        <f t="shared" si="100"/>
        <v>0</v>
      </c>
      <c r="P1622" s="3">
        <f t="shared" ca="1" si="103"/>
        <v>18479</v>
      </c>
      <c r="Q1622" t="str">
        <f t="shared" si="101"/>
        <v>BIGDIFF</v>
      </c>
    </row>
    <row r="1623" spans="1:17" x14ac:dyDescent="0.3">
      <c r="A1623" t="s">
        <v>825</v>
      </c>
      <c r="B1623" s="1">
        <v>20883</v>
      </c>
      <c r="C1623" t="b">
        <v>1</v>
      </c>
      <c r="D1623">
        <v>1410</v>
      </c>
      <c r="E1623" t="s">
        <v>2735</v>
      </c>
      <c r="F1623" s="1">
        <v>22016</v>
      </c>
      <c r="G1623" t="b">
        <v>1</v>
      </c>
      <c r="H1623">
        <v>-1</v>
      </c>
      <c r="I1623" s="1">
        <v>30499</v>
      </c>
      <c r="J1623" s="1">
        <v>31383</v>
      </c>
      <c r="K1623">
        <v>0</v>
      </c>
      <c r="L1623" t="b">
        <v>1</v>
      </c>
      <c r="N1623" s="3">
        <f t="shared" ca="1" si="102"/>
        <v>21876</v>
      </c>
      <c r="O1623">
        <f t="shared" si="100"/>
        <v>884</v>
      </c>
      <c r="P1623" s="3">
        <f t="shared" ca="1" si="103"/>
        <v>20743</v>
      </c>
      <c r="Q1623" t="str">
        <f t="shared" si="101"/>
        <v>BIGDIFF</v>
      </c>
    </row>
    <row r="1624" spans="1:17" x14ac:dyDescent="0.3">
      <c r="A1624" t="s">
        <v>797</v>
      </c>
      <c r="B1624" s="1">
        <v>19701</v>
      </c>
      <c r="C1624" t="b">
        <v>1</v>
      </c>
      <c r="D1624">
        <v>598</v>
      </c>
      <c r="E1624" t="s">
        <v>2736</v>
      </c>
      <c r="F1624" s="1">
        <v>14292</v>
      </c>
      <c r="G1624" t="b">
        <v>1</v>
      </c>
      <c r="H1624">
        <v>-1</v>
      </c>
      <c r="I1624" s="1">
        <v>29506</v>
      </c>
      <c r="J1624" s="1">
        <v>32864</v>
      </c>
      <c r="K1624">
        <v>0</v>
      </c>
      <c r="L1624" t="b">
        <v>1</v>
      </c>
      <c r="N1624" s="3">
        <f t="shared" ca="1" si="102"/>
        <v>23058</v>
      </c>
      <c r="O1624">
        <f t="shared" si="100"/>
        <v>3358</v>
      </c>
      <c r="P1624" s="3">
        <f t="shared" ca="1" si="103"/>
        <v>28467</v>
      </c>
      <c r="Q1624" t="str">
        <f t="shared" si="101"/>
        <v>BIGDIFF</v>
      </c>
    </row>
    <row r="1625" spans="1:17" x14ac:dyDescent="0.3">
      <c r="A1625" t="s">
        <v>2737</v>
      </c>
      <c r="B1625" s="1">
        <v>28648</v>
      </c>
      <c r="C1625" t="b">
        <v>1</v>
      </c>
      <c r="D1625">
        <v>2022</v>
      </c>
      <c r="E1625" t="s">
        <v>2738</v>
      </c>
      <c r="F1625" t="s">
        <v>2</v>
      </c>
      <c r="G1625" t="b">
        <v>1</v>
      </c>
      <c r="H1625">
        <v>-1</v>
      </c>
      <c r="I1625" s="1">
        <v>38718</v>
      </c>
      <c r="J1625" t="s">
        <v>2</v>
      </c>
      <c r="K1625">
        <v>3</v>
      </c>
      <c r="L1625" t="b">
        <v>0</v>
      </c>
      <c r="N1625" s="3">
        <f t="shared" ca="1" si="102"/>
        <v>14111</v>
      </c>
      <c r="O1625" t="b">
        <f t="shared" si="100"/>
        <v>0</v>
      </c>
      <c r="P1625" s="3" t="e">
        <f t="shared" ca="1" si="103"/>
        <v>#VALUE!</v>
      </c>
      <c r="Q1625" t="str">
        <f t="shared" si="101"/>
        <v>BIGDIFF</v>
      </c>
    </row>
    <row r="1626" spans="1:17" x14ac:dyDescent="0.3">
      <c r="A1626" t="s">
        <v>2739</v>
      </c>
      <c r="B1626" s="1">
        <v>25475</v>
      </c>
      <c r="C1626" t="b">
        <v>1</v>
      </c>
      <c r="D1626">
        <v>764</v>
      </c>
      <c r="E1626" t="s">
        <v>2740</v>
      </c>
      <c r="F1626" t="s">
        <v>2</v>
      </c>
      <c r="G1626" t="b">
        <v>1</v>
      </c>
      <c r="H1626">
        <v>-1</v>
      </c>
      <c r="I1626" s="1">
        <v>35937</v>
      </c>
      <c r="J1626" s="1">
        <v>36161</v>
      </c>
      <c r="K1626">
        <v>0</v>
      </c>
      <c r="L1626" t="b">
        <v>1</v>
      </c>
      <c r="N1626" s="3">
        <f t="shared" ca="1" si="102"/>
        <v>17284</v>
      </c>
      <c r="O1626">
        <f t="shared" si="100"/>
        <v>224</v>
      </c>
      <c r="P1626" s="3" t="e">
        <f t="shared" ca="1" si="103"/>
        <v>#VALUE!</v>
      </c>
      <c r="Q1626" t="str">
        <f t="shared" si="101"/>
        <v>BIGDIFF</v>
      </c>
    </row>
    <row r="1627" spans="1:17" x14ac:dyDescent="0.3">
      <c r="A1627" t="s">
        <v>2387</v>
      </c>
      <c r="B1627" s="1">
        <v>29173</v>
      </c>
      <c r="C1627" t="b">
        <v>1</v>
      </c>
      <c r="D1627">
        <v>443</v>
      </c>
      <c r="E1627" t="s">
        <v>2741</v>
      </c>
      <c r="F1627" t="s">
        <v>2</v>
      </c>
      <c r="G1627" t="b">
        <v>0</v>
      </c>
      <c r="H1627">
        <v>-1</v>
      </c>
      <c r="I1627" s="1">
        <v>38718</v>
      </c>
      <c r="J1627" s="1">
        <v>39083</v>
      </c>
      <c r="K1627">
        <v>0</v>
      </c>
      <c r="L1627" t="b">
        <v>1</v>
      </c>
      <c r="N1627" s="3">
        <f t="shared" ca="1" si="102"/>
        <v>13586</v>
      </c>
      <c r="O1627">
        <f t="shared" si="100"/>
        <v>365</v>
      </c>
      <c r="P1627" s="3" t="e">
        <f t="shared" ca="1" si="103"/>
        <v>#VALUE!</v>
      </c>
      <c r="Q1627" t="str">
        <f t="shared" si="101"/>
        <v>BIGDIFF</v>
      </c>
    </row>
    <row r="1628" spans="1:17" x14ac:dyDescent="0.3">
      <c r="A1628" t="s">
        <v>159</v>
      </c>
      <c r="B1628" s="1">
        <v>24643</v>
      </c>
      <c r="C1628" t="b">
        <v>1</v>
      </c>
      <c r="D1628">
        <v>153</v>
      </c>
      <c r="E1628" t="s">
        <v>2742</v>
      </c>
      <c r="F1628" s="1">
        <v>24771</v>
      </c>
      <c r="G1628" t="b">
        <v>1</v>
      </c>
      <c r="H1628">
        <v>-1</v>
      </c>
      <c r="I1628" s="1">
        <v>38893</v>
      </c>
      <c r="J1628" t="s">
        <v>2</v>
      </c>
      <c r="K1628">
        <v>2</v>
      </c>
      <c r="L1628" t="b">
        <v>0</v>
      </c>
      <c r="N1628" s="3">
        <f t="shared" ca="1" si="102"/>
        <v>18116</v>
      </c>
      <c r="O1628" t="b">
        <f t="shared" si="100"/>
        <v>0</v>
      </c>
      <c r="P1628" s="3">
        <f t="shared" ca="1" si="103"/>
        <v>17988</v>
      </c>
      <c r="Q1628" t="str">
        <f t="shared" si="101"/>
        <v>BIGDIFF</v>
      </c>
    </row>
    <row r="1629" spans="1:17" x14ac:dyDescent="0.3">
      <c r="A1629" t="s">
        <v>43</v>
      </c>
      <c r="B1629" s="1">
        <v>9649</v>
      </c>
      <c r="C1629" t="b">
        <v>1</v>
      </c>
      <c r="D1629">
        <v>1122</v>
      </c>
      <c r="E1629" t="s">
        <v>2743</v>
      </c>
      <c r="F1629" s="1">
        <v>5443</v>
      </c>
      <c r="G1629" t="b">
        <v>1</v>
      </c>
      <c r="H1629">
        <v>-1</v>
      </c>
      <c r="I1629" s="1">
        <v>19738</v>
      </c>
      <c r="J1629" s="1">
        <v>20393</v>
      </c>
      <c r="K1629">
        <v>0</v>
      </c>
      <c r="L1629" t="b">
        <v>1</v>
      </c>
      <c r="N1629" s="3">
        <f t="shared" ca="1" si="102"/>
        <v>33110</v>
      </c>
      <c r="O1629">
        <f t="shared" si="100"/>
        <v>655</v>
      </c>
      <c r="P1629" s="3">
        <f t="shared" ca="1" si="103"/>
        <v>37316</v>
      </c>
      <c r="Q1629" t="str">
        <f t="shared" si="101"/>
        <v>BIGDIFF</v>
      </c>
    </row>
    <row r="1630" spans="1:17" x14ac:dyDescent="0.3">
      <c r="A1630" t="s">
        <v>2744</v>
      </c>
      <c r="B1630" s="1">
        <v>25806</v>
      </c>
      <c r="C1630" t="b">
        <v>1</v>
      </c>
      <c r="D1630">
        <v>342</v>
      </c>
      <c r="E1630" t="s">
        <v>2745</v>
      </c>
      <c r="F1630" s="1">
        <v>26901</v>
      </c>
      <c r="G1630" t="b">
        <v>1</v>
      </c>
      <c r="H1630">
        <v>-1</v>
      </c>
      <c r="I1630" s="1">
        <v>38633</v>
      </c>
      <c r="J1630" t="s">
        <v>2</v>
      </c>
      <c r="K1630">
        <v>2</v>
      </c>
      <c r="L1630" t="b">
        <v>0</v>
      </c>
      <c r="N1630" s="3">
        <f t="shared" ca="1" si="102"/>
        <v>16953</v>
      </c>
      <c r="O1630" t="b">
        <f t="shared" si="100"/>
        <v>0</v>
      </c>
      <c r="P1630" s="3">
        <f t="shared" ca="1" si="103"/>
        <v>15858</v>
      </c>
      <c r="Q1630" t="str">
        <f t="shared" si="101"/>
        <v>BIGDIFF</v>
      </c>
    </row>
    <row r="1631" spans="1:17" x14ac:dyDescent="0.3">
      <c r="A1631" t="s">
        <v>2601</v>
      </c>
      <c r="B1631" s="1">
        <v>28662</v>
      </c>
      <c r="C1631" t="b">
        <v>1</v>
      </c>
      <c r="D1631">
        <v>2277</v>
      </c>
      <c r="E1631" t="s">
        <v>2746</v>
      </c>
      <c r="F1631" s="1">
        <v>25267</v>
      </c>
      <c r="G1631" t="b">
        <v>1</v>
      </c>
      <c r="H1631">
        <v>-1</v>
      </c>
      <c r="I1631" s="1">
        <v>38360</v>
      </c>
      <c r="J1631" t="s">
        <v>2</v>
      </c>
      <c r="K1631">
        <v>1</v>
      </c>
      <c r="L1631" t="b">
        <v>0</v>
      </c>
      <c r="N1631" s="3">
        <f t="shared" ca="1" si="102"/>
        <v>14097</v>
      </c>
      <c r="O1631" t="b">
        <f t="shared" si="100"/>
        <v>0</v>
      </c>
      <c r="P1631" s="3">
        <f t="shared" ca="1" si="103"/>
        <v>17492</v>
      </c>
      <c r="Q1631" t="str">
        <f t="shared" si="101"/>
        <v>BIGDIFF</v>
      </c>
    </row>
    <row r="1632" spans="1:17" x14ac:dyDescent="0.3">
      <c r="A1632" t="s">
        <v>1606</v>
      </c>
      <c r="B1632" s="1">
        <v>18638</v>
      </c>
      <c r="C1632" t="b">
        <v>1</v>
      </c>
      <c r="D1632">
        <v>1094</v>
      </c>
      <c r="E1632" t="s">
        <v>2747</v>
      </c>
      <c r="F1632" t="s">
        <v>2</v>
      </c>
      <c r="G1632" t="b">
        <v>0</v>
      </c>
      <c r="H1632">
        <v>-1</v>
      </c>
      <c r="I1632" s="1">
        <v>32401</v>
      </c>
      <c r="J1632" t="s">
        <v>2</v>
      </c>
      <c r="K1632">
        <v>1</v>
      </c>
      <c r="L1632" t="b">
        <v>0</v>
      </c>
      <c r="N1632" s="3">
        <f t="shared" ca="1" si="102"/>
        <v>24121</v>
      </c>
      <c r="O1632" t="b">
        <f t="shared" si="100"/>
        <v>0</v>
      </c>
      <c r="P1632" s="3" t="e">
        <f t="shared" ca="1" si="103"/>
        <v>#VALUE!</v>
      </c>
      <c r="Q1632" t="str">
        <f t="shared" si="101"/>
        <v>BIGDIFF</v>
      </c>
    </row>
    <row r="1633" spans="1:17" x14ac:dyDescent="0.3">
      <c r="A1633" t="s">
        <v>1444</v>
      </c>
      <c r="B1633" s="1">
        <v>10049</v>
      </c>
      <c r="C1633" t="b">
        <v>1</v>
      </c>
      <c r="D1633">
        <v>1999</v>
      </c>
      <c r="E1633" t="s">
        <v>2748</v>
      </c>
      <c r="F1633" t="s">
        <v>2</v>
      </c>
      <c r="G1633" t="b">
        <v>0</v>
      </c>
      <c r="H1633">
        <v>-1</v>
      </c>
      <c r="I1633" s="1">
        <v>22904</v>
      </c>
      <c r="J1633" t="s">
        <v>2</v>
      </c>
      <c r="K1633">
        <v>0</v>
      </c>
      <c r="L1633" t="b">
        <v>0</v>
      </c>
      <c r="N1633" s="3">
        <f t="shared" ca="1" si="102"/>
        <v>32710</v>
      </c>
      <c r="O1633" t="b">
        <f t="shared" si="100"/>
        <v>0</v>
      </c>
      <c r="P1633" s="3" t="e">
        <f t="shared" ca="1" si="103"/>
        <v>#VALUE!</v>
      </c>
      <c r="Q1633" t="str">
        <f t="shared" si="101"/>
        <v>BIGDIFF</v>
      </c>
    </row>
    <row r="1634" spans="1:17" x14ac:dyDescent="0.3">
      <c r="A1634" t="s">
        <v>2749</v>
      </c>
      <c r="B1634" s="1">
        <v>17677</v>
      </c>
      <c r="C1634" t="b">
        <v>1</v>
      </c>
      <c r="D1634">
        <v>1164</v>
      </c>
      <c r="E1634" t="s">
        <v>2750</v>
      </c>
      <c r="F1634" t="s">
        <v>2</v>
      </c>
      <c r="G1634" t="b">
        <v>0</v>
      </c>
      <c r="H1634">
        <v>-1</v>
      </c>
      <c r="I1634" s="1">
        <v>36670</v>
      </c>
      <c r="J1634" t="s">
        <v>2</v>
      </c>
      <c r="K1634">
        <v>0</v>
      </c>
      <c r="L1634" t="b">
        <v>0</v>
      </c>
      <c r="N1634" s="3">
        <f t="shared" ca="1" si="102"/>
        <v>25082</v>
      </c>
      <c r="O1634" t="b">
        <f t="shared" si="100"/>
        <v>0</v>
      </c>
      <c r="P1634" s="3" t="e">
        <f t="shared" ca="1" si="103"/>
        <v>#VALUE!</v>
      </c>
      <c r="Q1634" t="str">
        <f t="shared" si="101"/>
        <v>BIGDIFF</v>
      </c>
    </row>
    <row r="1635" spans="1:17" x14ac:dyDescent="0.3">
      <c r="A1635" t="s">
        <v>968</v>
      </c>
      <c r="B1635" s="1">
        <v>24205</v>
      </c>
      <c r="C1635" t="b">
        <v>1</v>
      </c>
      <c r="D1635">
        <v>275</v>
      </c>
      <c r="E1635" t="s">
        <v>2751</v>
      </c>
      <c r="F1635" s="1">
        <v>21181</v>
      </c>
      <c r="G1635" t="b">
        <v>1</v>
      </c>
      <c r="H1635">
        <v>-1</v>
      </c>
      <c r="I1635" s="1">
        <v>31413</v>
      </c>
      <c r="J1635" s="1">
        <v>32143</v>
      </c>
      <c r="K1635">
        <v>0</v>
      </c>
      <c r="L1635" t="b">
        <v>1</v>
      </c>
      <c r="N1635" s="3">
        <f t="shared" ca="1" si="102"/>
        <v>18554</v>
      </c>
      <c r="O1635">
        <f t="shared" si="100"/>
        <v>730</v>
      </c>
      <c r="P1635" s="3">
        <f t="shared" ca="1" si="103"/>
        <v>21578</v>
      </c>
      <c r="Q1635" t="str">
        <f t="shared" si="101"/>
        <v>BIGDIFF</v>
      </c>
    </row>
    <row r="1636" spans="1:17" x14ac:dyDescent="0.3">
      <c r="A1636" t="s">
        <v>2752</v>
      </c>
      <c r="B1636" s="1">
        <v>22385</v>
      </c>
      <c r="C1636" t="b">
        <v>1</v>
      </c>
      <c r="D1636">
        <v>993</v>
      </c>
      <c r="E1636" t="s">
        <v>2753</v>
      </c>
      <c r="F1636" t="s">
        <v>2</v>
      </c>
      <c r="G1636" t="b">
        <v>1</v>
      </c>
      <c r="H1636">
        <v>-1</v>
      </c>
      <c r="I1636" s="1">
        <v>35792</v>
      </c>
      <c r="J1636" t="s">
        <v>2</v>
      </c>
      <c r="K1636">
        <v>3</v>
      </c>
      <c r="L1636" t="b">
        <v>0</v>
      </c>
      <c r="N1636" s="3">
        <f t="shared" ca="1" si="102"/>
        <v>20374</v>
      </c>
      <c r="O1636" t="b">
        <f t="shared" si="100"/>
        <v>0</v>
      </c>
      <c r="P1636" s="3" t="e">
        <f t="shared" ca="1" si="103"/>
        <v>#VALUE!</v>
      </c>
      <c r="Q1636" t="str">
        <f t="shared" si="101"/>
        <v>BIGDIFF</v>
      </c>
    </row>
    <row r="1637" spans="1:17" x14ac:dyDescent="0.3">
      <c r="A1637" t="s">
        <v>1061</v>
      </c>
      <c r="B1637" s="1">
        <v>16822</v>
      </c>
      <c r="C1637" t="b">
        <v>1</v>
      </c>
      <c r="D1637">
        <v>978</v>
      </c>
      <c r="E1637" t="s">
        <v>2754</v>
      </c>
      <c r="F1637" t="s">
        <v>2</v>
      </c>
      <c r="G1637" t="b">
        <v>1</v>
      </c>
      <c r="H1637">
        <v>-1</v>
      </c>
      <c r="I1637" s="1">
        <v>28297</v>
      </c>
      <c r="J1637" s="1">
        <v>32018</v>
      </c>
      <c r="K1637">
        <v>1</v>
      </c>
      <c r="L1637" t="b">
        <v>1</v>
      </c>
      <c r="N1637" s="3">
        <f t="shared" ca="1" si="102"/>
        <v>25937</v>
      </c>
      <c r="O1637">
        <f t="shared" si="100"/>
        <v>3721</v>
      </c>
      <c r="P1637" s="3" t="e">
        <f t="shared" ca="1" si="103"/>
        <v>#VALUE!</v>
      </c>
      <c r="Q1637" t="str">
        <f t="shared" si="101"/>
        <v>BIGDIFF</v>
      </c>
    </row>
    <row r="1638" spans="1:17" x14ac:dyDescent="0.3">
      <c r="A1638" t="s">
        <v>2019</v>
      </c>
      <c r="B1638" s="1">
        <v>13545</v>
      </c>
      <c r="C1638" t="b">
        <v>1</v>
      </c>
      <c r="D1638">
        <v>2006</v>
      </c>
      <c r="E1638" t="s">
        <v>2755</v>
      </c>
      <c r="F1638" s="1">
        <v>10384</v>
      </c>
      <c r="G1638" t="b">
        <v>1</v>
      </c>
      <c r="H1638">
        <v>-1</v>
      </c>
      <c r="I1638" s="1">
        <v>22765</v>
      </c>
      <c r="J1638" s="1">
        <v>24590</v>
      </c>
      <c r="K1638">
        <v>2</v>
      </c>
      <c r="L1638" t="b">
        <v>1</v>
      </c>
      <c r="N1638" s="3">
        <f t="shared" ca="1" si="102"/>
        <v>29214</v>
      </c>
      <c r="O1638">
        <f t="shared" si="100"/>
        <v>1825</v>
      </c>
      <c r="P1638" s="3">
        <f t="shared" ca="1" si="103"/>
        <v>32375</v>
      </c>
      <c r="Q1638" t="str">
        <f t="shared" si="101"/>
        <v>BIGDIFF</v>
      </c>
    </row>
    <row r="1639" spans="1:17" x14ac:dyDescent="0.3">
      <c r="A1639" t="s">
        <v>2756</v>
      </c>
      <c r="B1639" s="1">
        <v>27965</v>
      </c>
      <c r="C1639" t="b">
        <v>1</v>
      </c>
      <c r="D1639">
        <v>1853</v>
      </c>
      <c r="E1639" t="s">
        <v>2757</v>
      </c>
      <c r="F1639" s="1">
        <v>26450</v>
      </c>
      <c r="G1639" t="b">
        <v>1</v>
      </c>
      <c r="H1639">
        <v>-1</v>
      </c>
      <c r="I1639" s="1">
        <v>37622</v>
      </c>
      <c r="J1639" t="s">
        <v>2</v>
      </c>
      <c r="K1639">
        <v>1</v>
      </c>
      <c r="L1639" t="b">
        <v>0</v>
      </c>
      <c r="N1639" s="3">
        <f t="shared" ca="1" si="102"/>
        <v>14794</v>
      </c>
      <c r="O1639" t="b">
        <f t="shared" si="100"/>
        <v>0</v>
      </c>
      <c r="P1639" s="3">
        <f t="shared" ca="1" si="103"/>
        <v>16309</v>
      </c>
      <c r="Q1639" t="str">
        <f t="shared" si="101"/>
        <v>BIGDIFF</v>
      </c>
    </row>
    <row r="1640" spans="1:17" x14ac:dyDescent="0.3">
      <c r="A1640" t="s">
        <v>1379</v>
      </c>
      <c r="B1640" s="1">
        <v>25432</v>
      </c>
      <c r="C1640" t="b">
        <v>1</v>
      </c>
      <c r="D1640">
        <v>2121</v>
      </c>
      <c r="E1640" t="s">
        <v>2758</v>
      </c>
      <c r="F1640" t="s">
        <v>2</v>
      </c>
      <c r="G1640" t="b">
        <v>0</v>
      </c>
      <c r="H1640">
        <v>-1</v>
      </c>
      <c r="I1640" s="1">
        <v>36392</v>
      </c>
      <c r="J1640" s="1">
        <v>39678</v>
      </c>
      <c r="K1640">
        <v>2</v>
      </c>
      <c r="L1640" t="b">
        <v>1</v>
      </c>
      <c r="N1640" s="3">
        <f t="shared" ca="1" si="102"/>
        <v>17327</v>
      </c>
      <c r="O1640">
        <f t="shared" si="100"/>
        <v>3286</v>
      </c>
      <c r="P1640" s="3" t="e">
        <f t="shared" ca="1" si="103"/>
        <v>#VALUE!</v>
      </c>
      <c r="Q1640" t="str">
        <f t="shared" si="101"/>
        <v>BIGDIFF</v>
      </c>
    </row>
    <row r="1641" spans="1:17" x14ac:dyDescent="0.3">
      <c r="A1641" t="s">
        <v>2759</v>
      </c>
      <c r="B1641" s="1">
        <v>11668</v>
      </c>
      <c r="C1641" t="b">
        <v>1</v>
      </c>
      <c r="D1641">
        <v>144</v>
      </c>
      <c r="E1641" t="s">
        <v>2760</v>
      </c>
      <c r="F1641" t="s">
        <v>2</v>
      </c>
      <c r="G1641" t="b">
        <v>0</v>
      </c>
      <c r="H1641">
        <v>-1</v>
      </c>
      <c r="I1641" s="1">
        <v>23911</v>
      </c>
      <c r="J1641" t="s">
        <v>2</v>
      </c>
      <c r="K1641">
        <v>1</v>
      </c>
      <c r="L1641" t="b">
        <v>0</v>
      </c>
      <c r="N1641" s="3">
        <f t="shared" ca="1" si="102"/>
        <v>31091</v>
      </c>
      <c r="O1641" t="b">
        <f t="shared" si="100"/>
        <v>0</v>
      </c>
      <c r="P1641" s="3" t="e">
        <f t="shared" ca="1" si="103"/>
        <v>#VALUE!</v>
      </c>
      <c r="Q1641" t="str">
        <f t="shared" si="101"/>
        <v>BIGDIFF</v>
      </c>
    </row>
    <row r="1642" spans="1:17" x14ac:dyDescent="0.3">
      <c r="A1642" t="s">
        <v>2356</v>
      </c>
      <c r="B1642" s="1">
        <v>15908</v>
      </c>
      <c r="C1642" t="b">
        <v>1</v>
      </c>
      <c r="D1642">
        <v>1666</v>
      </c>
      <c r="E1642" t="s">
        <v>2761</v>
      </c>
      <c r="F1642" s="1">
        <v>16045</v>
      </c>
      <c r="G1642" t="b">
        <v>1</v>
      </c>
      <c r="H1642">
        <v>-1</v>
      </c>
      <c r="I1642" s="1">
        <v>28742</v>
      </c>
      <c r="J1642" s="1">
        <v>33239</v>
      </c>
      <c r="K1642">
        <v>0</v>
      </c>
      <c r="L1642" t="b">
        <v>1</v>
      </c>
      <c r="N1642" s="3">
        <f t="shared" ca="1" si="102"/>
        <v>26851</v>
      </c>
      <c r="O1642">
        <f t="shared" si="100"/>
        <v>4497</v>
      </c>
      <c r="P1642" s="3">
        <f t="shared" ca="1" si="103"/>
        <v>26714</v>
      </c>
      <c r="Q1642" t="str">
        <f t="shared" si="101"/>
        <v>BIGDIFF</v>
      </c>
    </row>
    <row r="1643" spans="1:17" x14ac:dyDescent="0.3">
      <c r="A1643" t="s">
        <v>2762</v>
      </c>
      <c r="B1643" s="1">
        <v>29741</v>
      </c>
      <c r="C1643" t="b">
        <v>1</v>
      </c>
      <c r="D1643">
        <v>834</v>
      </c>
      <c r="E1643" t="s">
        <v>2763</v>
      </c>
      <c r="F1643" t="s">
        <v>2</v>
      </c>
      <c r="G1643" t="b">
        <v>1</v>
      </c>
      <c r="H1643">
        <v>-1</v>
      </c>
      <c r="I1643" s="1">
        <v>42253</v>
      </c>
      <c r="J1643" t="s">
        <v>2</v>
      </c>
      <c r="K1643">
        <v>0</v>
      </c>
      <c r="L1643" t="b">
        <v>0</v>
      </c>
      <c r="N1643" s="3">
        <f t="shared" ca="1" si="102"/>
        <v>13018</v>
      </c>
      <c r="O1643" t="b">
        <f t="shared" si="100"/>
        <v>0</v>
      </c>
      <c r="P1643" s="3" t="e">
        <f t="shared" ca="1" si="103"/>
        <v>#VALUE!</v>
      </c>
      <c r="Q1643" t="str">
        <f t="shared" si="101"/>
        <v>BIGDIFF</v>
      </c>
    </row>
    <row r="1644" spans="1:17" x14ac:dyDescent="0.3">
      <c r="A1644" t="s">
        <v>277</v>
      </c>
      <c r="B1644" s="1">
        <v>15662</v>
      </c>
      <c r="C1644" t="b">
        <v>1</v>
      </c>
      <c r="D1644">
        <v>161</v>
      </c>
      <c r="E1644" t="s">
        <v>2764</v>
      </c>
      <c r="F1644" t="s">
        <v>2</v>
      </c>
      <c r="G1644" t="b">
        <v>1</v>
      </c>
      <c r="H1644">
        <v>-1</v>
      </c>
      <c r="I1644" s="1">
        <v>36363</v>
      </c>
      <c r="J1644" t="s">
        <v>2</v>
      </c>
      <c r="K1644">
        <v>1</v>
      </c>
      <c r="L1644" t="b">
        <v>0</v>
      </c>
      <c r="N1644" s="3">
        <f t="shared" ca="1" si="102"/>
        <v>27097</v>
      </c>
      <c r="O1644" t="b">
        <f t="shared" si="100"/>
        <v>0</v>
      </c>
      <c r="P1644" s="3" t="e">
        <f t="shared" ca="1" si="103"/>
        <v>#VALUE!</v>
      </c>
      <c r="Q1644" t="str">
        <f t="shared" si="101"/>
        <v>BIGDIFF</v>
      </c>
    </row>
    <row r="1645" spans="1:17" x14ac:dyDescent="0.3">
      <c r="A1645" t="s">
        <v>2055</v>
      </c>
      <c r="B1645" s="1">
        <v>30507</v>
      </c>
      <c r="C1645" t="b">
        <v>1</v>
      </c>
      <c r="D1645">
        <v>1659</v>
      </c>
      <c r="E1645" t="s">
        <v>2765</v>
      </c>
      <c r="F1645" s="1">
        <v>26273</v>
      </c>
      <c r="G1645" t="b">
        <v>1</v>
      </c>
      <c r="H1645">
        <v>-1</v>
      </c>
      <c r="I1645" s="1">
        <v>37622</v>
      </c>
      <c r="J1645" s="1">
        <v>40544</v>
      </c>
      <c r="K1645">
        <v>0</v>
      </c>
      <c r="L1645" t="b">
        <v>1</v>
      </c>
      <c r="N1645" s="3">
        <f t="shared" ca="1" si="102"/>
        <v>12252</v>
      </c>
      <c r="O1645">
        <f t="shared" si="100"/>
        <v>2922</v>
      </c>
      <c r="P1645" s="3">
        <f t="shared" ca="1" si="103"/>
        <v>16486</v>
      </c>
      <c r="Q1645" t="str">
        <f t="shared" si="101"/>
        <v>BIGDIFF</v>
      </c>
    </row>
    <row r="1646" spans="1:17" x14ac:dyDescent="0.3">
      <c r="A1646" t="s">
        <v>2766</v>
      </c>
      <c r="B1646" s="1">
        <v>5206</v>
      </c>
      <c r="C1646" t="b">
        <v>1</v>
      </c>
      <c r="D1646">
        <v>2020</v>
      </c>
      <c r="E1646" t="s">
        <v>2767</v>
      </c>
      <c r="F1646" s="1">
        <v>5403</v>
      </c>
      <c r="G1646" t="b">
        <v>1</v>
      </c>
      <c r="H1646">
        <v>-1</v>
      </c>
      <c r="I1646" s="1">
        <v>14051</v>
      </c>
      <c r="J1646" t="s">
        <v>2</v>
      </c>
      <c r="K1646">
        <v>1</v>
      </c>
      <c r="L1646" t="b">
        <v>0</v>
      </c>
      <c r="N1646" s="3">
        <f t="shared" ca="1" si="102"/>
        <v>37553</v>
      </c>
      <c r="O1646" t="b">
        <f t="shared" si="100"/>
        <v>0</v>
      </c>
      <c r="P1646" s="3">
        <f t="shared" ca="1" si="103"/>
        <v>37356</v>
      </c>
      <c r="Q1646" t="str">
        <f t="shared" si="101"/>
        <v>BIGDIFF</v>
      </c>
    </row>
    <row r="1647" spans="1:17" x14ac:dyDescent="0.3">
      <c r="A1647" t="s">
        <v>2768</v>
      </c>
      <c r="B1647" s="1">
        <v>27471</v>
      </c>
      <c r="C1647" t="b">
        <v>1</v>
      </c>
      <c r="D1647">
        <v>2233</v>
      </c>
      <c r="E1647" t="s">
        <v>2769</v>
      </c>
      <c r="F1647" s="1">
        <v>26938</v>
      </c>
      <c r="G1647" t="b">
        <v>1</v>
      </c>
      <c r="H1647">
        <v>-1</v>
      </c>
      <c r="I1647" s="1">
        <v>38961</v>
      </c>
      <c r="J1647" s="1">
        <v>40179</v>
      </c>
      <c r="K1647">
        <v>0</v>
      </c>
      <c r="L1647" t="b">
        <v>1</v>
      </c>
      <c r="N1647" s="3">
        <f t="shared" ca="1" si="102"/>
        <v>15288</v>
      </c>
      <c r="O1647">
        <f t="shared" si="100"/>
        <v>1218</v>
      </c>
      <c r="P1647" s="3">
        <f t="shared" ca="1" si="103"/>
        <v>15821</v>
      </c>
      <c r="Q1647" t="str">
        <f t="shared" si="101"/>
        <v>BIGDIFF</v>
      </c>
    </row>
    <row r="1648" spans="1:17" x14ac:dyDescent="0.3">
      <c r="A1648" t="s">
        <v>2770</v>
      </c>
      <c r="B1648" t="s">
        <v>2</v>
      </c>
      <c r="C1648" t="b">
        <v>1</v>
      </c>
      <c r="D1648">
        <v>2010</v>
      </c>
      <c r="E1648" t="s">
        <v>2771</v>
      </c>
      <c r="F1648" t="s">
        <v>2</v>
      </c>
      <c r="G1648" t="b">
        <v>1</v>
      </c>
      <c r="H1648">
        <v>-1</v>
      </c>
      <c r="I1648" s="1">
        <v>39814</v>
      </c>
      <c r="J1648" t="s">
        <v>2</v>
      </c>
      <c r="K1648">
        <v>2</v>
      </c>
      <c r="L1648" t="b">
        <v>0</v>
      </c>
      <c r="N1648" s="3" t="e">
        <f t="shared" ca="1" si="102"/>
        <v>#VALUE!</v>
      </c>
      <c r="O1648" t="b">
        <f t="shared" si="100"/>
        <v>0</v>
      </c>
      <c r="P1648" s="3" t="e">
        <f t="shared" ca="1" si="103"/>
        <v>#VALUE!</v>
      </c>
      <c r="Q1648" t="str">
        <f t="shared" si="101"/>
        <v>BIGDIFF</v>
      </c>
    </row>
    <row r="1649" spans="1:17" x14ac:dyDescent="0.3">
      <c r="A1649" t="s">
        <v>171</v>
      </c>
      <c r="B1649" s="1">
        <v>26232</v>
      </c>
      <c r="C1649" t="b">
        <v>1</v>
      </c>
      <c r="D1649">
        <v>840</v>
      </c>
      <c r="E1649" t="s">
        <v>2772</v>
      </c>
      <c r="F1649" s="1">
        <v>24628</v>
      </c>
      <c r="G1649" t="b">
        <v>1</v>
      </c>
      <c r="H1649">
        <v>1820</v>
      </c>
      <c r="I1649" s="1">
        <v>40119</v>
      </c>
      <c r="J1649" t="s">
        <v>2</v>
      </c>
      <c r="K1649">
        <v>2</v>
      </c>
      <c r="L1649" t="b">
        <v>0</v>
      </c>
      <c r="N1649" s="3">
        <f t="shared" ca="1" si="102"/>
        <v>16527</v>
      </c>
      <c r="O1649" t="b">
        <f t="shared" si="100"/>
        <v>0</v>
      </c>
      <c r="P1649" s="3">
        <f t="shared" ca="1" si="103"/>
        <v>18131</v>
      </c>
      <c r="Q1649">
        <f t="shared" si="101"/>
        <v>980</v>
      </c>
    </row>
    <row r="1650" spans="1:17" x14ac:dyDescent="0.3">
      <c r="A1650" t="s">
        <v>49</v>
      </c>
      <c r="B1650" s="1">
        <v>21772</v>
      </c>
      <c r="C1650" t="b">
        <v>1</v>
      </c>
      <c r="D1650">
        <v>2241</v>
      </c>
      <c r="E1650" t="s">
        <v>2773</v>
      </c>
      <c r="F1650" t="s">
        <v>2</v>
      </c>
      <c r="G1650" t="b">
        <v>0</v>
      </c>
      <c r="H1650">
        <v>-1</v>
      </c>
      <c r="I1650" s="1">
        <v>41504</v>
      </c>
      <c r="J1650" t="s">
        <v>2</v>
      </c>
      <c r="K1650">
        <v>0</v>
      </c>
      <c r="L1650" t="b">
        <v>0</v>
      </c>
      <c r="N1650" s="3">
        <f t="shared" ca="1" si="102"/>
        <v>20987</v>
      </c>
      <c r="O1650" t="b">
        <f t="shared" si="100"/>
        <v>0</v>
      </c>
      <c r="P1650" s="3" t="e">
        <f t="shared" ca="1" si="103"/>
        <v>#VALUE!</v>
      </c>
      <c r="Q1650" t="str">
        <f t="shared" si="101"/>
        <v>BIGDIFF</v>
      </c>
    </row>
    <row r="1651" spans="1:17" x14ac:dyDescent="0.3">
      <c r="A1651" t="s">
        <v>453</v>
      </c>
      <c r="B1651" s="1">
        <v>24899</v>
      </c>
      <c r="C1651" t="b">
        <v>1</v>
      </c>
      <c r="D1651">
        <v>523</v>
      </c>
      <c r="E1651" t="s">
        <v>2774</v>
      </c>
      <c r="F1651" t="s">
        <v>2</v>
      </c>
      <c r="G1651" t="b">
        <v>0</v>
      </c>
      <c r="H1651">
        <v>-1</v>
      </c>
      <c r="I1651" s="1">
        <v>33604</v>
      </c>
      <c r="J1651" s="1">
        <v>34335</v>
      </c>
      <c r="K1651">
        <v>1</v>
      </c>
      <c r="L1651" t="b">
        <v>1</v>
      </c>
      <c r="N1651" s="3">
        <f t="shared" ca="1" si="102"/>
        <v>17860</v>
      </c>
      <c r="O1651">
        <f t="shared" si="100"/>
        <v>731</v>
      </c>
      <c r="P1651" s="3" t="e">
        <f t="shared" ca="1" si="103"/>
        <v>#VALUE!</v>
      </c>
      <c r="Q1651" t="str">
        <f t="shared" si="101"/>
        <v>BIGDIFF</v>
      </c>
    </row>
    <row r="1652" spans="1:17" x14ac:dyDescent="0.3">
      <c r="A1652" t="s">
        <v>1717</v>
      </c>
      <c r="B1652" s="1">
        <v>22476</v>
      </c>
      <c r="C1652" t="b">
        <v>1</v>
      </c>
      <c r="D1652">
        <v>1559</v>
      </c>
      <c r="E1652" t="s">
        <v>2775</v>
      </c>
      <c r="F1652" t="s">
        <v>2</v>
      </c>
      <c r="G1652" t="b">
        <v>0</v>
      </c>
      <c r="H1652">
        <v>-1</v>
      </c>
      <c r="I1652" s="1">
        <v>38205</v>
      </c>
      <c r="J1652" t="s">
        <v>2</v>
      </c>
      <c r="K1652">
        <v>0</v>
      </c>
      <c r="L1652" t="b">
        <v>0</v>
      </c>
      <c r="N1652" s="3">
        <f t="shared" ca="1" si="102"/>
        <v>20283</v>
      </c>
      <c r="O1652" t="b">
        <f t="shared" si="100"/>
        <v>0</v>
      </c>
      <c r="P1652" s="3" t="e">
        <f t="shared" ca="1" si="103"/>
        <v>#VALUE!</v>
      </c>
      <c r="Q1652" t="str">
        <f t="shared" si="101"/>
        <v>BIGDIFF</v>
      </c>
    </row>
    <row r="1653" spans="1:17" x14ac:dyDescent="0.3">
      <c r="A1653" t="s">
        <v>2776</v>
      </c>
      <c r="B1653" s="1">
        <v>22477</v>
      </c>
      <c r="C1653" t="b">
        <v>1</v>
      </c>
      <c r="D1653">
        <v>888</v>
      </c>
      <c r="E1653" t="s">
        <v>2777</v>
      </c>
      <c r="F1653" s="1">
        <v>26366</v>
      </c>
      <c r="G1653" t="b">
        <v>1</v>
      </c>
      <c r="H1653">
        <v>-1</v>
      </c>
      <c r="I1653" s="1">
        <v>35189</v>
      </c>
      <c r="J1653" t="s">
        <v>2</v>
      </c>
      <c r="K1653">
        <v>2</v>
      </c>
      <c r="L1653" t="b">
        <v>0</v>
      </c>
      <c r="N1653" s="3">
        <f t="shared" ca="1" si="102"/>
        <v>20282</v>
      </c>
      <c r="O1653" t="b">
        <f t="shared" si="100"/>
        <v>0</v>
      </c>
      <c r="P1653" s="3">
        <f t="shared" ca="1" si="103"/>
        <v>16393</v>
      </c>
      <c r="Q1653" t="str">
        <f t="shared" si="101"/>
        <v>BIGDIFF</v>
      </c>
    </row>
    <row r="1654" spans="1:17" x14ac:dyDescent="0.3">
      <c r="A1654" t="s">
        <v>2778</v>
      </c>
      <c r="B1654" s="1">
        <v>31870</v>
      </c>
      <c r="C1654" t="b">
        <v>1</v>
      </c>
      <c r="D1654">
        <v>458</v>
      </c>
      <c r="E1654" t="s">
        <v>2779</v>
      </c>
      <c r="F1654" t="s">
        <v>2</v>
      </c>
      <c r="G1654" t="b">
        <v>1</v>
      </c>
      <c r="H1654">
        <v>-1</v>
      </c>
      <c r="I1654" s="1">
        <v>42029</v>
      </c>
      <c r="J1654" t="s">
        <v>2</v>
      </c>
      <c r="K1654">
        <v>0</v>
      </c>
      <c r="L1654" t="b">
        <v>0</v>
      </c>
      <c r="N1654" s="3">
        <f t="shared" ca="1" si="102"/>
        <v>10889</v>
      </c>
      <c r="O1654" t="b">
        <f t="shared" si="100"/>
        <v>0</v>
      </c>
      <c r="P1654" s="3" t="e">
        <f t="shared" ca="1" si="103"/>
        <v>#VALUE!</v>
      </c>
      <c r="Q1654" t="str">
        <f t="shared" si="101"/>
        <v>BIGDIFF</v>
      </c>
    </row>
    <row r="1655" spans="1:17" x14ac:dyDescent="0.3">
      <c r="A1655" t="s">
        <v>2198</v>
      </c>
      <c r="B1655" s="1">
        <v>15349</v>
      </c>
      <c r="C1655" t="b">
        <v>1</v>
      </c>
      <c r="D1655">
        <v>1290</v>
      </c>
      <c r="E1655" t="s">
        <v>2780</v>
      </c>
      <c r="F1655" s="1">
        <v>16160</v>
      </c>
      <c r="G1655" t="b">
        <v>1</v>
      </c>
      <c r="H1655">
        <v>-1</v>
      </c>
      <c r="I1655" s="1">
        <v>23937</v>
      </c>
      <c r="J1655" s="1">
        <v>34700</v>
      </c>
      <c r="K1655">
        <v>3</v>
      </c>
      <c r="L1655" t="b">
        <v>1</v>
      </c>
      <c r="N1655" s="3">
        <f t="shared" ca="1" si="102"/>
        <v>27410</v>
      </c>
      <c r="O1655">
        <f t="shared" si="100"/>
        <v>10763</v>
      </c>
      <c r="P1655" s="3">
        <f t="shared" ca="1" si="103"/>
        <v>26599</v>
      </c>
      <c r="Q1655" t="str">
        <f t="shared" si="101"/>
        <v>BIGDIFF</v>
      </c>
    </row>
    <row r="1656" spans="1:17" x14ac:dyDescent="0.3">
      <c r="A1656" t="s">
        <v>2768</v>
      </c>
      <c r="B1656" s="1">
        <v>27471</v>
      </c>
      <c r="C1656" t="b">
        <v>1</v>
      </c>
      <c r="D1656">
        <v>2233</v>
      </c>
      <c r="E1656" t="s">
        <v>2781</v>
      </c>
      <c r="F1656" s="1">
        <v>25923</v>
      </c>
      <c r="G1656" t="b">
        <v>1</v>
      </c>
      <c r="H1656">
        <v>-1</v>
      </c>
      <c r="I1656" s="1">
        <v>41937</v>
      </c>
      <c r="J1656" t="s">
        <v>2</v>
      </c>
      <c r="K1656">
        <v>0</v>
      </c>
      <c r="L1656" t="b">
        <v>0</v>
      </c>
      <c r="N1656" s="3">
        <f t="shared" ca="1" si="102"/>
        <v>15288</v>
      </c>
      <c r="O1656" t="b">
        <f t="shared" si="100"/>
        <v>0</v>
      </c>
      <c r="P1656" s="3">
        <f t="shared" ca="1" si="103"/>
        <v>16836</v>
      </c>
      <c r="Q1656" t="str">
        <f t="shared" si="101"/>
        <v>BIGDIFF</v>
      </c>
    </row>
    <row r="1657" spans="1:17" x14ac:dyDescent="0.3">
      <c r="A1657" t="s">
        <v>150</v>
      </c>
      <c r="B1657" s="1">
        <v>1909</v>
      </c>
      <c r="C1657" t="b">
        <v>1</v>
      </c>
      <c r="D1657">
        <v>2248</v>
      </c>
      <c r="E1657" t="s">
        <v>2782</v>
      </c>
      <c r="F1657" s="1">
        <v>1885</v>
      </c>
      <c r="G1657" t="b">
        <v>1</v>
      </c>
      <c r="H1657">
        <v>-1</v>
      </c>
      <c r="I1657" s="1">
        <v>13068</v>
      </c>
      <c r="J1657" s="1">
        <v>14346</v>
      </c>
      <c r="K1657">
        <v>0</v>
      </c>
      <c r="L1657" t="b">
        <v>1</v>
      </c>
      <c r="N1657" s="3">
        <f t="shared" ca="1" si="102"/>
        <v>40850</v>
      </c>
      <c r="O1657">
        <f t="shared" si="100"/>
        <v>1278</v>
      </c>
      <c r="P1657" s="3">
        <f t="shared" ca="1" si="103"/>
        <v>40874</v>
      </c>
      <c r="Q1657" t="str">
        <f t="shared" si="101"/>
        <v>BIGDIFF</v>
      </c>
    </row>
    <row r="1658" spans="1:17" x14ac:dyDescent="0.3">
      <c r="A1658" t="s">
        <v>2783</v>
      </c>
      <c r="B1658" s="1">
        <v>26408</v>
      </c>
      <c r="C1658" t="b">
        <v>1</v>
      </c>
      <c r="D1658">
        <v>1760</v>
      </c>
      <c r="E1658" t="s">
        <v>2784</v>
      </c>
      <c r="F1658" t="s">
        <v>2</v>
      </c>
      <c r="G1658" t="b">
        <v>0</v>
      </c>
      <c r="H1658">
        <v>-1</v>
      </c>
      <c r="I1658" s="1">
        <v>35431</v>
      </c>
      <c r="J1658" t="s">
        <v>2</v>
      </c>
      <c r="K1658">
        <v>2</v>
      </c>
      <c r="L1658" t="b">
        <v>0</v>
      </c>
      <c r="N1658" s="3">
        <f t="shared" ca="1" si="102"/>
        <v>16351</v>
      </c>
      <c r="O1658" t="b">
        <f t="shared" si="100"/>
        <v>0</v>
      </c>
      <c r="P1658" s="3" t="e">
        <f t="shared" ca="1" si="103"/>
        <v>#VALUE!</v>
      </c>
      <c r="Q1658" t="str">
        <f t="shared" si="101"/>
        <v>BIGDIFF</v>
      </c>
    </row>
    <row r="1659" spans="1:17" x14ac:dyDescent="0.3">
      <c r="A1659" t="s">
        <v>2785</v>
      </c>
      <c r="B1659" s="1">
        <v>23848</v>
      </c>
      <c r="C1659" t="b">
        <v>1</v>
      </c>
      <c r="D1659">
        <v>2441</v>
      </c>
      <c r="E1659" t="s">
        <v>2786</v>
      </c>
      <c r="F1659" t="s">
        <v>2</v>
      </c>
      <c r="G1659" t="b">
        <v>1</v>
      </c>
      <c r="H1659">
        <v>-1</v>
      </c>
      <c r="I1659" s="1">
        <v>34706</v>
      </c>
      <c r="J1659" s="1">
        <v>35325</v>
      </c>
      <c r="K1659">
        <v>1</v>
      </c>
      <c r="L1659" t="b">
        <v>1</v>
      </c>
      <c r="N1659" s="3">
        <f t="shared" ca="1" si="102"/>
        <v>18911</v>
      </c>
      <c r="O1659">
        <f t="shared" si="100"/>
        <v>619</v>
      </c>
      <c r="P1659" s="3" t="e">
        <f t="shared" ca="1" si="103"/>
        <v>#VALUE!</v>
      </c>
      <c r="Q1659" t="str">
        <f t="shared" si="101"/>
        <v>BIGDIFF</v>
      </c>
    </row>
    <row r="1660" spans="1:17" x14ac:dyDescent="0.3">
      <c r="A1660" t="s">
        <v>2787</v>
      </c>
      <c r="B1660" s="1">
        <v>16208</v>
      </c>
      <c r="C1660" t="b">
        <v>1</v>
      </c>
      <c r="D1660">
        <v>971</v>
      </c>
      <c r="E1660" t="s">
        <v>2788</v>
      </c>
      <c r="F1660" t="s">
        <v>2</v>
      </c>
      <c r="G1660" t="b">
        <v>1</v>
      </c>
      <c r="H1660">
        <v>-1</v>
      </c>
      <c r="I1660" s="1">
        <v>35776</v>
      </c>
      <c r="J1660" t="s">
        <v>2</v>
      </c>
      <c r="K1660">
        <v>2</v>
      </c>
      <c r="L1660" t="b">
        <v>1</v>
      </c>
      <c r="N1660" s="3">
        <f t="shared" ca="1" si="102"/>
        <v>26551</v>
      </c>
      <c r="O1660" t="b">
        <f t="shared" si="100"/>
        <v>0</v>
      </c>
      <c r="P1660" s="3" t="e">
        <f t="shared" ca="1" si="103"/>
        <v>#VALUE!</v>
      </c>
      <c r="Q1660" t="str">
        <f t="shared" si="101"/>
        <v>BIGDIFF</v>
      </c>
    </row>
    <row r="1661" spans="1:17" x14ac:dyDescent="0.3">
      <c r="A1661" t="s">
        <v>2789</v>
      </c>
      <c r="B1661" s="1">
        <v>20969</v>
      </c>
      <c r="C1661" t="b">
        <v>1</v>
      </c>
      <c r="D1661">
        <v>2355</v>
      </c>
      <c r="E1661" t="s">
        <v>2790</v>
      </c>
      <c r="F1661" t="s">
        <v>2</v>
      </c>
      <c r="G1661" t="b">
        <v>0</v>
      </c>
      <c r="H1661">
        <v>-1</v>
      </c>
      <c r="I1661" t="s">
        <v>2</v>
      </c>
      <c r="J1661" t="s">
        <v>2</v>
      </c>
      <c r="K1661">
        <v>2</v>
      </c>
      <c r="L1661" t="b">
        <v>0</v>
      </c>
      <c r="N1661" s="3">
        <f t="shared" ca="1" si="102"/>
        <v>21790</v>
      </c>
      <c r="O1661" t="b">
        <f t="shared" si="100"/>
        <v>0</v>
      </c>
      <c r="P1661" s="3" t="e">
        <f t="shared" ca="1" si="103"/>
        <v>#VALUE!</v>
      </c>
      <c r="Q1661" t="str">
        <f t="shared" si="101"/>
        <v>BIGDIFF</v>
      </c>
    </row>
    <row r="1662" spans="1:17" x14ac:dyDescent="0.3">
      <c r="A1662" t="s">
        <v>2791</v>
      </c>
      <c r="B1662" s="1">
        <v>27475</v>
      </c>
      <c r="C1662" t="b">
        <v>1</v>
      </c>
      <c r="D1662">
        <v>1420</v>
      </c>
      <c r="E1662" t="s">
        <v>2792</v>
      </c>
      <c r="F1662" t="s">
        <v>2</v>
      </c>
      <c r="G1662" t="b">
        <v>0</v>
      </c>
      <c r="H1662">
        <v>-1</v>
      </c>
      <c r="I1662" s="1">
        <v>39448</v>
      </c>
      <c r="J1662" t="s">
        <v>2</v>
      </c>
      <c r="K1662">
        <v>2</v>
      </c>
      <c r="L1662" t="b">
        <v>1</v>
      </c>
      <c r="N1662" s="3">
        <f t="shared" ca="1" si="102"/>
        <v>15284</v>
      </c>
      <c r="O1662" t="b">
        <f t="shared" si="100"/>
        <v>0</v>
      </c>
      <c r="P1662" s="3" t="e">
        <f t="shared" ca="1" si="103"/>
        <v>#VALUE!</v>
      </c>
      <c r="Q1662" t="str">
        <f t="shared" si="101"/>
        <v>BIGDIFF</v>
      </c>
    </row>
    <row r="1663" spans="1:17" x14ac:dyDescent="0.3">
      <c r="A1663" t="s">
        <v>2793</v>
      </c>
      <c r="B1663" s="1">
        <v>25059</v>
      </c>
      <c r="C1663" t="b">
        <v>1</v>
      </c>
      <c r="D1663">
        <v>1725</v>
      </c>
      <c r="E1663" t="s">
        <v>2794</v>
      </c>
      <c r="F1663" t="s">
        <v>2</v>
      </c>
      <c r="G1663" t="b">
        <v>1</v>
      </c>
      <c r="H1663">
        <v>-1</v>
      </c>
      <c r="I1663" s="1">
        <v>35644</v>
      </c>
      <c r="J1663" t="s">
        <v>2</v>
      </c>
      <c r="K1663">
        <v>2</v>
      </c>
      <c r="L1663" t="b">
        <v>0</v>
      </c>
      <c r="N1663" s="3">
        <f t="shared" ca="1" si="102"/>
        <v>17700</v>
      </c>
      <c r="O1663" t="b">
        <f t="shared" si="100"/>
        <v>0</v>
      </c>
      <c r="P1663" s="3" t="e">
        <f t="shared" ca="1" si="103"/>
        <v>#VALUE!</v>
      </c>
      <c r="Q1663" t="str">
        <f t="shared" si="101"/>
        <v>BIGDIFF</v>
      </c>
    </row>
    <row r="1664" spans="1:17" x14ac:dyDescent="0.3">
      <c r="A1664" t="s">
        <v>2795</v>
      </c>
      <c r="B1664" s="1">
        <v>26611</v>
      </c>
      <c r="C1664" t="b">
        <v>1</v>
      </c>
      <c r="D1664">
        <v>1352</v>
      </c>
      <c r="E1664" t="s">
        <v>1728</v>
      </c>
      <c r="F1664" s="1">
        <v>25108</v>
      </c>
      <c r="G1664" t="b">
        <v>1</v>
      </c>
      <c r="H1664">
        <v>-1</v>
      </c>
      <c r="I1664" s="1">
        <v>38139</v>
      </c>
      <c r="J1664" t="s">
        <v>2</v>
      </c>
      <c r="K1664">
        <v>2</v>
      </c>
      <c r="L1664" t="b">
        <v>0</v>
      </c>
      <c r="N1664" s="3">
        <f t="shared" ca="1" si="102"/>
        <v>16148</v>
      </c>
      <c r="O1664" t="b">
        <f t="shared" si="100"/>
        <v>0</v>
      </c>
      <c r="P1664" s="3">
        <f t="shared" ca="1" si="103"/>
        <v>17651</v>
      </c>
      <c r="Q1664" t="str">
        <f t="shared" si="101"/>
        <v>BIGDIFF</v>
      </c>
    </row>
    <row r="1665" spans="1:17" x14ac:dyDescent="0.3">
      <c r="A1665" t="s">
        <v>2549</v>
      </c>
      <c r="B1665" s="1">
        <v>15746</v>
      </c>
      <c r="C1665" t="b">
        <v>1</v>
      </c>
      <c r="D1665">
        <v>1506</v>
      </c>
      <c r="E1665" t="s">
        <v>2796</v>
      </c>
      <c r="F1665" t="s">
        <v>2</v>
      </c>
      <c r="G1665" t="b">
        <v>1</v>
      </c>
      <c r="H1665">
        <v>-1</v>
      </c>
      <c r="I1665" s="1">
        <v>32393</v>
      </c>
      <c r="J1665" s="1">
        <v>33604</v>
      </c>
      <c r="K1665">
        <v>1</v>
      </c>
      <c r="L1665" t="b">
        <v>1</v>
      </c>
      <c r="N1665" s="3">
        <f t="shared" ca="1" si="102"/>
        <v>27013</v>
      </c>
      <c r="O1665">
        <f t="shared" si="100"/>
        <v>1211</v>
      </c>
      <c r="P1665" s="3" t="e">
        <f t="shared" ca="1" si="103"/>
        <v>#VALUE!</v>
      </c>
      <c r="Q1665" t="str">
        <f t="shared" si="101"/>
        <v>BIGDIFF</v>
      </c>
    </row>
    <row r="1666" spans="1:17" x14ac:dyDescent="0.3">
      <c r="A1666" t="s">
        <v>25</v>
      </c>
      <c r="B1666" s="1">
        <v>17112</v>
      </c>
      <c r="C1666" t="b">
        <v>1</v>
      </c>
      <c r="D1666">
        <v>1233</v>
      </c>
      <c r="E1666" t="s">
        <v>2797</v>
      </c>
      <c r="F1666" t="s">
        <v>2</v>
      </c>
      <c r="G1666" t="b">
        <v>1</v>
      </c>
      <c r="H1666">
        <v>-1</v>
      </c>
      <c r="I1666" s="1">
        <v>31031</v>
      </c>
      <c r="J1666" s="1">
        <v>34323</v>
      </c>
      <c r="K1666">
        <v>1</v>
      </c>
      <c r="L1666" t="b">
        <v>1</v>
      </c>
      <c r="N1666" s="3">
        <f t="shared" ca="1" si="102"/>
        <v>25647</v>
      </c>
      <c r="O1666">
        <f t="shared" si="100"/>
        <v>3292</v>
      </c>
      <c r="P1666" s="3" t="e">
        <f t="shared" ca="1" si="103"/>
        <v>#VALUE!</v>
      </c>
      <c r="Q1666" t="str">
        <f t="shared" si="101"/>
        <v>BIGDIFF</v>
      </c>
    </row>
    <row r="1667" spans="1:17" x14ac:dyDescent="0.3">
      <c r="A1667" t="s">
        <v>1291</v>
      </c>
      <c r="B1667" s="1">
        <v>26420</v>
      </c>
      <c r="C1667" t="b">
        <v>1</v>
      </c>
      <c r="D1667">
        <v>894</v>
      </c>
      <c r="E1667" t="s">
        <v>2798</v>
      </c>
      <c r="F1667" s="1">
        <v>21117</v>
      </c>
      <c r="G1667" t="b">
        <v>1</v>
      </c>
      <c r="H1667">
        <v>-1</v>
      </c>
      <c r="I1667" s="1">
        <v>35945</v>
      </c>
      <c r="J1667" s="1">
        <v>39448</v>
      </c>
      <c r="K1667">
        <v>0</v>
      </c>
      <c r="L1667" t="b">
        <v>1</v>
      </c>
      <c r="N1667" s="3">
        <f t="shared" ca="1" si="102"/>
        <v>16339</v>
      </c>
      <c r="O1667">
        <f t="shared" ref="O1667:O1730" si="104">IF(J1667&lt;&gt;"None",$J1667-$I1667,FALSE)</f>
        <v>3503</v>
      </c>
      <c r="P1667" s="3">
        <f t="shared" ca="1" si="103"/>
        <v>21642</v>
      </c>
      <c r="Q1667" t="str">
        <f t="shared" ref="Q1667:Q1730" si="105">IF($H1667&lt;&gt;-1,ABS($D1667-$H1667),"BIGDIFF")</f>
        <v>BIGDIFF</v>
      </c>
    </row>
    <row r="1668" spans="1:17" x14ac:dyDescent="0.3">
      <c r="A1668" t="s">
        <v>2799</v>
      </c>
      <c r="B1668" s="1">
        <v>30035</v>
      </c>
      <c r="C1668" t="b">
        <v>1</v>
      </c>
      <c r="D1668">
        <v>218</v>
      </c>
      <c r="E1668" t="s">
        <v>2800</v>
      </c>
      <c r="F1668" t="s">
        <v>2</v>
      </c>
      <c r="G1668" t="b">
        <v>1</v>
      </c>
      <c r="H1668">
        <v>-1</v>
      </c>
      <c r="I1668" s="1">
        <v>41167</v>
      </c>
      <c r="J1668" t="s">
        <v>2</v>
      </c>
      <c r="K1668">
        <v>0</v>
      </c>
      <c r="L1668" t="b">
        <v>0</v>
      </c>
      <c r="N1668" s="3">
        <f t="shared" ref="N1668:N1731" ca="1" si="106">TODAY()-$B1668</f>
        <v>12724</v>
      </c>
      <c r="O1668" t="b">
        <f t="shared" si="104"/>
        <v>0</v>
      </c>
      <c r="P1668" s="3" t="e">
        <f t="shared" ref="P1668:P1731" ca="1" si="107">TODAY()-$F1668</f>
        <v>#VALUE!</v>
      </c>
      <c r="Q1668" t="str">
        <f t="shared" si="105"/>
        <v>BIGDIFF</v>
      </c>
    </row>
    <row r="1669" spans="1:17" x14ac:dyDescent="0.3">
      <c r="A1669" t="s">
        <v>2801</v>
      </c>
      <c r="B1669" s="1">
        <v>18873</v>
      </c>
      <c r="C1669" t="b">
        <v>1</v>
      </c>
      <c r="D1669">
        <v>1312</v>
      </c>
      <c r="E1669" t="s">
        <v>2802</v>
      </c>
      <c r="F1669" s="1">
        <v>18919</v>
      </c>
      <c r="G1669" t="b">
        <v>1</v>
      </c>
      <c r="H1669">
        <v>-1</v>
      </c>
      <c r="I1669" s="1">
        <v>31857</v>
      </c>
      <c r="J1669" t="s">
        <v>2</v>
      </c>
      <c r="K1669">
        <v>2</v>
      </c>
      <c r="L1669" t="b">
        <v>0</v>
      </c>
      <c r="N1669" s="3">
        <f t="shared" ca="1" si="106"/>
        <v>23886</v>
      </c>
      <c r="O1669" t="b">
        <f t="shared" si="104"/>
        <v>0</v>
      </c>
      <c r="P1669" s="3">
        <f t="shared" ca="1" si="107"/>
        <v>23840</v>
      </c>
      <c r="Q1669" t="str">
        <f t="shared" si="105"/>
        <v>BIGDIFF</v>
      </c>
    </row>
    <row r="1670" spans="1:17" x14ac:dyDescent="0.3">
      <c r="A1670" t="s">
        <v>961</v>
      </c>
      <c r="B1670" s="1">
        <v>15349</v>
      </c>
      <c r="C1670" t="b">
        <v>1</v>
      </c>
      <c r="D1670">
        <v>641</v>
      </c>
      <c r="E1670" t="s">
        <v>2803</v>
      </c>
      <c r="F1670" t="s">
        <v>2</v>
      </c>
      <c r="G1670" t="b">
        <v>1</v>
      </c>
      <c r="H1670">
        <v>-1</v>
      </c>
      <c r="I1670" s="1">
        <v>31766</v>
      </c>
      <c r="J1670" t="s">
        <v>2</v>
      </c>
      <c r="K1670">
        <v>0</v>
      </c>
      <c r="L1670" t="b">
        <v>0</v>
      </c>
      <c r="N1670" s="3">
        <f t="shared" ca="1" si="106"/>
        <v>27410</v>
      </c>
      <c r="O1670" t="b">
        <f t="shared" si="104"/>
        <v>0</v>
      </c>
      <c r="P1670" s="3" t="e">
        <f t="shared" ca="1" si="107"/>
        <v>#VALUE!</v>
      </c>
      <c r="Q1670" t="str">
        <f t="shared" si="105"/>
        <v>BIGDIFF</v>
      </c>
    </row>
    <row r="1671" spans="1:17" x14ac:dyDescent="0.3">
      <c r="A1671" t="s">
        <v>1615</v>
      </c>
      <c r="B1671" s="1">
        <v>17398</v>
      </c>
      <c r="C1671" t="b">
        <v>1</v>
      </c>
      <c r="D1671">
        <v>1551</v>
      </c>
      <c r="E1671" t="s">
        <v>2804</v>
      </c>
      <c r="F1671" s="1">
        <v>20666</v>
      </c>
      <c r="G1671" t="b">
        <v>1</v>
      </c>
      <c r="H1671">
        <v>-1</v>
      </c>
      <c r="I1671" s="1">
        <v>32656</v>
      </c>
      <c r="J1671" t="s">
        <v>2</v>
      </c>
      <c r="K1671">
        <v>0</v>
      </c>
      <c r="L1671" t="b">
        <v>0</v>
      </c>
      <c r="N1671" s="3">
        <f t="shared" ca="1" si="106"/>
        <v>25361</v>
      </c>
      <c r="O1671" t="b">
        <f t="shared" si="104"/>
        <v>0</v>
      </c>
      <c r="P1671" s="3">
        <f t="shared" ca="1" si="107"/>
        <v>22093</v>
      </c>
      <c r="Q1671" t="str">
        <f t="shared" si="105"/>
        <v>BIGDIFF</v>
      </c>
    </row>
    <row r="1672" spans="1:17" x14ac:dyDescent="0.3">
      <c r="A1672" t="s">
        <v>2805</v>
      </c>
      <c r="B1672" s="1">
        <v>27956</v>
      </c>
      <c r="C1672" t="b">
        <v>1</v>
      </c>
      <c r="D1672">
        <v>533</v>
      </c>
      <c r="E1672" t="s">
        <v>2806</v>
      </c>
      <c r="F1672" s="1">
        <v>26764</v>
      </c>
      <c r="G1672" t="b">
        <v>1</v>
      </c>
      <c r="H1672">
        <v>-1</v>
      </c>
      <c r="I1672" s="1">
        <v>37135</v>
      </c>
      <c r="J1672" s="1">
        <v>38718</v>
      </c>
      <c r="K1672">
        <v>0</v>
      </c>
      <c r="L1672" t="b">
        <v>1</v>
      </c>
      <c r="N1672" s="3">
        <f t="shared" ca="1" si="106"/>
        <v>14803</v>
      </c>
      <c r="O1672">
        <f t="shared" si="104"/>
        <v>1583</v>
      </c>
      <c r="P1672" s="3">
        <f t="shared" ca="1" si="107"/>
        <v>15995</v>
      </c>
      <c r="Q1672" t="str">
        <f t="shared" si="105"/>
        <v>BIGDIFF</v>
      </c>
    </row>
    <row r="1673" spans="1:17" x14ac:dyDescent="0.3">
      <c r="A1673" t="s">
        <v>214</v>
      </c>
      <c r="B1673" s="1">
        <v>26882</v>
      </c>
      <c r="C1673" t="b">
        <v>1</v>
      </c>
      <c r="D1673">
        <v>484</v>
      </c>
      <c r="E1673" t="s">
        <v>290</v>
      </c>
      <c r="F1673" s="1">
        <v>23593</v>
      </c>
      <c r="G1673" t="b">
        <v>1</v>
      </c>
      <c r="H1673">
        <v>2310</v>
      </c>
      <c r="I1673" s="1">
        <v>35431</v>
      </c>
      <c r="J1673" s="1">
        <v>38353</v>
      </c>
      <c r="K1673">
        <v>0</v>
      </c>
      <c r="L1673" t="b">
        <v>1</v>
      </c>
      <c r="N1673" s="3">
        <f t="shared" ca="1" si="106"/>
        <v>15877</v>
      </c>
      <c r="O1673">
        <f t="shared" si="104"/>
        <v>2922</v>
      </c>
      <c r="P1673" s="3">
        <f t="shared" ca="1" si="107"/>
        <v>19166</v>
      </c>
      <c r="Q1673">
        <f t="shared" si="105"/>
        <v>1826</v>
      </c>
    </row>
    <row r="1674" spans="1:17" x14ac:dyDescent="0.3">
      <c r="A1674" t="s">
        <v>2807</v>
      </c>
      <c r="B1674" s="1">
        <v>19894</v>
      </c>
      <c r="C1674" t="b">
        <v>1</v>
      </c>
      <c r="D1674">
        <v>1059</v>
      </c>
      <c r="E1674" t="s">
        <v>2808</v>
      </c>
      <c r="F1674" t="s">
        <v>2</v>
      </c>
      <c r="G1674" t="b">
        <v>1</v>
      </c>
      <c r="H1674">
        <v>-1</v>
      </c>
      <c r="I1674" s="1">
        <v>30898</v>
      </c>
      <c r="J1674" s="1">
        <v>39083</v>
      </c>
      <c r="K1674">
        <v>1</v>
      </c>
      <c r="L1674" t="b">
        <v>1</v>
      </c>
      <c r="N1674" s="3">
        <f t="shared" ca="1" si="106"/>
        <v>22865</v>
      </c>
      <c r="O1674">
        <f t="shared" si="104"/>
        <v>8185</v>
      </c>
      <c r="P1674" s="3" t="e">
        <f t="shared" ca="1" si="107"/>
        <v>#VALUE!</v>
      </c>
      <c r="Q1674" t="str">
        <f t="shared" si="105"/>
        <v>BIGDIFF</v>
      </c>
    </row>
    <row r="1675" spans="1:17" x14ac:dyDescent="0.3">
      <c r="A1675" t="s">
        <v>2809</v>
      </c>
      <c r="B1675" s="1">
        <v>27998</v>
      </c>
      <c r="C1675" t="b">
        <v>1</v>
      </c>
      <c r="D1675">
        <v>1608</v>
      </c>
      <c r="E1675" t="s">
        <v>2810</v>
      </c>
      <c r="F1675" t="s">
        <v>2</v>
      </c>
      <c r="G1675" t="b">
        <v>0</v>
      </c>
      <c r="H1675">
        <v>-1</v>
      </c>
      <c r="I1675" t="s">
        <v>2</v>
      </c>
      <c r="J1675" t="s">
        <v>2</v>
      </c>
      <c r="K1675">
        <v>0</v>
      </c>
      <c r="L1675" t="b">
        <v>0</v>
      </c>
      <c r="N1675" s="3">
        <f t="shared" ca="1" si="106"/>
        <v>14761</v>
      </c>
      <c r="O1675" t="b">
        <f t="shared" si="104"/>
        <v>0</v>
      </c>
      <c r="P1675" s="3" t="e">
        <f t="shared" ca="1" si="107"/>
        <v>#VALUE!</v>
      </c>
      <c r="Q1675" t="str">
        <f t="shared" si="105"/>
        <v>BIGDIFF</v>
      </c>
    </row>
    <row r="1676" spans="1:17" x14ac:dyDescent="0.3">
      <c r="A1676" t="s">
        <v>1698</v>
      </c>
      <c r="B1676" s="1">
        <v>23207</v>
      </c>
      <c r="C1676" t="b">
        <v>1</v>
      </c>
      <c r="D1676">
        <v>1733</v>
      </c>
      <c r="E1676" t="s">
        <v>2811</v>
      </c>
      <c r="F1676" s="1">
        <v>22064</v>
      </c>
      <c r="G1676" t="b">
        <v>1</v>
      </c>
      <c r="H1676">
        <v>-1</v>
      </c>
      <c r="I1676" s="1">
        <v>34320</v>
      </c>
      <c r="J1676" s="1">
        <v>38353</v>
      </c>
      <c r="K1676">
        <v>2</v>
      </c>
      <c r="L1676" t="b">
        <v>1</v>
      </c>
      <c r="N1676" s="3">
        <f t="shared" ca="1" si="106"/>
        <v>19552</v>
      </c>
      <c r="O1676">
        <f t="shared" si="104"/>
        <v>4033</v>
      </c>
      <c r="P1676" s="3">
        <f t="shared" ca="1" si="107"/>
        <v>20695</v>
      </c>
      <c r="Q1676" t="str">
        <f t="shared" si="105"/>
        <v>BIGDIFF</v>
      </c>
    </row>
    <row r="1677" spans="1:17" x14ac:dyDescent="0.3">
      <c r="A1677" t="s">
        <v>1404</v>
      </c>
      <c r="B1677" s="1">
        <v>16040</v>
      </c>
      <c r="C1677" t="b">
        <v>1</v>
      </c>
      <c r="D1677">
        <v>2306</v>
      </c>
      <c r="E1677" t="s">
        <v>2812</v>
      </c>
      <c r="F1677" t="s">
        <v>2</v>
      </c>
      <c r="G1677" t="b">
        <v>0</v>
      </c>
      <c r="H1677">
        <v>-1</v>
      </c>
      <c r="I1677" s="1">
        <v>35796</v>
      </c>
      <c r="J1677" t="s">
        <v>2</v>
      </c>
      <c r="K1677">
        <v>0</v>
      </c>
      <c r="L1677" t="b">
        <v>0</v>
      </c>
      <c r="N1677" s="3">
        <f t="shared" ca="1" si="106"/>
        <v>26719</v>
      </c>
      <c r="O1677" t="b">
        <f t="shared" si="104"/>
        <v>0</v>
      </c>
      <c r="P1677" s="3" t="e">
        <f t="shared" ca="1" si="107"/>
        <v>#VALUE!</v>
      </c>
      <c r="Q1677" t="str">
        <f t="shared" si="105"/>
        <v>BIGDIFF</v>
      </c>
    </row>
    <row r="1678" spans="1:17" x14ac:dyDescent="0.3">
      <c r="A1678" t="s">
        <v>2475</v>
      </c>
      <c r="B1678" s="1">
        <v>24926</v>
      </c>
      <c r="C1678" t="b">
        <v>1</v>
      </c>
      <c r="D1678">
        <v>948</v>
      </c>
      <c r="E1678" t="s">
        <v>2813</v>
      </c>
      <c r="F1678" s="1">
        <v>20223</v>
      </c>
      <c r="G1678" t="b">
        <v>1</v>
      </c>
      <c r="H1678">
        <v>-1</v>
      </c>
      <c r="I1678" s="1">
        <v>35882</v>
      </c>
      <c r="J1678" t="s">
        <v>2</v>
      </c>
      <c r="K1678">
        <v>2</v>
      </c>
      <c r="L1678" t="b">
        <v>0</v>
      </c>
      <c r="N1678" s="3">
        <f t="shared" ca="1" si="106"/>
        <v>17833</v>
      </c>
      <c r="O1678" t="b">
        <f t="shared" si="104"/>
        <v>0</v>
      </c>
      <c r="P1678" s="3">
        <f t="shared" ca="1" si="107"/>
        <v>22536</v>
      </c>
      <c r="Q1678" t="str">
        <f t="shared" si="105"/>
        <v>BIGDIFF</v>
      </c>
    </row>
    <row r="1679" spans="1:17" x14ac:dyDescent="0.3">
      <c r="A1679" t="s">
        <v>202</v>
      </c>
      <c r="B1679" s="1">
        <v>19952</v>
      </c>
      <c r="C1679" t="b">
        <v>1</v>
      </c>
      <c r="D1679">
        <v>1210</v>
      </c>
      <c r="E1679" t="s">
        <v>2814</v>
      </c>
      <c r="F1679" s="1">
        <v>22651</v>
      </c>
      <c r="G1679" t="b">
        <v>1</v>
      </c>
      <c r="H1679">
        <v>-1</v>
      </c>
      <c r="I1679" s="1">
        <v>36681</v>
      </c>
      <c r="J1679" t="s">
        <v>2</v>
      </c>
      <c r="K1679">
        <v>3</v>
      </c>
      <c r="L1679" t="b">
        <v>0</v>
      </c>
      <c r="N1679" s="3">
        <f t="shared" ca="1" si="106"/>
        <v>22807</v>
      </c>
      <c r="O1679" t="b">
        <f t="shared" si="104"/>
        <v>0</v>
      </c>
      <c r="P1679" s="3">
        <f t="shared" ca="1" si="107"/>
        <v>20108</v>
      </c>
      <c r="Q1679" t="str">
        <f t="shared" si="105"/>
        <v>BIGDIFF</v>
      </c>
    </row>
    <row r="1680" spans="1:17" x14ac:dyDescent="0.3">
      <c r="A1680" t="s">
        <v>2815</v>
      </c>
      <c r="B1680" s="1">
        <v>18876</v>
      </c>
      <c r="C1680" t="b">
        <v>1</v>
      </c>
      <c r="D1680">
        <v>566</v>
      </c>
      <c r="E1680" t="s">
        <v>2816</v>
      </c>
      <c r="F1680" s="1">
        <v>16531</v>
      </c>
      <c r="G1680" t="b">
        <v>1</v>
      </c>
      <c r="H1680">
        <v>-1</v>
      </c>
      <c r="I1680" s="1">
        <v>30107</v>
      </c>
      <c r="J1680" s="1">
        <v>32902</v>
      </c>
      <c r="K1680">
        <v>1</v>
      </c>
      <c r="L1680" t="b">
        <v>1</v>
      </c>
      <c r="N1680" s="3">
        <f t="shared" ca="1" si="106"/>
        <v>23883</v>
      </c>
      <c r="O1680">
        <f t="shared" si="104"/>
        <v>2795</v>
      </c>
      <c r="P1680" s="3">
        <f t="shared" ca="1" si="107"/>
        <v>26228</v>
      </c>
      <c r="Q1680" t="str">
        <f t="shared" si="105"/>
        <v>BIGDIFF</v>
      </c>
    </row>
    <row r="1681" spans="1:17" x14ac:dyDescent="0.3">
      <c r="A1681" t="s">
        <v>2657</v>
      </c>
      <c r="B1681" s="1">
        <v>16130</v>
      </c>
      <c r="C1681" t="b">
        <v>1</v>
      </c>
      <c r="D1681">
        <v>2114</v>
      </c>
      <c r="E1681" t="s">
        <v>2817</v>
      </c>
      <c r="F1681" t="s">
        <v>2</v>
      </c>
      <c r="G1681" t="b">
        <v>0</v>
      </c>
      <c r="H1681">
        <v>-1</v>
      </c>
      <c r="I1681" t="s">
        <v>2</v>
      </c>
      <c r="J1681" t="s">
        <v>2</v>
      </c>
      <c r="K1681">
        <v>0</v>
      </c>
      <c r="L1681" t="b">
        <v>1</v>
      </c>
      <c r="N1681" s="3">
        <f t="shared" ca="1" si="106"/>
        <v>26629</v>
      </c>
      <c r="O1681" t="b">
        <f t="shared" si="104"/>
        <v>0</v>
      </c>
      <c r="P1681" s="3" t="e">
        <f t="shared" ca="1" si="107"/>
        <v>#VALUE!</v>
      </c>
      <c r="Q1681" t="str">
        <f t="shared" si="105"/>
        <v>BIGDIFF</v>
      </c>
    </row>
    <row r="1682" spans="1:17" x14ac:dyDescent="0.3">
      <c r="A1682" t="s">
        <v>2818</v>
      </c>
      <c r="B1682" s="1">
        <v>18906</v>
      </c>
      <c r="C1682" t="b">
        <v>1</v>
      </c>
      <c r="D1682">
        <v>735</v>
      </c>
      <c r="E1682" t="s">
        <v>2819</v>
      </c>
      <c r="F1682" s="1">
        <v>18430</v>
      </c>
      <c r="G1682" t="b">
        <v>1</v>
      </c>
      <c r="H1682">
        <v>-1</v>
      </c>
      <c r="I1682" s="1">
        <v>32264</v>
      </c>
      <c r="J1682" s="1">
        <v>35431</v>
      </c>
      <c r="K1682">
        <v>1</v>
      </c>
      <c r="L1682" t="b">
        <v>1</v>
      </c>
      <c r="N1682" s="3">
        <f t="shared" ca="1" si="106"/>
        <v>23853</v>
      </c>
      <c r="O1682">
        <f t="shared" si="104"/>
        <v>3167</v>
      </c>
      <c r="P1682" s="3">
        <f t="shared" ca="1" si="107"/>
        <v>24329</v>
      </c>
      <c r="Q1682" t="str">
        <f t="shared" si="105"/>
        <v>BIGDIFF</v>
      </c>
    </row>
    <row r="1683" spans="1:17" x14ac:dyDescent="0.3">
      <c r="A1683" t="s">
        <v>2820</v>
      </c>
      <c r="B1683" s="1">
        <v>28831</v>
      </c>
      <c r="C1683" t="b">
        <v>1</v>
      </c>
      <c r="D1683">
        <v>2005</v>
      </c>
      <c r="E1683" t="s">
        <v>2821</v>
      </c>
      <c r="F1683" t="s">
        <v>2</v>
      </c>
      <c r="G1683" t="b">
        <v>1</v>
      </c>
      <c r="H1683">
        <v>-1</v>
      </c>
      <c r="I1683" t="s">
        <v>2</v>
      </c>
      <c r="J1683" t="s">
        <v>2</v>
      </c>
      <c r="K1683">
        <v>2</v>
      </c>
      <c r="L1683" t="b">
        <v>0</v>
      </c>
      <c r="N1683" s="3">
        <f t="shared" ca="1" si="106"/>
        <v>13928</v>
      </c>
      <c r="O1683" t="b">
        <f t="shared" si="104"/>
        <v>0</v>
      </c>
      <c r="P1683" s="3" t="e">
        <f t="shared" ca="1" si="107"/>
        <v>#VALUE!</v>
      </c>
      <c r="Q1683" t="str">
        <f t="shared" si="105"/>
        <v>BIGDIFF</v>
      </c>
    </row>
    <row r="1684" spans="1:17" x14ac:dyDescent="0.3">
      <c r="A1684" t="s">
        <v>796</v>
      </c>
      <c r="B1684" s="1">
        <v>14639</v>
      </c>
      <c r="C1684" t="b">
        <v>1</v>
      </c>
      <c r="D1684">
        <v>1957</v>
      </c>
      <c r="E1684" t="s">
        <v>2822</v>
      </c>
      <c r="F1684" t="s">
        <v>2</v>
      </c>
      <c r="G1684" t="b">
        <v>1</v>
      </c>
      <c r="H1684">
        <v>-1</v>
      </c>
      <c r="I1684" s="1">
        <v>27260</v>
      </c>
      <c r="J1684" s="1">
        <v>29220</v>
      </c>
      <c r="K1684">
        <v>0</v>
      </c>
      <c r="L1684" t="b">
        <v>1</v>
      </c>
      <c r="N1684" s="3">
        <f t="shared" ca="1" si="106"/>
        <v>28120</v>
      </c>
      <c r="O1684">
        <f t="shared" si="104"/>
        <v>1960</v>
      </c>
      <c r="P1684" s="3" t="e">
        <f t="shared" ca="1" si="107"/>
        <v>#VALUE!</v>
      </c>
      <c r="Q1684" t="str">
        <f t="shared" si="105"/>
        <v>BIGDIFF</v>
      </c>
    </row>
    <row r="1685" spans="1:17" x14ac:dyDescent="0.3">
      <c r="A1685" t="s">
        <v>2823</v>
      </c>
      <c r="B1685" s="1">
        <v>28862</v>
      </c>
      <c r="C1685" t="b">
        <v>1</v>
      </c>
      <c r="D1685">
        <v>2335</v>
      </c>
      <c r="E1685" t="s">
        <v>2824</v>
      </c>
      <c r="F1685" s="1">
        <v>30005</v>
      </c>
      <c r="G1685" t="b">
        <v>1</v>
      </c>
      <c r="H1685">
        <v>-1</v>
      </c>
      <c r="I1685" s="1">
        <v>42490</v>
      </c>
      <c r="J1685" t="s">
        <v>2</v>
      </c>
      <c r="K1685">
        <v>0</v>
      </c>
      <c r="L1685" t="b">
        <v>0</v>
      </c>
      <c r="N1685" s="3">
        <f t="shared" ca="1" si="106"/>
        <v>13897</v>
      </c>
      <c r="O1685" t="b">
        <f t="shared" si="104"/>
        <v>0</v>
      </c>
      <c r="P1685" s="3">
        <f t="shared" ca="1" si="107"/>
        <v>12754</v>
      </c>
      <c r="Q1685" t="str">
        <f t="shared" si="105"/>
        <v>BIGDIFF</v>
      </c>
    </row>
    <row r="1686" spans="1:17" x14ac:dyDescent="0.3">
      <c r="A1686" t="s">
        <v>2825</v>
      </c>
      <c r="B1686" s="1">
        <v>24537</v>
      </c>
      <c r="C1686" t="b">
        <v>1</v>
      </c>
      <c r="D1686">
        <v>1177</v>
      </c>
      <c r="E1686" t="s">
        <v>2826</v>
      </c>
      <c r="F1686" t="s">
        <v>2</v>
      </c>
      <c r="G1686" t="b">
        <v>0</v>
      </c>
      <c r="H1686">
        <v>-1</v>
      </c>
      <c r="I1686" s="1">
        <v>33516</v>
      </c>
      <c r="J1686" s="1">
        <v>34700</v>
      </c>
      <c r="K1686">
        <v>0</v>
      </c>
      <c r="L1686" t="b">
        <v>1</v>
      </c>
      <c r="N1686" s="3">
        <f t="shared" ca="1" si="106"/>
        <v>18222</v>
      </c>
      <c r="O1686">
        <f t="shared" si="104"/>
        <v>1184</v>
      </c>
      <c r="P1686" s="3" t="e">
        <f t="shared" ca="1" si="107"/>
        <v>#VALUE!</v>
      </c>
      <c r="Q1686" t="str">
        <f t="shared" si="105"/>
        <v>BIGDIFF</v>
      </c>
    </row>
    <row r="1687" spans="1:17" x14ac:dyDescent="0.3">
      <c r="A1687" t="s">
        <v>2827</v>
      </c>
      <c r="B1687" s="1">
        <v>24850</v>
      </c>
      <c r="C1687" t="b">
        <v>1</v>
      </c>
      <c r="D1687">
        <v>1564</v>
      </c>
      <c r="E1687" t="s">
        <v>2828</v>
      </c>
      <c r="F1687" t="s">
        <v>2</v>
      </c>
      <c r="G1687" t="b">
        <v>1</v>
      </c>
      <c r="H1687">
        <v>-1</v>
      </c>
      <c r="I1687" s="1">
        <v>36036</v>
      </c>
      <c r="J1687" s="1">
        <v>36909</v>
      </c>
      <c r="K1687">
        <v>0</v>
      </c>
      <c r="L1687" t="b">
        <v>1</v>
      </c>
      <c r="N1687" s="3">
        <f t="shared" ca="1" si="106"/>
        <v>17909</v>
      </c>
      <c r="O1687">
        <f t="shared" si="104"/>
        <v>873</v>
      </c>
      <c r="P1687" s="3" t="e">
        <f t="shared" ca="1" si="107"/>
        <v>#VALUE!</v>
      </c>
      <c r="Q1687" t="str">
        <f t="shared" si="105"/>
        <v>BIGDIFF</v>
      </c>
    </row>
    <row r="1688" spans="1:17" x14ac:dyDescent="0.3">
      <c r="A1688" t="s">
        <v>283</v>
      </c>
      <c r="B1688" s="1">
        <v>20305</v>
      </c>
      <c r="C1688" t="b">
        <v>1</v>
      </c>
      <c r="D1688">
        <v>209</v>
      </c>
      <c r="E1688" t="s">
        <v>2829</v>
      </c>
      <c r="F1688" t="s">
        <v>2</v>
      </c>
      <c r="G1688" t="b">
        <v>0</v>
      </c>
      <c r="H1688">
        <v>-1</v>
      </c>
      <c r="I1688" s="1">
        <v>28491</v>
      </c>
      <c r="J1688" s="1">
        <v>29221</v>
      </c>
      <c r="K1688">
        <v>1</v>
      </c>
      <c r="L1688" t="b">
        <v>1</v>
      </c>
      <c r="N1688" s="3">
        <f t="shared" ca="1" si="106"/>
        <v>22454</v>
      </c>
      <c r="O1688">
        <f t="shared" si="104"/>
        <v>730</v>
      </c>
      <c r="P1688" s="3" t="e">
        <f t="shared" ca="1" si="107"/>
        <v>#VALUE!</v>
      </c>
      <c r="Q1688" t="str">
        <f t="shared" si="105"/>
        <v>BIGDIFF</v>
      </c>
    </row>
    <row r="1689" spans="1:17" x14ac:dyDescent="0.3">
      <c r="A1689" t="s">
        <v>496</v>
      </c>
      <c r="B1689" s="1">
        <v>27447</v>
      </c>
      <c r="C1689" t="b">
        <v>1</v>
      </c>
      <c r="D1689">
        <v>408</v>
      </c>
      <c r="E1689" t="s">
        <v>2830</v>
      </c>
      <c r="F1689" t="s">
        <v>2</v>
      </c>
      <c r="G1689" t="b">
        <v>1</v>
      </c>
      <c r="H1689">
        <v>-1</v>
      </c>
      <c r="I1689" s="1">
        <v>34413</v>
      </c>
      <c r="J1689" s="1">
        <v>34748</v>
      </c>
      <c r="K1689">
        <v>0</v>
      </c>
      <c r="L1689" t="b">
        <v>1</v>
      </c>
      <c r="N1689" s="3">
        <f t="shared" ca="1" si="106"/>
        <v>15312</v>
      </c>
      <c r="O1689">
        <f t="shared" si="104"/>
        <v>335</v>
      </c>
      <c r="P1689" s="3" t="e">
        <f t="shared" ca="1" si="107"/>
        <v>#VALUE!</v>
      </c>
      <c r="Q1689" t="str">
        <f t="shared" si="105"/>
        <v>BIGDIFF</v>
      </c>
    </row>
    <row r="1690" spans="1:17" x14ac:dyDescent="0.3">
      <c r="A1690" t="s">
        <v>467</v>
      </c>
      <c r="B1690" s="1">
        <v>29761</v>
      </c>
      <c r="C1690" t="b">
        <v>1</v>
      </c>
      <c r="D1690">
        <v>2161</v>
      </c>
      <c r="E1690" t="s">
        <v>2831</v>
      </c>
      <c r="F1690" s="1">
        <v>29555</v>
      </c>
      <c r="G1690" t="b">
        <v>1</v>
      </c>
      <c r="H1690">
        <v>-1</v>
      </c>
      <c r="I1690" s="1">
        <v>37703</v>
      </c>
      <c r="J1690" t="s">
        <v>2</v>
      </c>
      <c r="K1690">
        <v>0</v>
      </c>
      <c r="L1690" t="b">
        <v>1</v>
      </c>
      <c r="N1690" s="3">
        <f t="shared" ca="1" si="106"/>
        <v>12998</v>
      </c>
      <c r="O1690" t="b">
        <f t="shared" si="104"/>
        <v>0</v>
      </c>
      <c r="P1690" s="3">
        <f t="shared" ca="1" si="107"/>
        <v>13204</v>
      </c>
      <c r="Q1690" t="str">
        <f t="shared" si="105"/>
        <v>BIGDIFF</v>
      </c>
    </row>
    <row r="1691" spans="1:17" x14ac:dyDescent="0.3">
      <c r="A1691" t="s">
        <v>2832</v>
      </c>
      <c r="B1691" s="1">
        <v>18884</v>
      </c>
      <c r="C1691" t="b">
        <v>1</v>
      </c>
      <c r="D1691">
        <v>2396</v>
      </c>
      <c r="E1691" t="s">
        <v>2833</v>
      </c>
      <c r="F1691" s="1">
        <v>18286</v>
      </c>
      <c r="G1691" t="b">
        <v>1</v>
      </c>
      <c r="H1691">
        <v>-1</v>
      </c>
      <c r="I1691" s="1">
        <v>31935</v>
      </c>
      <c r="J1691" t="s">
        <v>2</v>
      </c>
      <c r="K1691">
        <v>2</v>
      </c>
      <c r="L1691" t="b">
        <v>0</v>
      </c>
      <c r="N1691" s="3">
        <f t="shared" ca="1" si="106"/>
        <v>23875</v>
      </c>
      <c r="O1691" t="b">
        <f t="shared" si="104"/>
        <v>0</v>
      </c>
      <c r="P1691" s="3">
        <f t="shared" ca="1" si="107"/>
        <v>24473</v>
      </c>
      <c r="Q1691" t="str">
        <f t="shared" si="105"/>
        <v>BIGDIFF</v>
      </c>
    </row>
    <row r="1692" spans="1:17" x14ac:dyDescent="0.3">
      <c r="A1692" t="s">
        <v>2834</v>
      </c>
      <c r="B1692" s="1">
        <v>24911</v>
      </c>
      <c r="C1692" t="b">
        <v>1</v>
      </c>
      <c r="D1692">
        <v>1540</v>
      </c>
      <c r="E1692" t="s">
        <v>2835</v>
      </c>
      <c r="F1692" t="s">
        <v>2</v>
      </c>
      <c r="G1692" t="b">
        <v>1</v>
      </c>
      <c r="H1692">
        <v>-1</v>
      </c>
      <c r="I1692" s="1">
        <v>33355</v>
      </c>
      <c r="J1692" s="1">
        <v>35082</v>
      </c>
      <c r="K1692">
        <v>2</v>
      </c>
      <c r="L1692" t="b">
        <v>1</v>
      </c>
      <c r="N1692" s="3">
        <f t="shared" ca="1" si="106"/>
        <v>17848</v>
      </c>
      <c r="O1692">
        <f t="shared" si="104"/>
        <v>1727</v>
      </c>
      <c r="P1692" s="3" t="e">
        <f t="shared" ca="1" si="107"/>
        <v>#VALUE!</v>
      </c>
      <c r="Q1692" t="str">
        <f t="shared" si="105"/>
        <v>BIGDIFF</v>
      </c>
    </row>
    <row r="1693" spans="1:17" x14ac:dyDescent="0.3">
      <c r="A1693" t="s">
        <v>2836</v>
      </c>
      <c r="B1693" s="1">
        <v>25630</v>
      </c>
      <c r="C1693" t="b">
        <v>1</v>
      </c>
      <c r="D1693">
        <v>955</v>
      </c>
      <c r="E1693" t="s">
        <v>2837</v>
      </c>
      <c r="F1693" t="s">
        <v>2</v>
      </c>
      <c r="G1693" t="b">
        <v>0</v>
      </c>
      <c r="H1693">
        <v>-1</v>
      </c>
      <c r="I1693" s="1">
        <v>38239</v>
      </c>
      <c r="J1693" t="s">
        <v>2</v>
      </c>
      <c r="K1693">
        <v>3</v>
      </c>
      <c r="L1693" t="b">
        <v>0</v>
      </c>
      <c r="N1693" s="3">
        <f t="shared" ca="1" si="106"/>
        <v>17129</v>
      </c>
      <c r="O1693" t="b">
        <f t="shared" si="104"/>
        <v>0</v>
      </c>
      <c r="P1693" s="3" t="e">
        <f t="shared" ca="1" si="107"/>
        <v>#VALUE!</v>
      </c>
      <c r="Q1693" t="str">
        <f t="shared" si="105"/>
        <v>BIGDIFF</v>
      </c>
    </row>
    <row r="1694" spans="1:17" x14ac:dyDescent="0.3">
      <c r="A1694" t="s">
        <v>341</v>
      </c>
      <c r="B1694" s="1">
        <v>20496</v>
      </c>
      <c r="C1694" t="b">
        <v>1</v>
      </c>
      <c r="D1694">
        <v>1020</v>
      </c>
      <c r="E1694" t="s">
        <v>2838</v>
      </c>
      <c r="F1694" s="1">
        <v>19192</v>
      </c>
      <c r="G1694" t="b">
        <v>1</v>
      </c>
      <c r="H1694">
        <v>-1</v>
      </c>
      <c r="I1694" s="1">
        <v>30765</v>
      </c>
      <c r="J1694" s="1">
        <v>32568</v>
      </c>
      <c r="K1694">
        <v>0</v>
      </c>
      <c r="L1694" t="b">
        <v>1</v>
      </c>
      <c r="N1694" s="3">
        <f t="shared" ca="1" si="106"/>
        <v>22263</v>
      </c>
      <c r="O1694">
        <f t="shared" si="104"/>
        <v>1803</v>
      </c>
      <c r="P1694" s="3">
        <f t="shared" ca="1" si="107"/>
        <v>23567</v>
      </c>
      <c r="Q1694" t="str">
        <f t="shared" si="105"/>
        <v>BIGDIFF</v>
      </c>
    </row>
    <row r="1695" spans="1:17" x14ac:dyDescent="0.3">
      <c r="A1695" t="s">
        <v>2839</v>
      </c>
      <c r="B1695" s="1">
        <v>27112</v>
      </c>
      <c r="C1695" t="b">
        <v>1</v>
      </c>
      <c r="D1695">
        <v>842</v>
      </c>
      <c r="E1695" t="s">
        <v>2840</v>
      </c>
      <c r="F1695" s="1">
        <v>24163</v>
      </c>
      <c r="G1695" t="b">
        <v>1</v>
      </c>
      <c r="H1695">
        <v>-1</v>
      </c>
      <c r="I1695" s="1">
        <v>37905</v>
      </c>
      <c r="J1695" t="s">
        <v>2</v>
      </c>
      <c r="K1695">
        <v>2</v>
      </c>
      <c r="L1695" t="b">
        <v>0</v>
      </c>
      <c r="N1695" s="3">
        <f t="shared" ca="1" si="106"/>
        <v>15647</v>
      </c>
      <c r="O1695" t="b">
        <f t="shared" si="104"/>
        <v>0</v>
      </c>
      <c r="P1695" s="3">
        <f t="shared" ca="1" si="107"/>
        <v>18596</v>
      </c>
      <c r="Q1695" t="str">
        <f t="shared" si="105"/>
        <v>BIGDIFF</v>
      </c>
    </row>
    <row r="1696" spans="1:17" x14ac:dyDescent="0.3">
      <c r="A1696" t="s">
        <v>502</v>
      </c>
      <c r="B1696" s="1">
        <v>23335</v>
      </c>
      <c r="C1696" t="b">
        <v>1</v>
      </c>
      <c r="D1696">
        <v>1638</v>
      </c>
      <c r="E1696" t="s">
        <v>2841</v>
      </c>
      <c r="F1696" s="1">
        <v>24143</v>
      </c>
      <c r="G1696" t="b">
        <v>1</v>
      </c>
      <c r="H1696">
        <v>-1</v>
      </c>
      <c r="I1696" s="1">
        <v>34866</v>
      </c>
      <c r="J1696" t="s">
        <v>2</v>
      </c>
      <c r="K1696">
        <v>2</v>
      </c>
      <c r="L1696" t="b">
        <v>0</v>
      </c>
      <c r="N1696" s="3">
        <f t="shared" ca="1" si="106"/>
        <v>19424</v>
      </c>
      <c r="O1696" t="b">
        <f t="shared" si="104"/>
        <v>0</v>
      </c>
      <c r="P1696" s="3">
        <f t="shared" ca="1" si="107"/>
        <v>18616</v>
      </c>
      <c r="Q1696" t="str">
        <f t="shared" si="105"/>
        <v>BIGDIFF</v>
      </c>
    </row>
    <row r="1697" spans="1:17" x14ac:dyDescent="0.3">
      <c r="A1697" t="s">
        <v>2842</v>
      </c>
      <c r="B1697" s="1">
        <v>28277</v>
      </c>
      <c r="C1697" t="b">
        <v>1</v>
      </c>
      <c r="D1697">
        <v>427</v>
      </c>
      <c r="E1697" t="s">
        <v>2843</v>
      </c>
      <c r="F1697" t="s">
        <v>2</v>
      </c>
      <c r="G1697" t="b">
        <v>0</v>
      </c>
      <c r="H1697">
        <v>-1</v>
      </c>
      <c r="I1697" s="1">
        <v>37428</v>
      </c>
      <c r="J1697" t="s">
        <v>2</v>
      </c>
      <c r="K1697">
        <v>1</v>
      </c>
      <c r="L1697" t="b">
        <v>0</v>
      </c>
      <c r="N1697" s="3">
        <f t="shared" ca="1" si="106"/>
        <v>14482</v>
      </c>
      <c r="O1697" t="b">
        <f t="shared" si="104"/>
        <v>0</v>
      </c>
      <c r="P1697" s="3" t="e">
        <f t="shared" ca="1" si="107"/>
        <v>#VALUE!</v>
      </c>
      <c r="Q1697" t="str">
        <f t="shared" si="105"/>
        <v>BIGDIFF</v>
      </c>
    </row>
    <row r="1698" spans="1:17" x14ac:dyDescent="0.3">
      <c r="A1698" t="s">
        <v>378</v>
      </c>
      <c r="B1698" s="1">
        <v>28899</v>
      </c>
      <c r="C1698" t="b">
        <v>1</v>
      </c>
      <c r="D1698">
        <v>1082</v>
      </c>
      <c r="E1698" t="s">
        <v>2844</v>
      </c>
      <c r="F1698" t="s">
        <v>2</v>
      </c>
      <c r="G1698" t="b">
        <v>0</v>
      </c>
      <c r="H1698">
        <v>-1</v>
      </c>
      <c r="I1698" s="1">
        <v>40355</v>
      </c>
      <c r="J1698" s="1">
        <v>41183</v>
      </c>
      <c r="K1698">
        <v>0</v>
      </c>
      <c r="L1698" t="b">
        <v>1</v>
      </c>
      <c r="N1698" s="3">
        <f t="shared" ca="1" si="106"/>
        <v>13860</v>
      </c>
      <c r="O1698">
        <f t="shared" si="104"/>
        <v>828</v>
      </c>
      <c r="P1698" s="3" t="e">
        <f t="shared" ca="1" si="107"/>
        <v>#VALUE!</v>
      </c>
      <c r="Q1698" t="str">
        <f t="shared" si="105"/>
        <v>BIGDIFF</v>
      </c>
    </row>
    <row r="1699" spans="1:17" x14ac:dyDescent="0.3">
      <c r="A1699" t="s">
        <v>2845</v>
      </c>
      <c r="B1699" s="1">
        <v>23705</v>
      </c>
      <c r="C1699" t="b">
        <v>1</v>
      </c>
      <c r="D1699">
        <v>1743</v>
      </c>
      <c r="E1699" t="s">
        <v>2846</v>
      </c>
      <c r="F1699" s="1">
        <v>24462</v>
      </c>
      <c r="G1699" t="b">
        <v>1</v>
      </c>
      <c r="H1699">
        <v>-1</v>
      </c>
      <c r="I1699" t="s">
        <v>2</v>
      </c>
      <c r="J1699" t="s">
        <v>2</v>
      </c>
      <c r="K1699">
        <v>0</v>
      </c>
      <c r="L1699" t="b">
        <v>0</v>
      </c>
      <c r="N1699" s="3">
        <f t="shared" ca="1" si="106"/>
        <v>19054</v>
      </c>
      <c r="O1699" t="b">
        <f t="shared" si="104"/>
        <v>0</v>
      </c>
      <c r="P1699" s="3">
        <f t="shared" ca="1" si="107"/>
        <v>18297</v>
      </c>
      <c r="Q1699" t="str">
        <f t="shared" si="105"/>
        <v>BIGDIFF</v>
      </c>
    </row>
    <row r="1700" spans="1:17" x14ac:dyDescent="0.3">
      <c r="A1700" t="s">
        <v>2847</v>
      </c>
      <c r="B1700" s="1">
        <v>29802</v>
      </c>
      <c r="C1700" t="b">
        <v>1</v>
      </c>
      <c r="D1700">
        <v>343</v>
      </c>
      <c r="E1700" t="s">
        <v>2848</v>
      </c>
      <c r="F1700" t="s">
        <v>2</v>
      </c>
      <c r="G1700" t="b">
        <v>1</v>
      </c>
      <c r="H1700">
        <v>-1</v>
      </c>
      <c r="I1700" s="1">
        <v>37987</v>
      </c>
      <c r="J1700" s="1">
        <v>41275</v>
      </c>
      <c r="K1700">
        <v>1</v>
      </c>
      <c r="L1700" t="b">
        <v>1</v>
      </c>
      <c r="N1700" s="3">
        <f t="shared" ca="1" si="106"/>
        <v>12957</v>
      </c>
      <c r="O1700">
        <f t="shared" si="104"/>
        <v>3288</v>
      </c>
      <c r="P1700" s="3" t="e">
        <f t="shared" ca="1" si="107"/>
        <v>#VALUE!</v>
      </c>
      <c r="Q1700" t="str">
        <f t="shared" si="105"/>
        <v>BIGDIFF</v>
      </c>
    </row>
    <row r="1701" spans="1:17" x14ac:dyDescent="0.3">
      <c r="A1701" t="s">
        <v>2849</v>
      </c>
      <c r="B1701" s="1">
        <v>21264</v>
      </c>
      <c r="C1701" t="b">
        <v>1</v>
      </c>
      <c r="D1701">
        <v>1001</v>
      </c>
      <c r="E1701" t="s">
        <v>2850</v>
      </c>
      <c r="F1701" s="1">
        <v>21728</v>
      </c>
      <c r="G1701" t="b">
        <v>1</v>
      </c>
      <c r="H1701">
        <v>-1</v>
      </c>
      <c r="I1701" s="1">
        <v>34839</v>
      </c>
      <c r="J1701" s="1">
        <v>37246</v>
      </c>
      <c r="K1701">
        <v>0</v>
      </c>
      <c r="L1701" t="b">
        <v>1</v>
      </c>
      <c r="N1701" s="3">
        <f t="shared" ca="1" si="106"/>
        <v>21495</v>
      </c>
      <c r="O1701">
        <f t="shared" si="104"/>
        <v>2407</v>
      </c>
      <c r="P1701" s="3">
        <f t="shared" ca="1" si="107"/>
        <v>21031</v>
      </c>
      <c r="Q1701" t="str">
        <f t="shared" si="105"/>
        <v>BIGDIFF</v>
      </c>
    </row>
    <row r="1702" spans="1:17" x14ac:dyDescent="0.3">
      <c r="A1702" t="s">
        <v>160</v>
      </c>
      <c r="B1702" s="1">
        <v>10969</v>
      </c>
      <c r="C1702" t="b">
        <v>1</v>
      </c>
      <c r="D1702">
        <v>600</v>
      </c>
      <c r="E1702" t="s">
        <v>2851</v>
      </c>
      <c r="F1702" t="s">
        <v>2</v>
      </c>
      <c r="G1702" t="b">
        <v>0</v>
      </c>
      <c r="H1702">
        <v>-1</v>
      </c>
      <c r="I1702" s="1">
        <v>18629</v>
      </c>
      <c r="J1702" s="1">
        <v>19725</v>
      </c>
      <c r="K1702">
        <v>0</v>
      </c>
      <c r="L1702" t="b">
        <v>1</v>
      </c>
      <c r="N1702" s="3">
        <f t="shared" ca="1" si="106"/>
        <v>31790</v>
      </c>
      <c r="O1702">
        <f t="shared" si="104"/>
        <v>1096</v>
      </c>
      <c r="P1702" s="3" t="e">
        <f t="shared" ca="1" si="107"/>
        <v>#VALUE!</v>
      </c>
      <c r="Q1702" t="str">
        <f t="shared" si="105"/>
        <v>BIGDIFF</v>
      </c>
    </row>
    <row r="1703" spans="1:17" x14ac:dyDescent="0.3">
      <c r="A1703" t="s">
        <v>1271</v>
      </c>
      <c r="B1703" s="1">
        <v>19702</v>
      </c>
      <c r="C1703" t="b">
        <v>1</v>
      </c>
      <c r="D1703">
        <v>1157</v>
      </c>
      <c r="E1703" t="s">
        <v>2852</v>
      </c>
      <c r="F1703" t="s">
        <v>2</v>
      </c>
      <c r="G1703" t="b">
        <v>1</v>
      </c>
      <c r="H1703">
        <v>-1</v>
      </c>
      <c r="I1703" s="1">
        <v>32771</v>
      </c>
      <c r="J1703" t="s">
        <v>2</v>
      </c>
      <c r="K1703">
        <v>2</v>
      </c>
      <c r="L1703" t="b">
        <v>0</v>
      </c>
      <c r="N1703" s="3">
        <f t="shared" ca="1" si="106"/>
        <v>23057</v>
      </c>
      <c r="O1703" t="b">
        <f t="shared" si="104"/>
        <v>0</v>
      </c>
      <c r="P1703" s="3" t="e">
        <f t="shared" ca="1" si="107"/>
        <v>#VALUE!</v>
      </c>
      <c r="Q1703" t="str">
        <f t="shared" si="105"/>
        <v>BIGDIFF</v>
      </c>
    </row>
    <row r="1704" spans="1:17" x14ac:dyDescent="0.3">
      <c r="A1704" t="s">
        <v>925</v>
      </c>
      <c r="B1704" s="1">
        <v>4026</v>
      </c>
      <c r="C1704" t="b">
        <v>1</v>
      </c>
      <c r="D1704">
        <v>2279</v>
      </c>
      <c r="E1704" t="s">
        <v>2853</v>
      </c>
      <c r="F1704" s="1">
        <v>130</v>
      </c>
      <c r="G1704" t="b">
        <v>1</v>
      </c>
      <c r="H1704">
        <v>-1</v>
      </c>
      <c r="I1704" s="1">
        <v>17611</v>
      </c>
      <c r="J1704" s="1">
        <v>20309</v>
      </c>
      <c r="K1704">
        <v>0</v>
      </c>
      <c r="L1704" t="b">
        <v>1</v>
      </c>
      <c r="N1704" s="3">
        <f t="shared" ca="1" si="106"/>
        <v>38733</v>
      </c>
      <c r="O1704">
        <f t="shared" si="104"/>
        <v>2698</v>
      </c>
      <c r="P1704" s="3">
        <f t="shared" ca="1" si="107"/>
        <v>42629</v>
      </c>
      <c r="Q1704" t="str">
        <f t="shared" si="105"/>
        <v>BIGDIFF</v>
      </c>
    </row>
    <row r="1705" spans="1:17" x14ac:dyDescent="0.3">
      <c r="A1705" t="s">
        <v>347</v>
      </c>
      <c r="B1705" s="1">
        <v>13287</v>
      </c>
      <c r="C1705" t="b">
        <v>1</v>
      </c>
      <c r="D1705">
        <v>2408</v>
      </c>
      <c r="E1705" t="s">
        <v>2854</v>
      </c>
      <c r="F1705" s="1">
        <v>17897</v>
      </c>
      <c r="G1705" t="b">
        <v>1</v>
      </c>
      <c r="H1705">
        <v>-1</v>
      </c>
      <c r="I1705" s="1">
        <v>26433</v>
      </c>
      <c r="J1705" s="1">
        <v>27760</v>
      </c>
      <c r="K1705">
        <v>1</v>
      </c>
      <c r="L1705" t="b">
        <v>1</v>
      </c>
      <c r="N1705" s="3">
        <f t="shared" ca="1" si="106"/>
        <v>29472</v>
      </c>
      <c r="O1705">
        <f t="shared" si="104"/>
        <v>1327</v>
      </c>
      <c r="P1705" s="3">
        <f t="shared" ca="1" si="107"/>
        <v>24862</v>
      </c>
      <c r="Q1705" t="str">
        <f t="shared" si="105"/>
        <v>BIGDIFF</v>
      </c>
    </row>
    <row r="1706" spans="1:17" x14ac:dyDescent="0.3">
      <c r="A1706" t="s">
        <v>2327</v>
      </c>
      <c r="B1706" s="1">
        <v>16261</v>
      </c>
      <c r="C1706" t="b">
        <v>1</v>
      </c>
      <c r="D1706">
        <v>1850</v>
      </c>
      <c r="E1706" t="s">
        <v>2855</v>
      </c>
      <c r="F1706" t="s">
        <v>2</v>
      </c>
      <c r="G1706" t="b">
        <v>1</v>
      </c>
      <c r="H1706">
        <v>-1</v>
      </c>
      <c r="I1706" s="1">
        <v>33306</v>
      </c>
      <c r="J1706" s="1">
        <v>36526</v>
      </c>
      <c r="K1706">
        <v>0</v>
      </c>
      <c r="L1706" t="b">
        <v>1</v>
      </c>
      <c r="N1706" s="3">
        <f t="shared" ca="1" si="106"/>
        <v>26498</v>
      </c>
      <c r="O1706">
        <f t="shared" si="104"/>
        <v>3220</v>
      </c>
      <c r="P1706" s="3" t="e">
        <f t="shared" ca="1" si="107"/>
        <v>#VALUE!</v>
      </c>
      <c r="Q1706" t="str">
        <f t="shared" si="105"/>
        <v>BIGDIFF</v>
      </c>
    </row>
    <row r="1707" spans="1:17" x14ac:dyDescent="0.3">
      <c r="A1707" t="s">
        <v>1166</v>
      </c>
      <c r="B1707" s="1">
        <v>27672</v>
      </c>
      <c r="C1707" t="b">
        <v>1</v>
      </c>
      <c r="D1707">
        <v>451</v>
      </c>
      <c r="E1707" t="s">
        <v>2856</v>
      </c>
      <c r="F1707" s="1">
        <v>23955</v>
      </c>
      <c r="G1707" t="b">
        <v>1</v>
      </c>
      <c r="H1707">
        <v>-1</v>
      </c>
      <c r="I1707" s="1">
        <v>37765</v>
      </c>
      <c r="J1707" s="1">
        <v>40454</v>
      </c>
      <c r="K1707">
        <v>1</v>
      </c>
      <c r="L1707" t="b">
        <v>1</v>
      </c>
      <c r="N1707" s="3">
        <f t="shared" ca="1" si="106"/>
        <v>15087</v>
      </c>
      <c r="O1707">
        <f t="shared" si="104"/>
        <v>2689</v>
      </c>
      <c r="P1707" s="3">
        <f t="shared" ca="1" si="107"/>
        <v>18804</v>
      </c>
      <c r="Q1707" t="str">
        <f t="shared" si="105"/>
        <v>BIGDIFF</v>
      </c>
    </row>
    <row r="1708" spans="1:17" x14ac:dyDescent="0.3">
      <c r="A1708" t="s">
        <v>688</v>
      </c>
      <c r="B1708" s="1">
        <v>24333</v>
      </c>
      <c r="C1708" t="b">
        <v>1</v>
      </c>
      <c r="D1708">
        <v>1048</v>
      </c>
      <c r="E1708" t="s">
        <v>2857</v>
      </c>
      <c r="F1708" s="1">
        <v>24395</v>
      </c>
      <c r="G1708" t="b">
        <v>1</v>
      </c>
      <c r="H1708">
        <v>-1</v>
      </c>
      <c r="I1708" s="1">
        <v>36915</v>
      </c>
      <c r="J1708" s="1">
        <v>38355</v>
      </c>
      <c r="K1708">
        <v>0</v>
      </c>
      <c r="L1708" t="b">
        <v>1</v>
      </c>
      <c r="N1708" s="3">
        <f t="shared" ca="1" si="106"/>
        <v>18426</v>
      </c>
      <c r="O1708">
        <f t="shared" si="104"/>
        <v>1440</v>
      </c>
      <c r="P1708" s="3">
        <f t="shared" ca="1" si="107"/>
        <v>18364</v>
      </c>
      <c r="Q1708" t="str">
        <f t="shared" si="105"/>
        <v>BIGDIFF</v>
      </c>
    </row>
    <row r="1709" spans="1:17" x14ac:dyDescent="0.3">
      <c r="A1709" t="s">
        <v>193</v>
      </c>
      <c r="B1709" s="1">
        <v>22694</v>
      </c>
      <c r="C1709" t="b">
        <v>1</v>
      </c>
      <c r="D1709">
        <v>2364</v>
      </c>
      <c r="E1709" t="s">
        <v>2858</v>
      </c>
      <c r="F1709" t="s">
        <v>2</v>
      </c>
      <c r="G1709" t="b">
        <v>1</v>
      </c>
      <c r="H1709">
        <v>-1</v>
      </c>
      <c r="I1709" s="1">
        <v>34448</v>
      </c>
      <c r="J1709" s="1">
        <v>39293</v>
      </c>
      <c r="K1709">
        <v>3</v>
      </c>
      <c r="L1709" t="b">
        <v>1</v>
      </c>
      <c r="N1709" s="3">
        <f t="shared" ca="1" si="106"/>
        <v>20065</v>
      </c>
      <c r="O1709">
        <f t="shared" si="104"/>
        <v>4845</v>
      </c>
      <c r="P1709" s="3" t="e">
        <f t="shared" ca="1" si="107"/>
        <v>#VALUE!</v>
      </c>
      <c r="Q1709" t="str">
        <f t="shared" si="105"/>
        <v>BIGDIFF</v>
      </c>
    </row>
    <row r="1710" spans="1:17" x14ac:dyDescent="0.3">
      <c r="A1710" t="s">
        <v>2859</v>
      </c>
      <c r="B1710" s="1">
        <v>21084</v>
      </c>
      <c r="C1710" t="b">
        <v>1</v>
      </c>
      <c r="D1710">
        <v>2216</v>
      </c>
      <c r="E1710" t="s">
        <v>2860</v>
      </c>
      <c r="F1710" s="1">
        <v>23918</v>
      </c>
      <c r="G1710" t="b">
        <v>1</v>
      </c>
      <c r="H1710">
        <v>-1</v>
      </c>
      <c r="I1710" s="1">
        <v>33148</v>
      </c>
      <c r="J1710" t="s">
        <v>2</v>
      </c>
      <c r="K1710">
        <v>2</v>
      </c>
      <c r="L1710" t="b">
        <v>0</v>
      </c>
      <c r="N1710" s="3">
        <f t="shared" ca="1" si="106"/>
        <v>21675</v>
      </c>
      <c r="O1710" t="b">
        <f t="shared" si="104"/>
        <v>0</v>
      </c>
      <c r="P1710" s="3">
        <f t="shared" ca="1" si="107"/>
        <v>18841</v>
      </c>
      <c r="Q1710" t="str">
        <f t="shared" si="105"/>
        <v>BIGDIFF</v>
      </c>
    </row>
    <row r="1711" spans="1:17" x14ac:dyDescent="0.3">
      <c r="A1711" t="s">
        <v>525</v>
      </c>
      <c r="B1711" s="1">
        <v>15613</v>
      </c>
      <c r="C1711" t="b">
        <v>1</v>
      </c>
      <c r="D1711">
        <v>912</v>
      </c>
      <c r="E1711" t="s">
        <v>2861</v>
      </c>
      <c r="F1711" s="1">
        <v>15508</v>
      </c>
      <c r="G1711" t="b">
        <v>1</v>
      </c>
      <c r="H1711">
        <v>-1</v>
      </c>
      <c r="I1711" s="1">
        <v>23377</v>
      </c>
      <c r="J1711" s="1">
        <v>24838</v>
      </c>
      <c r="K1711">
        <v>0</v>
      </c>
      <c r="L1711" t="b">
        <v>1</v>
      </c>
      <c r="N1711" s="3">
        <f t="shared" ca="1" si="106"/>
        <v>27146</v>
      </c>
      <c r="O1711">
        <f t="shared" si="104"/>
        <v>1461</v>
      </c>
      <c r="P1711" s="3">
        <f t="shared" ca="1" si="107"/>
        <v>27251</v>
      </c>
      <c r="Q1711" t="str">
        <f t="shared" si="105"/>
        <v>BIGDIFF</v>
      </c>
    </row>
    <row r="1712" spans="1:17" x14ac:dyDescent="0.3">
      <c r="A1712" t="s">
        <v>2862</v>
      </c>
      <c r="B1712" s="1">
        <v>28538</v>
      </c>
      <c r="C1712" t="b">
        <v>1</v>
      </c>
      <c r="D1712">
        <v>2455</v>
      </c>
      <c r="E1712" t="s">
        <v>2863</v>
      </c>
      <c r="F1712" s="1">
        <v>26408</v>
      </c>
      <c r="G1712" t="b">
        <v>1</v>
      </c>
      <c r="H1712">
        <v>-1</v>
      </c>
      <c r="I1712" t="s">
        <v>2</v>
      </c>
      <c r="J1712" t="s">
        <v>2</v>
      </c>
      <c r="K1712">
        <v>2</v>
      </c>
      <c r="L1712" t="b">
        <v>0</v>
      </c>
      <c r="N1712" s="3">
        <f t="shared" ca="1" si="106"/>
        <v>14221</v>
      </c>
      <c r="O1712" t="b">
        <f t="shared" si="104"/>
        <v>0</v>
      </c>
      <c r="P1712" s="3">
        <f t="shared" ca="1" si="107"/>
        <v>16351</v>
      </c>
      <c r="Q1712" t="str">
        <f t="shared" si="105"/>
        <v>BIGDIFF</v>
      </c>
    </row>
    <row r="1713" spans="1:17" x14ac:dyDescent="0.3">
      <c r="A1713" t="s">
        <v>500</v>
      </c>
      <c r="B1713" s="1">
        <v>10450</v>
      </c>
      <c r="C1713" t="b">
        <v>1</v>
      </c>
      <c r="D1713">
        <v>508</v>
      </c>
      <c r="E1713" t="s">
        <v>1442</v>
      </c>
      <c r="F1713" s="1">
        <v>14100</v>
      </c>
      <c r="G1713" t="b">
        <v>1</v>
      </c>
      <c r="H1713">
        <v>1385</v>
      </c>
      <c r="I1713" s="1">
        <v>24512</v>
      </c>
      <c r="J1713" s="1">
        <v>25204</v>
      </c>
      <c r="K1713">
        <v>2</v>
      </c>
      <c r="L1713" t="b">
        <v>1</v>
      </c>
      <c r="N1713" s="3">
        <f t="shared" ca="1" si="106"/>
        <v>32309</v>
      </c>
      <c r="O1713">
        <f t="shared" si="104"/>
        <v>692</v>
      </c>
      <c r="P1713" s="3">
        <f t="shared" ca="1" si="107"/>
        <v>28659</v>
      </c>
      <c r="Q1713">
        <f t="shared" si="105"/>
        <v>877</v>
      </c>
    </row>
    <row r="1714" spans="1:17" x14ac:dyDescent="0.3">
      <c r="A1714" t="s">
        <v>2864</v>
      </c>
      <c r="B1714" s="1">
        <v>29785</v>
      </c>
      <c r="C1714" t="b">
        <v>1</v>
      </c>
      <c r="D1714">
        <v>884</v>
      </c>
      <c r="E1714" t="s">
        <v>2865</v>
      </c>
      <c r="F1714" s="1">
        <v>29237</v>
      </c>
      <c r="G1714" t="b">
        <v>1</v>
      </c>
      <c r="H1714">
        <v>-1</v>
      </c>
      <c r="I1714" s="1">
        <v>39479</v>
      </c>
      <c r="J1714" t="s">
        <v>2</v>
      </c>
      <c r="K1714">
        <v>1</v>
      </c>
      <c r="L1714" t="b">
        <v>0</v>
      </c>
      <c r="N1714" s="3">
        <f t="shared" ca="1" si="106"/>
        <v>12974</v>
      </c>
      <c r="O1714" t="b">
        <f t="shared" si="104"/>
        <v>0</v>
      </c>
      <c r="P1714" s="3">
        <f t="shared" ca="1" si="107"/>
        <v>13522</v>
      </c>
      <c r="Q1714" t="str">
        <f t="shared" si="105"/>
        <v>BIGDIFF</v>
      </c>
    </row>
    <row r="1715" spans="1:17" x14ac:dyDescent="0.3">
      <c r="A1715" t="s">
        <v>736</v>
      </c>
      <c r="B1715" s="1">
        <v>16206</v>
      </c>
      <c r="C1715" t="b">
        <v>1</v>
      </c>
      <c r="D1715">
        <v>1357</v>
      </c>
      <c r="E1715" t="s">
        <v>2866</v>
      </c>
      <c r="F1715" s="1">
        <v>16714</v>
      </c>
      <c r="G1715" t="b">
        <v>1</v>
      </c>
      <c r="H1715">
        <v>-1</v>
      </c>
      <c r="I1715" s="1">
        <v>25256</v>
      </c>
      <c r="J1715" s="1">
        <v>30317</v>
      </c>
      <c r="K1715">
        <v>1</v>
      </c>
      <c r="L1715" t="b">
        <v>1</v>
      </c>
      <c r="N1715" s="3">
        <f t="shared" ca="1" si="106"/>
        <v>26553</v>
      </c>
      <c r="O1715">
        <f t="shared" si="104"/>
        <v>5061</v>
      </c>
      <c r="P1715" s="3">
        <f t="shared" ca="1" si="107"/>
        <v>26045</v>
      </c>
      <c r="Q1715" t="str">
        <f t="shared" si="105"/>
        <v>BIGDIFF</v>
      </c>
    </row>
    <row r="1716" spans="1:17" x14ac:dyDescent="0.3">
      <c r="A1716" t="s">
        <v>2867</v>
      </c>
      <c r="B1716" s="1">
        <v>31014</v>
      </c>
      <c r="C1716" t="b">
        <v>1</v>
      </c>
      <c r="D1716">
        <v>103</v>
      </c>
      <c r="E1716" t="s">
        <v>2868</v>
      </c>
      <c r="F1716" s="1">
        <v>31592</v>
      </c>
      <c r="G1716" t="b">
        <v>1</v>
      </c>
      <c r="H1716">
        <v>-1</v>
      </c>
      <c r="I1716" s="1">
        <v>40460</v>
      </c>
      <c r="J1716" t="s">
        <v>2</v>
      </c>
      <c r="K1716">
        <v>0</v>
      </c>
      <c r="L1716" t="b">
        <v>0</v>
      </c>
      <c r="N1716" s="3">
        <f t="shared" ca="1" si="106"/>
        <v>11745</v>
      </c>
      <c r="O1716" t="b">
        <f t="shared" si="104"/>
        <v>0</v>
      </c>
      <c r="P1716" s="3">
        <f t="shared" ca="1" si="107"/>
        <v>11167</v>
      </c>
      <c r="Q1716" t="str">
        <f t="shared" si="105"/>
        <v>BIGDIFF</v>
      </c>
    </row>
    <row r="1717" spans="1:17" x14ac:dyDescent="0.3">
      <c r="A1717" t="s">
        <v>2869</v>
      </c>
      <c r="B1717" s="1">
        <v>27905</v>
      </c>
      <c r="C1717" t="b">
        <v>1</v>
      </c>
      <c r="D1717">
        <v>953</v>
      </c>
      <c r="E1717" t="s">
        <v>2870</v>
      </c>
      <c r="F1717" s="1">
        <v>27741</v>
      </c>
      <c r="G1717" t="b">
        <v>1</v>
      </c>
      <c r="H1717">
        <v>-1</v>
      </c>
      <c r="I1717" s="1">
        <v>38718</v>
      </c>
      <c r="J1717" t="s">
        <v>2</v>
      </c>
      <c r="K1717">
        <v>2</v>
      </c>
      <c r="L1717" t="b">
        <v>0</v>
      </c>
      <c r="N1717" s="3">
        <f t="shared" ca="1" si="106"/>
        <v>14854</v>
      </c>
      <c r="O1717" t="b">
        <f t="shared" si="104"/>
        <v>0</v>
      </c>
      <c r="P1717" s="3">
        <f t="shared" ca="1" si="107"/>
        <v>15018</v>
      </c>
      <c r="Q1717" t="str">
        <f t="shared" si="105"/>
        <v>BIGDIFF</v>
      </c>
    </row>
    <row r="1718" spans="1:17" x14ac:dyDescent="0.3">
      <c r="A1718" t="s">
        <v>142</v>
      </c>
      <c r="B1718" s="1">
        <v>17060</v>
      </c>
      <c r="C1718" t="b">
        <v>1</v>
      </c>
      <c r="D1718">
        <v>2218</v>
      </c>
      <c r="E1718" t="s">
        <v>2871</v>
      </c>
      <c r="F1718" t="s">
        <v>2</v>
      </c>
      <c r="G1718" t="b">
        <v>0</v>
      </c>
      <c r="H1718">
        <v>-1</v>
      </c>
      <c r="I1718" s="1">
        <v>26075</v>
      </c>
      <c r="J1718" s="1">
        <v>28255</v>
      </c>
      <c r="K1718">
        <v>0</v>
      </c>
      <c r="L1718" t="b">
        <v>1</v>
      </c>
      <c r="N1718" s="3">
        <f t="shared" ca="1" si="106"/>
        <v>25699</v>
      </c>
      <c r="O1718">
        <f t="shared" si="104"/>
        <v>2180</v>
      </c>
      <c r="P1718" s="3" t="e">
        <f t="shared" ca="1" si="107"/>
        <v>#VALUE!</v>
      </c>
      <c r="Q1718" t="str">
        <f t="shared" si="105"/>
        <v>BIGDIFF</v>
      </c>
    </row>
    <row r="1719" spans="1:17" x14ac:dyDescent="0.3">
      <c r="A1719" t="s">
        <v>661</v>
      </c>
      <c r="B1719" s="1">
        <v>16071</v>
      </c>
      <c r="C1719" t="b">
        <v>1</v>
      </c>
      <c r="D1719">
        <v>1193</v>
      </c>
      <c r="E1719" t="s">
        <v>2872</v>
      </c>
      <c r="F1719" t="s">
        <v>2</v>
      </c>
      <c r="G1719" t="b">
        <v>1</v>
      </c>
      <c r="H1719">
        <v>-1</v>
      </c>
      <c r="I1719" s="1">
        <v>39328</v>
      </c>
      <c r="J1719" t="s">
        <v>2</v>
      </c>
      <c r="K1719">
        <v>0</v>
      </c>
      <c r="L1719" t="b">
        <v>0</v>
      </c>
      <c r="N1719" s="3">
        <f t="shared" ca="1" si="106"/>
        <v>26688</v>
      </c>
      <c r="O1719" t="b">
        <f t="shared" si="104"/>
        <v>0</v>
      </c>
      <c r="P1719" s="3" t="e">
        <f t="shared" ca="1" si="107"/>
        <v>#VALUE!</v>
      </c>
      <c r="Q1719" t="str">
        <f t="shared" si="105"/>
        <v>BIGDIFF</v>
      </c>
    </row>
    <row r="1720" spans="1:17" x14ac:dyDescent="0.3">
      <c r="A1720" t="s">
        <v>2873</v>
      </c>
      <c r="B1720" s="1">
        <v>16801</v>
      </c>
      <c r="C1720" t="b">
        <v>1</v>
      </c>
      <c r="D1720">
        <v>2149</v>
      </c>
      <c r="E1720" t="s">
        <v>544</v>
      </c>
      <c r="F1720" t="s">
        <v>2</v>
      </c>
      <c r="G1720" t="b">
        <v>0</v>
      </c>
      <c r="H1720">
        <v>-1</v>
      </c>
      <c r="I1720" t="s">
        <v>2</v>
      </c>
      <c r="J1720" t="s">
        <v>2</v>
      </c>
      <c r="K1720">
        <v>0</v>
      </c>
      <c r="L1720" t="b">
        <v>0</v>
      </c>
      <c r="N1720" s="3">
        <f t="shared" ca="1" si="106"/>
        <v>25958</v>
      </c>
      <c r="O1720" t="b">
        <f t="shared" si="104"/>
        <v>0</v>
      </c>
      <c r="P1720" s="3" t="e">
        <f t="shared" ca="1" si="107"/>
        <v>#VALUE!</v>
      </c>
      <c r="Q1720" t="str">
        <f t="shared" si="105"/>
        <v>BIGDIFF</v>
      </c>
    </row>
    <row r="1721" spans="1:17" x14ac:dyDescent="0.3">
      <c r="A1721" t="s">
        <v>2874</v>
      </c>
      <c r="B1721" s="1">
        <v>27740</v>
      </c>
      <c r="C1721" t="b">
        <v>1</v>
      </c>
      <c r="D1721">
        <v>797</v>
      </c>
      <c r="E1721" t="s">
        <v>2875</v>
      </c>
      <c r="F1721" t="s">
        <v>2</v>
      </c>
      <c r="G1721" t="b">
        <v>0</v>
      </c>
      <c r="H1721">
        <v>-1</v>
      </c>
      <c r="I1721" s="1">
        <v>37864</v>
      </c>
      <c r="J1721" s="1">
        <v>41395</v>
      </c>
      <c r="K1721">
        <v>2</v>
      </c>
      <c r="L1721" t="b">
        <v>1</v>
      </c>
      <c r="N1721" s="3">
        <f t="shared" ca="1" si="106"/>
        <v>15019</v>
      </c>
      <c r="O1721">
        <f t="shared" si="104"/>
        <v>3531</v>
      </c>
      <c r="P1721" s="3" t="e">
        <f t="shared" ca="1" si="107"/>
        <v>#VALUE!</v>
      </c>
      <c r="Q1721" t="str">
        <f t="shared" si="105"/>
        <v>BIGDIFF</v>
      </c>
    </row>
    <row r="1722" spans="1:17" x14ac:dyDescent="0.3">
      <c r="A1722" t="s">
        <v>752</v>
      </c>
      <c r="B1722" s="1">
        <v>16989</v>
      </c>
      <c r="C1722" t="b">
        <v>1</v>
      </c>
      <c r="D1722">
        <v>159</v>
      </c>
      <c r="E1722" t="s">
        <v>2876</v>
      </c>
      <c r="F1722" s="1">
        <v>18461</v>
      </c>
      <c r="G1722" t="b">
        <v>1</v>
      </c>
      <c r="H1722">
        <v>-1</v>
      </c>
      <c r="I1722" s="1">
        <v>27391</v>
      </c>
      <c r="J1722" s="1">
        <v>31092</v>
      </c>
      <c r="K1722">
        <v>2</v>
      </c>
      <c r="L1722" t="b">
        <v>1</v>
      </c>
      <c r="N1722" s="3">
        <f t="shared" ca="1" si="106"/>
        <v>25770</v>
      </c>
      <c r="O1722">
        <f t="shared" si="104"/>
        <v>3701</v>
      </c>
      <c r="P1722" s="3">
        <f t="shared" ca="1" si="107"/>
        <v>24298</v>
      </c>
      <c r="Q1722" t="str">
        <f t="shared" si="105"/>
        <v>BIGDIFF</v>
      </c>
    </row>
    <row r="1723" spans="1:17" x14ac:dyDescent="0.3">
      <c r="A1723" t="s">
        <v>1339</v>
      </c>
      <c r="B1723" s="1">
        <v>26109</v>
      </c>
      <c r="C1723" t="b">
        <v>1</v>
      </c>
      <c r="D1723">
        <v>2042</v>
      </c>
      <c r="E1723" t="s">
        <v>2877</v>
      </c>
      <c r="F1723" s="1">
        <v>25101</v>
      </c>
      <c r="G1723" t="b">
        <v>1</v>
      </c>
      <c r="H1723">
        <v>-1</v>
      </c>
      <c r="I1723" s="1">
        <v>36695</v>
      </c>
      <c r="J1723" s="1">
        <v>40179</v>
      </c>
      <c r="K1723">
        <v>1</v>
      </c>
      <c r="L1723" t="b">
        <v>1</v>
      </c>
      <c r="N1723" s="3">
        <f t="shared" ca="1" si="106"/>
        <v>16650</v>
      </c>
      <c r="O1723">
        <f t="shared" si="104"/>
        <v>3484</v>
      </c>
      <c r="P1723" s="3">
        <f t="shared" ca="1" si="107"/>
        <v>17658</v>
      </c>
      <c r="Q1723" t="str">
        <f t="shared" si="105"/>
        <v>BIGDIFF</v>
      </c>
    </row>
    <row r="1724" spans="1:17" x14ac:dyDescent="0.3">
      <c r="A1724" t="s">
        <v>2785</v>
      </c>
      <c r="B1724" s="1">
        <v>23848</v>
      </c>
      <c r="C1724" t="b">
        <v>1</v>
      </c>
      <c r="D1724">
        <v>2441</v>
      </c>
      <c r="E1724" t="s">
        <v>2878</v>
      </c>
      <c r="F1724" t="s">
        <v>2</v>
      </c>
      <c r="G1724" t="b">
        <v>0</v>
      </c>
      <c r="H1724">
        <v>-1</v>
      </c>
      <c r="I1724" s="1">
        <v>40369</v>
      </c>
      <c r="J1724" t="s">
        <v>2</v>
      </c>
      <c r="K1724">
        <v>2</v>
      </c>
      <c r="L1724" t="b">
        <v>1</v>
      </c>
      <c r="N1724" s="3">
        <f t="shared" ca="1" si="106"/>
        <v>18911</v>
      </c>
      <c r="O1724" t="b">
        <f t="shared" si="104"/>
        <v>0</v>
      </c>
      <c r="P1724" s="3" t="e">
        <f t="shared" ca="1" si="107"/>
        <v>#VALUE!</v>
      </c>
      <c r="Q1724" t="str">
        <f t="shared" si="105"/>
        <v>BIGDIFF</v>
      </c>
    </row>
    <row r="1725" spans="1:17" x14ac:dyDescent="0.3">
      <c r="A1725" t="s">
        <v>1987</v>
      </c>
      <c r="B1725" t="s">
        <v>2</v>
      </c>
      <c r="C1725" t="b">
        <v>1</v>
      </c>
      <c r="D1725">
        <v>1550</v>
      </c>
      <c r="E1725" t="s">
        <v>544</v>
      </c>
      <c r="F1725" t="s">
        <v>2</v>
      </c>
      <c r="G1725" t="b">
        <v>0</v>
      </c>
      <c r="H1725">
        <v>-1</v>
      </c>
      <c r="I1725" t="s">
        <v>2</v>
      </c>
      <c r="J1725" t="s">
        <v>2</v>
      </c>
      <c r="K1725">
        <v>1</v>
      </c>
      <c r="L1725" t="b">
        <v>1</v>
      </c>
      <c r="N1725" s="3" t="e">
        <f t="shared" ca="1" si="106"/>
        <v>#VALUE!</v>
      </c>
      <c r="O1725" t="b">
        <f t="shared" si="104"/>
        <v>0</v>
      </c>
      <c r="P1725" s="3" t="e">
        <f t="shared" ca="1" si="107"/>
        <v>#VALUE!</v>
      </c>
      <c r="Q1725" t="str">
        <f t="shared" si="105"/>
        <v>BIGDIFF</v>
      </c>
    </row>
    <row r="1726" spans="1:17" x14ac:dyDescent="0.3">
      <c r="A1726" t="s">
        <v>2879</v>
      </c>
      <c r="B1726" s="1">
        <v>25107</v>
      </c>
      <c r="C1726" t="b">
        <v>1</v>
      </c>
      <c r="D1726">
        <v>1070</v>
      </c>
      <c r="E1726" t="s">
        <v>2880</v>
      </c>
      <c r="F1726" t="s">
        <v>2</v>
      </c>
      <c r="G1726" t="b">
        <v>0</v>
      </c>
      <c r="H1726">
        <v>-1</v>
      </c>
      <c r="I1726" s="1">
        <v>35266</v>
      </c>
      <c r="J1726" t="s">
        <v>2</v>
      </c>
      <c r="K1726">
        <v>3</v>
      </c>
      <c r="L1726" t="b">
        <v>0</v>
      </c>
      <c r="N1726" s="3">
        <f t="shared" ca="1" si="106"/>
        <v>17652</v>
      </c>
      <c r="O1726" t="b">
        <f t="shared" si="104"/>
        <v>0</v>
      </c>
      <c r="P1726" s="3" t="e">
        <f t="shared" ca="1" si="107"/>
        <v>#VALUE!</v>
      </c>
      <c r="Q1726" t="str">
        <f t="shared" si="105"/>
        <v>BIGDIFF</v>
      </c>
    </row>
    <row r="1727" spans="1:17" x14ac:dyDescent="0.3">
      <c r="A1727" t="s">
        <v>2881</v>
      </c>
      <c r="B1727" s="1">
        <v>27517</v>
      </c>
      <c r="C1727" t="b">
        <v>1</v>
      </c>
      <c r="D1727">
        <v>268</v>
      </c>
      <c r="E1727" t="s">
        <v>2882</v>
      </c>
      <c r="F1727" s="1">
        <v>28549</v>
      </c>
      <c r="G1727" t="b">
        <v>1</v>
      </c>
      <c r="H1727">
        <v>-1</v>
      </c>
      <c r="I1727" s="1">
        <v>40097</v>
      </c>
      <c r="J1727" t="s">
        <v>2</v>
      </c>
      <c r="K1727">
        <v>0</v>
      </c>
      <c r="L1727" t="b">
        <v>0</v>
      </c>
      <c r="N1727" s="3">
        <f t="shared" ca="1" si="106"/>
        <v>15242</v>
      </c>
      <c r="O1727" t="b">
        <f t="shared" si="104"/>
        <v>0</v>
      </c>
      <c r="P1727" s="3">
        <f t="shared" ca="1" si="107"/>
        <v>14210</v>
      </c>
      <c r="Q1727" t="str">
        <f t="shared" si="105"/>
        <v>BIGDIFF</v>
      </c>
    </row>
    <row r="1728" spans="1:17" x14ac:dyDescent="0.3">
      <c r="A1728" t="s">
        <v>279</v>
      </c>
      <c r="B1728" s="1">
        <v>25221</v>
      </c>
      <c r="C1728" t="b">
        <v>1</v>
      </c>
      <c r="D1728">
        <v>666</v>
      </c>
      <c r="E1728" t="s">
        <v>2883</v>
      </c>
      <c r="F1728" t="s">
        <v>2</v>
      </c>
      <c r="G1728" t="b">
        <v>0</v>
      </c>
      <c r="H1728">
        <v>-1</v>
      </c>
      <c r="I1728" s="1">
        <v>32957</v>
      </c>
      <c r="J1728" s="1">
        <v>35886</v>
      </c>
      <c r="K1728">
        <v>2</v>
      </c>
      <c r="L1728" t="b">
        <v>1</v>
      </c>
      <c r="N1728" s="3">
        <f t="shared" ca="1" si="106"/>
        <v>17538</v>
      </c>
      <c r="O1728">
        <f t="shared" si="104"/>
        <v>2929</v>
      </c>
      <c r="P1728" s="3" t="e">
        <f t="shared" ca="1" si="107"/>
        <v>#VALUE!</v>
      </c>
      <c r="Q1728" t="str">
        <f t="shared" si="105"/>
        <v>BIGDIFF</v>
      </c>
    </row>
    <row r="1729" spans="1:17" x14ac:dyDescent="0.3">
      <c r="A1729" t="s">
        <v>1497</v>
      </c>
      <c r="B1729" s="1">
        <v>22231</v>
      </c>
      <c r="C1729" t="b">
        <v>1</v>
      </c>
      <c r="D1729">
        <v>1006</v>
      </c>
      <c r="E1729" t="s">
        <v>2884</v>
      </c>
      <c r="F1729" t="s">
        <v>2</v>
      </c>
      <c r="G1729" t="b">
        <v>0</v>
      </c>
      <c r="H1729">
        <v>-1</v>
      </c>
      <c r="I1729" s="1">
        <v>34807</v>
      </c>
      <c r="J1729" t="s">
        <v>2</v>
      </c>
      <c r="K1729">
        <v>3</v>
      </c>
      <c r="L1729" t="b">
        <v>0</v>
      </c>
      <c r="N1729" s="3">
        <f t="shared" ca="1" si="106"/>
        <v>20528</v>
      </c>
      <c r="O1729" t="b">
        <f t="shared" si="104"/>
        <v>0</v>
      </c>
      <c r="P1729" s="3" t="e">
        <f t="shared" ca="1" si="107"/>
        <v>#VALUE!</v>
      </c>
      <c r="Q1729" t="str">
        <f t="shared" si="105"/>
        <v>BIGDIFF</v>
      </c>
    </row>
    <row r="1730" spans="1:17" x14ac:dyDescent="0.3">
      <c r="A1730" t="s">
        <v>2183</v>
      </c>
      <c r="B1730" s="1">
        <v>16663</v>
      </c>
      <c r="C1730" t="b">
        <v>1</v>
      </c>
      <c r="D1730">
        <v>2031</v>
      </c>
      <c r="E1730" t="s">
        <v>2885</v>
      </c>
      <c r="F1730" t="s">
        <v>2</v>
      </c>
      <c r="G1730" t="b">
        <v>0</v>
      </c>
      <c r="H1730">
        <v>-1</v>
      </c>
      <c r="I1730" s="1">
        <v>39291</v>
      </c>
      <c r="J1730" t="s">
        <v>2</v>
      </c>
      <c r="K1730">
        <v>1</v>
      </c>
      <c r="L1730" t="b">
        <v>0</v>
      </c>
      <c r="N1730" s="3">
        <f t="shared" ca="1" si="106"/>
        <v>26096</v>
      </c>
      <c r="O1730" t="b">
        <f t="shared" si="104"/>
        <v>0</v>
      </c>
      <c r="P1730" s="3" t="e">
        <f t="shared" ca="1" si="107"/>
        <v>#VALUE!</v>
      </c>
      <c r="Q1730" t="str">
        <f t="shared" si="105"/>
        <v>BIGDIFF</v>
      </c>
    </row>
    <row r="1731" spans="1:17" x14ac:dyDescent="0.3">
      <c r="A1731" t="s">
        <v>2886</v>
      </c>
      <c r="B1731" s="1">
        <v>24947</v>
      </c>
      <c r="C1731" t="b">
        <v>1</v>
      </c>
      <c r="D1731">
        <v>728</v>
      </c>
      <c r="E1731" t="s">
        <v>2887</v>
      </c>
      <c r="F1731" s="1">
        <v>26803</v>
      </c>
      <c r="G1731" t="b">
        <v>1</v>
      </c>
      <c r="H1731">
        <v>-1</v>
      </c>
      <c r="I1731" s="1">
        <v>37237</v>
      </c>
      <c r="J1731" s="1">
        <v>41275</v>
      </c>
      <c r="K1731">
        <v>0</v>
      </c>
      <c r="L1731" t="b">
        <v>1</v>
      </c>
      <c r="N1731" s="3">
        <f t="shared" ca="1" si="106"/>
        <v>17812</v>
      </c>
      <c r="O1731">
        <f t="shared" ref="O1731:O1794" si="108">IF(J1731&lt;&gt;"None",$J1731-$I1731,FALSE)</f>
        <v>4038</v>
      </c>
      <c r="P1731" s="3">
        <f t="shared" ca="1" si="107"/>
        <v>15956</v>
      </c>
      <c r="Q1731" t="str">
        <f t="shared" ref="Q1731:Q1794" si="109">IF($H1731&lt;&gt;-1,ABS($D1731-$H1731),"BIGDIFF")</f>
        <v>BIGDIFF</v>
      </c>
    </row>
    <row r="1732" spans="1:17" x14ac:dyDescent="0.3">
      <c r="A1732" t="s">
        <v>2888</v>
      </c>
      <c r="B1732" s="1">
        <v>32657</v>
      </c>
      <c r="C1732" t="b">
        <v>1</v>
      </c>
      <c r="D1732">
        <v>216</v>
      </c>
      <c r="E1732" t="s">
        <v>2889</v>
      </c>
      <c r="F1732" t="s">
        <v>2</v>
      </c>
      <c r="G1732" t="b">
        <v>1</v>
      </c>
      <c r="H1732">
        <v>-1</v>
      </c>
      <c r="I1732" s="1">
        <v>42039</v>
      </c>
      <c r="J1732" t="s">
        <v>2</v>
      </c>
      <c r="K1732">
        <v>0</v>
      </c>
      <c r="L1732" t="b">
        <v>0</v>
      </c>
      <c r="N1732" s="3">
        <f t="shared" ref="N1732:N1795" ca="1" si="110">TODAY()-$B1732</f>
        <v>10102</v>
      </c>
      <c r="O1732" t="b">
        <f t="shared" si="108"/>
        <v>0</v>
      </c>
      <c r="P1732" s="3" t="e">
        <f t="shared" ref="P1732:P1795" ca="1" si="111">TODAY()-$F1732</f>
        <v>#VALUE!</v>
      </c>
      <c r="Q1732" t="str">
        <f t="shared" si="109"/>
        <v>BIGDIFF</v>
      </c>
    </row>
    <row r="1733" spans="1:17" x14ac:dyDescent="0.3">
      <c r="A1733" t="s">
        <v>2890</v>
      </c>
      <c r="B1733" s="1">
        <v>27059</v>
      </c>
      <c r="C1733" t="b">
        <v>1</v>
      </c>
      <c r="D1733">
        <v>409</v>
      </c>
      <c r="E1733" t="s">
        <v>2891</v>
      </c>
      <c r="F1733" t="s">
        <v>2</v>
      </c>
      <c r="G1733" t="b">
        <v>1</v>
      </c>
      <c r="H1733">
        <v>-1</v>
      </c>
      <c r="I1733" s="1">
        <v>37104</v>
      </c>
      <c r="J1733" t="s">
        <v>2</v>
      </c>
      <c r="K1733">
        <v>3</v>
      </c>
      <c r="L1733" t="b">
        <v>0</v>
      </c>
      <c r="N1733" s="3">
        <f t="shared" ca="1" si="110"/>
        <v>15700</v>
      </c>
      <c r="O1733" t="b">
        <f t="shared" si="108"/>
        <v>0</v>
      </c>
      <c r="P1733" s="3" t="e">
        <f t="shared" ca="1" si="111"/>
        <v>#VALUE!</v>
      </c>
      <c r="Q1733" t="str">
        <f t="shared" si="109"/>
        <v>BIGDIFF</v>
      </c>
    </row>
    <row r="1734" spans="1:17" x14ac:dyDescent="0.3">
      <c r="A1734" t="s">
        <v>983</v>
      </c>
      <c r="B1734" s="1">
        <v>25651</v>
      </c>
      <c r="C1734" t="b">
        <v>1</v>
      </c>
      <c r="D1734">
        <v>1010</v>
      </c>
      <c r="E1734" t="s">
        <v>2892</v>
      </c>
      <c r="F1734" t="s">
        <v>2</v>
      </c>
      <c r="G1734" t="b">
        <v>0</v>
      </c>
      <c r="H1734">
        <v>-1</v>
      </c>
      <c r="I1734" s="1">
        <v>35288</v>
      </c>
      <c r="J1734" s="1">
        <v>35796</v>
      </c>
      <c r="K1734">
        <v>0</v>
      </c>
      <c r="L1734" t="b">
        <v>1</v>
      </c>
      <c r="N1734" s="3">
        <f t="shared" ca="1" si="110"/>
        <v>17108</v>
      </c>
      <c r="O1734">
        <f t="shared" si="108"/>
        <v>508</v>
      </c>
      <c r="P1734" s="3" t="e">
        <f t="shared" ca="1" si="111"/>
        <v>#VALUE!</v>
      </c>
      <c r="Q1734" t="str">
        <f t="shared" si="109"/>
        <v>BIGDIFF</v>
      </c>
    </row>
    <row r="1735" spans="1:17" x14ac:dyDescent="0.3">
      <c r="A1735" t="s">
        <v>2893</v>
      </c>
      <c r="B1735" s="1">
        <v>26940</v>
      </c>
      <c r="C1735" t="b">
        <v>1</v>
      </c>
      <c r="D1735">
        <v>253</v>
      </c>
      <c r="E1735" t="s">
        <v>2894</v>
      </c>
      <c r="F1735" t="s">
        <v>2</v>
      </c>
      <c r="G1735" t="b">
        <v>0</v>
      </c>
      <c r="H1735">
        <v>-1</v>
      </c>
      <c r="I1735" s="1">
        <v>39221</v>
      </c>
      <c r="J1735" s="1">
        <v>41634</v>
      </c>
      <c r="K1735">
        <v>1</v>
      </c>
      <c r="L1735" t="b">
        <v>1</v>
      </c>
      <c r="N1735" s="3">
        <f t="shared" ca="1" si="110"/>
        <v>15819</v>
      </c>
      <c r="O1735">
        <f t="shared" si="108"/>
        <v>2413</v>
      </c>
      <c r="P1735" s="3" t="e">
        <f t="shared" ca="1" si="111"/>
        <v>#VALUE!</v>
      </c>
      <c r="Q1735" t="str">
        <f t="shared" si="109"/>
        <v>BIGDIFF</v>
      </c>
    </row>
    <row r="1736" spans="1:17" x14ac:dyDescent="0.3">
      <c r="A1736" t="s">
        <v>2895</v>
      </c>
      <c r="B1736" s="1">
        <v>25786</v>
      </c>
      <c r="C1736" t="b">
        <v>1</v>
      </c>
      <c r="D1736">
        <v>224</v>
      </c>
      <c r="E1736" t="s">
        <v>2896</v>
      </c>
      <c r="F1736" t="s">
        <v>2</v>
      </c>
      <c r="G1736" t="b">
        <v>0</v>
      </c>
      <c r="H1736">
        <v>-1</v>
      </c>
      <c r="I1736" s="1">
        <v>34035</v>
      </c>
      <c r="J1736" t="s">
        <v>2</v>
      </c>
      <c r="K1736">
        <v>3</v>
      </c>
      <c r="L1736" t="b">
        <v>0</v>
      </c>
      <c r="N1736" s="3">
        <f t="shared" ca="1" si="110"/>
        <v>16973</v>
      </c>
      <c r="O1736" t="b">
        <f t="shared" si="108"/>
        <v>0</v>
      </c>
      <c r="P1736" s="3" t="e">
        <f t="shared" ca="1" si="111"/>
        <v>#VALUE!</v>
      </c>
      <c r="Q1736" t="str">
        <f t="shared" si="109"/>
        <v>BIGDIFF</v>
      </c>
    </row>
    <row r="1737" spans="1:17" x14ac:dyDescent="0.3">
      <c r="A1737" t="s">
        <v>1621</v>
      </c>
      <c r="B1737" s="1">
        <v>20141</v>
      </c>
      <c r="C1737" t="b">
        <v>1</v>
      </c>
      <c r="D1737">
        <v>1527</v>
      </c>
      <c r="E1737" t="s">
        <v>2897</v>
      </c>
      <c r="F1737" s="1">
        <v>25083</v>
      </c>
      <c r="G1737" t="b">
        <v>1</v>
      </c>
      <c r="H1737">
        <v>-1</v>
      </c>
      <c r="I1737" s="1">
        <v>35644</v>
      </c>
      <c r="J1737" s="1">
        <v>40584</v>
      </c>
      <c r="K1737">
        <v>2</v>
      </c>
      <c r="L1737" t="b">
        <v>1</v>
      </c>
      <c r="N1737" s="3">
        <f t="shared" ca="1" si="110"/>
        <v>22618</v>
      </c>
      <c r="O1737">
        <f t="shared" si="108"/>
        <v>4940</v>
      </c>
      <c r="P1737" s="3">
        <f t="shared" ca="1" si="111"/>
        <v>17676</v>
      </c>
      <c r="Q1737" t="str">
        <f t="shared" si="109"/>
        <v>BIGDIFF</v>
      </c>
    </row>
    <row r="1738" spans="1:17" x14ac:dyDescent="0.3">
      <c r="A1738" t="s">
        <v>2025</v>
      </c>
      <c r="B1738" s="1">
        <v>1479</v>
      </c>
      <c r="C1738" t="b">
        <v>1</v>
      </c>
      <c r="D1738">
        <v>1962</v>
      </c>
      <c r="E1738" t="s">
        <v>2898</v>
      </c>
      <c r="F1738" s="1">
        <v>3025</v>
      </c>
      <c r="G1738" t="b">
        <v>1</v>
      </c>
      <c r="H1738">
        <v>-1</v>
      </c>
      <c r="I1738" s="1">
        <v>12459</v>
      </c>
      <c r="J1738" s="1">
        <v>12869</v>
      </c>
      <c r="K1738">
        <v>0</v>
      </c>
      <c r="L1738" t="b">
        <v>1</v>
      </c>
      <c r="N1738" s="3">
        <f t="shared" ca="1" si="110"/>
        <v>41280</v>
      </c>
      <c r="O1738">
        <f t="shared" si="108"/>
        <v>410</v>
      </c>
      <c r="P1738" s="3">
        <f t="shared" ca="1" si="111"/>
        <v>39734</v>
      </c>
      <c r="Q1738" t="str">
        <f t="shared" si="109"/>
        <v>BIGDIFF</v>
      </c>
    </row>
    <row r="1739" spans="1:17" x14ac:dyDescent="0.3">
      <c r="A1739" t="s">
        <v>2899</v>
      </c>
      <c r="B1739" s="1">
        <v>26604</v>
      </c>
      <c r="C1739" t="b">
        <v>1</v>
      </c>
      <c r="D1739">
        <v>1257</v>
      </c>
      <c r="E1739" t="s">
        <v>2900</v>
      </c>
      <c r="F1739" t="s">
        <v>2</v>
      </c>
      <c r="G1739" t="b">
        <v>1</v>
      </c>
      <c r="H1739">
        <v>-1</v>
      </c>
      <c r="I1739" s="1">
        <v>37632</v>
      </c>
      <c r="J1739" t="s">
        <v>2</v>
      </c>
      <c r="K1739">
        <v>2</v>
      </c>
      <c r="L1739" t="b">
        <v>0</v>
      </c>
      <c r="N1739" s="3">
        <f t="shared" ca="1" si="110"/>
        <v>16155</v>
      </c>
      <c r="O1739" t="b">
        <f t="shared" si="108"/>
        <v>0</v>
      </c>
      <c r="P1739" s="3" t="e">
        <f t="shared" ca="1" si="111"/>
        <v>#VALUE!</v>
      </c>
      <c r="Q1739" t="str">
        <f t="shared" si="109"/>
        <v>BIGDIFF</v>
      </c>
    </row>
    <row r="1740" spans="1:17" x14ac:dyDescent="0.3">
      <c r="A1740" t="s">
        <v>2901</v>
      </c>
      <c r="B1740" s="1">
        <v>26134</v>
      </c>
      <c r="C1740" t="b">
        <v>1</v>
      </c>
      <c r="D1740">
        <v>2492</v>
      </c>
      <c r="E1740" t="s">
        <v>2902</v>
      </c>
      <c r="F1740" s="1">
        <v>22322</v>
      </c>
      <c r="G1740" t="b">
        <v>1</v>
      </c>
      <c r="H1740">
        <v>-1</v>
      </c>
      <c r="I1740" s="1">
        <v>37622</v>
      </c>
      <c r="J1740" s="1">
        <v>39072</v>
      </c>
      <c r="K1740">
        <v>0</v>
      </c>
      <c r="L1740" t="b">
        <v>1</v>
      </c>
      <c r="N1740" s="3">
        <f t="shared" ca="1" si="110"/>
        <v>16625</v>
      </c>
      <c r="O1740">
        <f t="shared" si="108"/>
        <v>1450</v>
      </c>
      <c r="P1740" s="3">
        <f t="shared" ca="1" si="111"/>
        <v>20437</v>
      </c>
      <c r="Q1740" t="str">
        <f t="shared" si="109"/>
        <v>BIGDIFF</v>
      </c>
    </row>
    <row r="1741" spans="1:17" x14ac:dyDescent="0.3">
      <c r="A1741" t="s">
        <v>545</v>
      </c>
      <c r="B1741" s="1">
        <v>23389</v>
      </c>
      <c r="C1741" t="b">
        <v>1</v>
      </c>
      <c r="D1741">
        <v>659</v>
      </c>
      <c r="E1741" t="s">
        <v>2329</v>
      </c>
      <c r="F1741" s="1">
        <v>25692</v>
      </c>
      <c r="G1741" t="b">
        <v>1</v>
      </c>
      <c r="H1741">
        <v>866</v>
      </c>
      <c r="I1741" s="1">
        <v>34677</v>
      </c>
      <c r="J1741" s="1">
        <v>34717</v>
      </c>
      <c r="K1741">
        <v>0</v>
      </c>
      <c r="L1741" t="b">
        <v>1</v>
      </c>
      <c r="N1741" s="3">
        <f t="shared" ca="1" si="110"/>
        <v>19370</v>
      </c>
      <c r="O1741">
        <f t="shared" si="108"/>
        <v>40</v>
      </c>
      <c r="P1741" s="3">
        <f t="shared" ca="1" si="111"/>
        <v>17067</v>
      </c>
      <c r="Q1741">
        <f t="shared" si="109"/>
        <v>207</v>
      </c>
    </row>
    <row r="1742" spans="1:17" x14ac:dyDescent="0.3">
      <c r="A1742" t="s">
        <v>2903</v>
      </c>
      <c r="B1742" s="1">
        <v>25840</v>
      </c>
      <c r="C1742" t="b">
        <v>1</v>
      </c>
      <c r="D1742">
        <v>1770</v>
      </c>
      <c r="E1742" t="s">
        <v>2904</v>
      </c>
      <c r="F1742" s="1">
        <v>26677</v>
      </c>
      <c r="G1742" t="b">
        <v>1</v>
      </c>
      <c r="H1742">
        <v>-1</v>
      </c>
      <c r="I1742" t="s">
        <v>2</v>
      </c>
      <c r="J1742" t="s">
        <v>2</v>
      </c>
      <c r="K1742">
        <v>2</v>
      </c>
      <c r="L1742" t="b">
        <v>0</v>
      </c>
      <c r="N1742" s="3">
        <f t="shared" ca="1" si="110"/>
        <v>16919</v>
      </c>
      <c r="O1742" t="b">
        <f t="shared" si="108"/>
        <v>0</v>
      </c>
      <c r="P1742" s="3">
        <f t="shared" ca="1" si="111"/>
        <v>16082</v>
      </c>
      <c r="Q1742" t="str">
        <f t="shared" si="109"/>
        <v>BIGDIFF</v>
      </c>
    </row>
    <row r="1743" spans="1:17" x14ac:dyDescent="0.3">
      <c r="A1743" t="s">
        <v>2905</v>
      </c>
      <c r="B1743" s="1">
        <v>31127</v>
      </c>
      <c r="C1743" t="b">
        <v>1</v>
      </c>
      <c r="D1743">
        <v>2013</v>
      </c>
      <c r="E1743" t="s">
        <v>2906</v>
      </c>
      <c r="F1743" t="s">
        <v>2</v>
      </c>
      <c r="G1743" t="b">
        <v>1</v>
      </c>
      <c r="H1743">
        <v>-1</v>
      </c>
      <c r="I1743" s="1">
        <v>40516</v>
      </c>
      <c r="J1743" t="s">
        <v>2</v>
      </c>
      <c r="K1743">
        <v>1</v>
      </c>
      <c r="L1743" t="b">
        <v>0</v>
      </c>
      <c r="N1743" s="3">
        <f t="shared" ca="1" si="110"/>
        <v>11632</v>
      </c>
      <c r="O1743" t="b">
        <f t="shared" si="108"/>
        <v>0</v>
      </c>
      <c r="P1743" s="3" t="e">
        <f t="shared" ca="1" si="111"/>
        <v>#VALUE!</v>
      </c>
      <c r="Q1743" t="str">
        <f t="shared" si="109"/>
        <v>BIGDIFF</v>
      </c>
    </row>
    <row r="1744" spans="1:17" x14ac:dyDescent="0.3">
      <c r="A1744" t="s">
        <v>71</v>
      </c>
      <c r="B1744" s="1">
        <v>4619</v>
      </c>
      <c r="C1744" t="b">
        <v>1</v>
      </c>
      <c r="D1744">
        <v>1755</v>
      </c>
      <c r="E1744" t="s">
        <v>2907</v>
      </c>
      <c r="F1744" s="1">
        <v>8746</v>
      </c>
      <c r="G1744" t="b">
        <v>1</v>
      </c>
      <c r="H1744">
        <v>-1</v>
      </c>
      <c r="I1744" s="1">
        <v>15241</v>
      </c>
      <c r="J1744" s="1">
        <v>20913</v>
      </c>
      <c r="K1744">
        <v>1</v>
      </c>
      <c r="L1744" t="b">
        <v>1</v>
      </c>
      <c r="N1744" s="3">
        <f t="shared" ca="1" si="110"/>
        <v>38140</v>
      </c>
      <c r="O1744">
        <f t="shared" si="108"/>
        <v>5672</v>
      </c>
      <c r="P1744" s="3">
        <f t="shared" ca="1" si="111"/>
        <v>34013</v>
      </c>
      <c r="Q1744" t="str">
        <f t="shared" si="109"/>
        <v>BIGDIFF</v>
      </c>
    </row>
    <row r="1745" spans="1:17" x14ac:dyDescent="0.3">
      <c r="A1745" t="s">
        <v>2723</v>
      </c>
      <c r="B1745" s="1">
        <v>13058</v>
      </c>
      <c r="C1745" t="b">
        <v>1</v>
      </c>
      <c r="D1745">
        <v>1284</v>
      </c>
      <c r="E1745" t="s">
        <v>2908</v>
      </c>
      <c r="F1745" s="1">
        <v>8243</v>
      </c>
      <c r="G1745" t="b">
        <v>1</v>
      </c>
      <c r="H1745">
        <v>-1</v>
      </c>
      <c r="I1745" s="1">
        <v>25519</v>
      </c>
      <c r="J1745" t="s">
        <v>2</v>
      </c>
      <c r="K1745">
        <v>2</v>
      </c>
      <c r="L1745" t="b">
        <v>0</v>
      </c>
      <c r="N1745" s="3">
        <f t="shared" ca="1" si="110"/>
        <v>29701</v>
      </c>
      <c r="O1745" t="b">
        <f t="shared" si="108"/>
        <v>0</v>
      </c>
      <c r="P1745" s="3">
        <f t="shared" ca="1" si="111"/>
        <v>34516</v>
      </c>
      <c r="Q1745" t="str">
        <f t="shared" si="109"/>
        <v>BIGDIFF</v>
      </c>
    </row>
    <row r="1746" spans="1:17" x14ac:dyDescent="0.3">
      <c r="A1746" t="s">
        <v>1698</v>
      </c>
      <c r="B1746" s="1">
        <v>23207</v>
      </c>
      <c r="C1746" t="b">
        <v>1</v>
      </c>
      <c r="D1746">
        <v>1733</v>
      </c>
      <c r="E1746" t="s">
        <v>2909</v>
      </c>
      <c r="F1746" s="1">
        <v>28785</v>
      </c>
      <c r="G1746" t="b">
        <v>1</v>
      </c>
      <c r="H1746">
        <v>-1</v>
      </c>
      <c r="I1746" s="1">
        <v>38906</v>
      </c>
      <c r="J1746" t="s">
        <v>2</v>
      </c>
      <c r="K1746">
        <v>0</v>
      </c>
      <c r="L1746" t="b">
        <v>0</v>
      </c>
      <c r="N1746" s="3">
        <f t="shared" ca="1" si="110"/>
        <v>19552</v>
      </c>
      <c r="O1746" t="b">
        <f t="shared" si="108"/>
        <v>0</v>
      </c>
      <c r="P1746" s="3">
        <f t="shared" ca="1" si="111"/>
        <v>13974</v>
      </c>
      <c r="Q1746" t="str">
        <f t="shared" si="109"/>
        <v>BIGDIFF</v>
      </c>
    </row>
    <row r="1747" spans="1:17" x14ac:dyDescent="0.3">
      <c r="A1747" t="s">
        <v>86</v>
      </c>
      <c r="B1747" t="s">
        <v>87</v>
      </c>
      <c r="C1747" t="b">
        <v>1</v>
      </c>
      <c r="D1747">
        <v>1774</v>
      </c>
      <c r="E1747" t="s">
        <v>2910</v>
      </c>
      <c r="F1747" s="1">
        <v>3807</v>
      </c>
      <c r="G1747" t="b">
        <v>1</v>
      </c>
      <c r="H1747">
        <v>-1</v>
      </c>
      <c r="I1747" s="1">
        <v>13302</v>
      </c>
      <c r="J1747" s="1">
        <v>15496</v>
      </c>
      <c r="K1747">
        <v>0</v>
      </c>
      <c r="L1747" t="b">
        <v>1</v>
      </c>
      <c r="N1747" s="3" t="e">
        <f t="shared" ca="1" si="110"/>
        <v>#VALUE!</v>
      </c>
      <c r="O1747">
        <f t="shared" si="108"/>
        <v>2194</v>
      </c>
      <c r="P1747" s="3">
        <f t="shared" ca="1" si="111"/>
        <v>38952</v>
      </c>
      <c r="Q1747" t="str">
        <f t="shared" si="109"/>
        <v>BIGDIFF</v>
      </c>
    </row>
    <row r="1748" spans="1:17" x14ac:dyDescent="0.3">
      <c r="A1748" t="s">
        <v>234</v>
      </c>
      <c r="B1748" s="1">
        <v>26028</v>
      </c>
      <c r="C1748" t="b">
        <v>1</v>
      </c>
      <c r="D1748">
        <v>2325</v>
      </c>
      <c r="E1748" t="s">
        <v>2911</v>
      </c>
      <c r="F1748" t="s">
        <v>2</v>
      </c>
      <c r="G1748" t="b">
        <v>1</v>
      </c>
      <c r="H1748">
        <v>-1</v>
      </c>
      <c r="I1748" s="1">
        <v>40461</v>
      </c>
      <c r="J1748" s="1">
        <v>40909</v>
      </c>
      <c r="K1748">
        <v>0</v>
      </c>
      <c r="L1748" t="b">
        <v>1</v>
      </c>
      <c r="N1748" s="3">
        <f t="shared" ca="1" si="110"/>
        <v>16731</v>
      </c>
      <c r="O1748">
        <f t="shared" si="108"/>
        <v>448</v>
      </c>
      <c r="P1748" s="3" t="e">
        <f t="shared" ca="1" si="111"/>
        <v>#VALUE!</v>
      </c>
      <c r="Q1748" t="str">
        <f t="shared" si="109"/>
        <v>BIGDIFF</v>
      </c>
    </row>
    <row r="1749" spans="1:17" x14ac:dyDescent="0.3">
      <c r="A1749" t="s">
        <v>985</v>
      </c>
      <c r="B1749" s="1">
        <v>22238</v>
      </c>
      <c r="C1749" t="b">
        <v>1</v>
      </c>
      <c r="D1749">
        <v>698</v>
      </c>
      <c r="E1749" t="s">
        <v>2912</v>
      </c>
      <c r="F1749" t="s">
        <v>2</v>
      </c>
      <c r="G1749" t="b">
        <v>1</v>
      </c>
      <c r="H1749">
        <v>-1</v>
      </c>
      <c r="I1749" s="1">
        <v>36694</v>
      </c>
      <c r="J1749" t="s">
        <v>2</v>
      </c>
      <c r="K1749">
        <v>0</v>
      </c>
      <c r="L1749" t="b">
        <v>0</v>
      </c>
      <c r="N1749" s="3">
        <f t="shared" ca="1" si="110"/>
        <v>20521</v>
      </c>
      <c r="O1749" t="b">
        <f t="shared" si="108"/>
        <v>0</v>
      </c>
      <c r="P1749" s="3" t="e">
        <f t="shared" ca="1" si="111"/>
        <v>#VALUE!</v>
      </c>
      <c r="Q1749" t="str">
        <f t="shared" si="109"/>
        <v>BIGDIFF</v>
      </c>
    </row>
    <row r="1750" spans="1:17" x14ac:dyDescent="0.3">
      <c r="A1750" t="s">
        <v>758</v>
      </c>
      <c r="B1750" s="1">
        <v>12982</v>
      </c>
      <c r="C1750" t="b">
        <v>1</v>
      </c>
      <c r="D1750">
        <v>1862</v>
      </c>
      <c r="E1750" t="s">
        <v>2913</v>
      </c>
      <c r="F1750" t="s">
        <v>2</v>
      </c>
      <c r="G1750" t="b">
        <v>0</v>
      </c>
      <c r="H1750">
        <v>-1</v>
      </c>
      <c r="I1750" s="1">
        <v>21551</v>
      </c>
      <c r="J1750" s="1">
        <v>24108</v>
      </c>
      <c r="K1750">
        <v>0</v>
      </c>
      <c r="L1750" t="b">
        <v>1</v>
      </c>
      <c r="N1750" s="3">
        <f t="shared" ca="1" si="110"/>
        <v>29777</v>
      </c>
      <c r="O1750">
        <f t="shared" si="108"/>
        <v>2557</v>
      </c>
      <c r="P1750" s="3" t="e">
        <f t="shared" ca="1" si="111"/>
        <v>#VALUE!</v>
      </c>
      <c r="Q1750" t="str">
        <f t="shared" si="109"/>
        <v>BIGDIFF</v>
      </c>
    </row>
    <row r="1751" spans="1:17" x14ac:dyDescent="0.3">
      <c r="A1751" t="s">
        <v>238</v>
      </c>
      <c r="B1751" s="1">
        <v>14859</v>
      </c>
      <c r="C1751" t="b">
        <v>1</v>
      </c>
      <c r="D1751">
        <v>874</v>
      </c>
      <c r="E1751" t="s">
        <v>2914</v>
      </c>
      <c r="F1751" t="s">
        <v>2</v>
      </c>
      <c r="G1751" t="b">
        <v>0</v>
      </c>
      <c r="H1751">
        <v>-1</v>
      </c>
      <c r="I1751" s="1">
        <v>21678</v>
      </c>
      <c r="J1751" s="1">
        <v>23377</v>
      </c>
      <c r="K1751">
        <v>2</v>
      </c>
      <c r="L1751" t="b">
        <v>1</v>
      </c>
      <c r="N1751" s="3">
        <f t="shared" ca="1" si="110"/>
        <v>27900</v>
      </c>
      <c r="O1751">
        <f t="shared" si="108"/>
        <v>1699</v>
      </c>
      <c r="P1751" s="3" t="e">
        <f t="shared" ca="1" si="111"/>
        <v>#VALUE!</v>
      </c>
      <c r="Q1751" t="str">
        <f t="shared" si="109"/>
        <v>BIGDIFF</v>
      </c>
    </row>
    <row r="1752" spans="1:17" x14ac:dyDescent="0.3">
      <c r="A1752" t="s">
        <v>2915</v>
      </c>
      <c r="B1752" s="1">
        <v>30652</v>
      </c>
      <c r="C1752" t="b">
        <v>1</v>
      </c>
      <c r="D1752">
        <v>1830</v>
      </c>
      <c r="E1752" t="s">
        <v>2916</v>
      </c>
      <c r="F1752" s="1">
        <v>27761</v>
      </c>
      <c r="G1752" t="b">
        <v>1</v>
      </c>
      <c r="H1752">
        <v>-1</v>
      </c>
      <c r="I1752" s="1">
        <v>41809</v>
      </c>
      <c r="J1752" t="s">
        <v>2</v>
      </c>
      <c r="K1752">
        <v>2</v>
      </c>
      <c r="L1752" t="b">
        <v>0</v>
      </c>
      <c r="N1752" s="3">
        <f t="shared" ca="1" si="110"/>
        <v>12107</v>
      </c>
      <c r="O1752" t="b">
        <f t="shared" si="108"/>
        <v>0</v>
      </c>
      <c r="P1752" s="3">
        <f t="shared" ca="1" si="111"/>
        <v>14998</v>
      </c>
      <c r="Q1752" t="str">
        <f t="shared" si="109"/>
        <v>BIGDIFF</v>
      </c>
    </row>
    <row r="1753" spans="1:17" x14ac:dyDescent="0.3">
      <c r="A1753" t="s">
        <v>2917</v>
      </c>
      <c r="B1753" s="1">
        <v>24952</v>
      </c>
      <c r="C1753" t="b">
        <v>1</v>
      </c>
      <c r="D1753">
        <v>1348</v>
      </c>
      <c r="E1753" t="s">
        <v>2918</v>
      </c>
      <c r="F1753" t="s">
        <v>2</v>
      </c>
      <c r="G1753" t="b">
        <v>0</v>
      </c>
      <c r="H1753">
        <v>-1</v>
      </c>
      <c r="I1753" s="1">
        <v>37079</v>
      </c>
      <c r="J1753" t="s">
        <v>2</v>
      </c>
      <c r="K1753">
        <v>2</v>
      </c>
      <c r="L1753" t="b">
        <v>0</v>
      </c>
      <c r="N1753" s="3">
        <f t="shared" ca="1" si="110"/>
        <v>17807</v>
      </c>
      <c r="O1753" t="b">
        <f t="shared" si="108"/>
        <v>0</v>
      </c>
      <c r="P1753" s="3" t="e">
        <f t="shared" ca="1" si="111"/>
        <v>#VALUE!</v>
      </c>
      <c r="Q1753" t="str">
        <f t="shared" si="109"/>
        <v>BIGDIFF</v>
      </c>
    </row>
    <row r="1754" spans="1:17" x14ac:dyDescent="0.3">
      <c r="A1754" t="s">
        <v>2148</v>
      </c>
      <c r="B1754" s="1">
        <v>29237</v>
      </c>
      <c r="C1754" t="b">
        <v>1</v>
      </c>
      <c r="D1754">
        <v>381</v>
      </c>
      <c r="E1754" t="s">
        <v>2919</v>
      </c>
      <c r="F1754" s="1">
        <v>27983</v>
      </c>
      <c r="G1754" t="b">
        <v>1</v>
      </c>
      <c r="H1754">
        <v>-1</v>
      </c>
      <c r="I1754" s="1">
        <v>40075</v>
      </c>
      <c r="J1754" s="1">
        <v>41255</v>
      </c>
      <c r="K1754">
        <v>0</v>
      </c>
      <c r="L1754" t="b">
        <v>1</v>
      </c>
      <c r="N1754" s="3">
        <f t="shared" ca="1" si="110"/>
        <v>13522</v>
      </c>
      <c r="O1754">
        <f t="shared" si="108"/>
        <v>1180</v>
      </c>
      <c r="P1754" s="3">
        <f t="shared" ca="1" si="111"/>
        <v>14776</v>
      </c>
      <c r="Q1754" t="str">
        <f t="shared" si="109"/>
        <v>BIGDIFF</v>
      </c>
    </row>
    <row r="1755" spans="1:17" x14ac:dyDescent="0.3">
      <c r="A1755" t="s">
        <v>2920</v>
      </c>
      <c r="B1755" s="1">
        <v>28938</v>
      </c>
      <c r="C1755" t="b">
        <v>1</v>
      </c>
      <c r="D1755">
        <v>570</v>
      </c>
      <c r="E1755" t="s">
        <v>2921</v>
      </c>
      <c r="F1755" t="s">
        <v>2</v>
      </c>
      <c r="G1755" t="b">
        <v>1</v>
      </c>
      <c r="H1755">
        <v>-1</v>
      </c>
      <c r="I1755" s="1">
        <v>41426</v>
      </c>
      <c r="J1755" t="s">
        <v>2</v>
      </c>
      <c r="K1755">
        <v>1</v>
      </c>
      <c r="L1755" t="b">
        <v>0</v>
      </c>
      <c r="N1755" s="3">
        <f t="shared" ca="1" si="110"/>
        <v>13821</v>
      </c>
      <c r="O1755" t="b">
        <f t="shared" si="108"/>
        <v>0</v>
      </c>
      <c r="P1755" s="3" t="e">
        <f t="shared" ca="1" si="111"/>
        <v>#VALUE!</v>
      </c>
      <c r="Q1755" t="str">
        <f t="shared" si="109"/>
        <v>BIGDIFF</v>
      </c>
    </row>
    <row r="1756" spans="1:17" x14ac:dyDescent="0.3">
      <c r="A1756" t="s">
        <v>2922</v>
      </c>
      <c r="B1756" s="1">
        <v>30751</v>
      </c>
      <c r="C1756" t="b">
        <v>1</v>
      </c>
      <c r="D1756">
        <v>273</v>
      </c>
      <c r="E1756" t="s">
        <v>2923</v>
      </c>
      <c r="F1756" s="1">
        <v>27705</v>
      </c>
      <c r="G1756" t="b">
        <v>1</v>
      </c>
      <c r="H1756">
        <v>-1</v>
      </c>
      <c r="I1756" s="1">
        <v>37637</v>
      </c>
      <c r="J1756" s="1">
        <v>40815</v>
      </c>
      <c r="K1756">
        <v>0</v>
      </c>
      <c r="L1756" t="b">
        <v>1</v>
      </c>
      <c r="N1756" s="3">
        <f t="shared" ca="1" si="110"/>
        <v>12008</v>
      </c>
      <c r="O1756">
        <f t="shared" si="108"/>
        <v>3178</v>
      </c>
      <c r="P1756" s="3">
        <f t="shared" ca="1" si="111"/>
        <v>15054</v>
      </c>
      <c r="Q1756" t="str">
        <f t="shared" si="109"/>
        <v>BIGDIFF</v>
      </c>
    </row>
    <row r="1757" spans="1:17" x14ac:dyDescent="0.3">
      <c r="A1757" t="s">
        <v>2924</v>
      </c>
      <c r="B1757" s="1">
        <v>28879</v>
      </c>
      <c r="C1757" t="b">
        <v>1</v>
      </c>
      <c r="D1757">
        <v>1007</v>
      </c>
      <c r="E1757" t="s">
        <v>2925</v>
      </c>
      <c r="F1757" t="s">
        <v>2</v>
      </c>
      <c r="G1757" t="b">
        <v>0</v>
      </c>
      <c r="H1757">
        <v>-1</v>
      </c>
      <c r="I1757" s="1">
        <v>42567</v>
      </c>
      <c r="J1757" t="s">
        <v>2</v>
      </c>
      <c r="K1757">
        <v>1</v>
      </c>
      <c r="L1757" t="b">
        <v>0</v>
      </c>
      <c r="N1757" s="3">
        <f t="shared" ca="1" si="110"/>
        <v>13880</v>
      </c>
      <c r="O1757" t="b">
        <f t="shared" si="108"/>
        <v>0</v>
      </c>
      <c r="P1757" s="3" t="e">
        <f t="shared" ca="1" si="111"/>
        <v>#VALUE!</v>
      </c>
      <c r="Q1757" t="str">
        <f t="shared" si="109"/>
        <v>BIGDIFF</v>
      </c>
    </row>
    <row r="1758" spans="1:17" x14ac:dyDescent="0.3">
      <c r="A1758" t="s">
        <v>2926</v>
      </c>
      <c r="B1758" s="1">
        <v>30155</v>
      </c>
      <c r="C1758" t="b">
        <v>1</v>
      </c>
      <c r="D1758">
        <v>1695</v>
      </c>
      <c r="E1758" t="s">
        <v>2927</v>
      </c>
      <c r="F1758" s="1">
        <v>30841</v>
      </c>
      <c r="G1758" t="b">
        <v>1</v>
      </c>
      <c r="H1758">
        <v>2047</v>
      </c>
      <c r="I1758" s="1">
        <v>40649</v>
      </c>
      <c r="J1758" s="1">
        <v>41631</v>
      </c>
      <c r="K1758">
        <v>0</v>
      </c>
      <c r="L1758" t="b">
        <v>1</v>
      </c>
      <c r="N1758" s="3">
        <f t="shared" ca="1" si="110"/>
        <v>12604</v>
      </c>
      <c r="O1758">
        <f t="shared" si="108"/>
        <v>982</v>
      </c>
      <c r="P1758" s="3">
        <f t="shared" ca="1" si="111"/>
        <v>11918</v>
      </c>
      <c r="Q1758">
        <f t="shared" si="109"/>
        <v>352</v>
      </c>
    </row>
    <row r="1759" spans="1:17" x14ac:dyDescent="0.3">
      <c r="A1759" t="s">
        <v>1629</v>
      </c>
      <c r="B1759" s="1">
        <v>17319</v>
      </c>
      <c r="C1759" t="b">
        <v>1</v>
      </c>
      <c r="D1759">
        <v>564</v>
      </c>
      <c r="E1759" t="s">
        <v>544</v>
      </c>
      <c r="F1759" t="s">
        <v>2</v>
      </c>
      <c r="G1759" t="b">
        <v>0</v>
      </c>
      <c r="H1759">
        <v>-1</v>
      </c>
      <c r="I1759" s="1">
        <v>25569</v>
      </c>
      <c r="J1759" s="1">
        <v>26665</v>
      </c>
      <c r="K1759">
        <v>0</v>
      </c>
      <c r="L1759" t="b">
        <v>1</v>
      </c>
      <c r="N1759" s="3">
        <f t="shared" ca="1" si="110"/>
        <v>25440</v>
      </c>
      <c r="O1759">
        <f t="shared" si="108"/>
        <v>1096</v>
      </c>
      <c r="P1759" s="3" t="e">
        <f t="shared" ca="1" si="111"/>
        <v>#VALUE!</v>
      </c>
      <c r="Q1759" t="str">
        <f t="shared" si="109"/>
        <v>BIGDIFF</v>
      </c>
    </row>
    <row r="1760" spans="1:17" x14ac:dyDescent="0.3">
      <c r="A1760" t="s">
        <v>2928</v>
      </c>
      <c r="B1760" s="1">
        <v>29368</v>
      </c>
      <c r="C1760" t="b">
        <v>1</v>
      </c>
      <c r="D1760">
        <v>2061</v>
      </c>
      <c r="E1760" t="s">
        <v>2929</v>
      </c>
      <c r="F1760" t="s">
        <v>2</v>
      </c>
      <c r="G1760" t="b">
        <v>1</v>
      </c>
      <c r="H1760">
        <v>-1</v>
      </c>
      <c r="I1760" s="1">
        <v>41559</v>
      </c>
      <c r="J1760" t="s">
        <v>2</v>
      </c>
      <c r="K1760">
        <v>0</v>
      </c>
      <c r="L1760" t="b">
        <v>0</v>
      </c>
      <c r="N1760" s="3">
        <f t="shared" ca="1" si="110"/>
        <v>13391</v>
      </c>
      <c r="O1760" t="b">
        <f t="shared" si="108"/>
        <v>0</v>
      </c>
      <c r="P1760" s="3" t="e">
        <f t="shared" ca="1" si="111"/>
        <v>#VALUE!</v>
      </c>
      <c r="Q1760" t="str">
        <f t="shared" si="109"/>
        <v>BIGDIFF</v>
      </c>
    </row>
    <row r="1761" spans="1:17" x14ac:dyDescent="0.3">
      <c r="A1761" t="s">
        <v>2200</v>
      </c>
      <c r="B1761" s="1">
        <v>26756</v>
      </c>
      <c r="C1761" t="b">
        <v>1</v>
      </c>
      <c r="D1761">
        <v>2295</v>
      </c>
      <c r="E1761" t="s">
        <v>2930</v>
      </c>
      <c r="F1761" s="1">
        <v>25146</v>
      </c>
      <c r="G1761" t="b">
        <v>1</v>
      </c>
      <c r="H1761">
        <v>-1</v>
      </c>
      <c r="I1761" s="1">
        <v>36016</v>
      </c>
      <c r="J1761" s="1">
        <v>36996</v>
      </c>
      <c r="K1761">
        <v>0</v>
      </c>
      <c r="L1761" t="b">
        <v>1</v>
      </c>
      <c r="N1761" s="3">
        <f t="shared" ca="1" si="110"/>
        <v>16003</v>
      </c>
      <c r="O1761">
        <f t="shared" si="108"/>
        <v>980</v>
      </c>
      <c r="P1761" s="3">
        <f t="shared" ca="1" si="111"/>
        <v>17613</v>
      </c>
      <c r="Q1761" t="str">
        <f t="shared" si="109"/>
        <v>BIGDIFF</v>
      </c>
    </row>
    <row r="1762" spans="1:17" x14ac:dyDescent="0.3">
      <c r="A1762" t="s">
        <v>2931</v>
      </c>
      <c r="B1762" s="1">
        <v>25989</v>
      </c>
      <c r="C1762" t="b">
        <v>1</v>
      </c>
      <c r="D1762">
        <v>1147</v>
      </c>
      <c r="E1762" t="s">
        <v>2932</v>
      </c>
      <c r="F1762" s="1">
        <v>24727</v>
      </c>
      <c r="G1762" t="b">
        <v>1</v>
      </c>
      <c r="H1762">
        <v>-1</v>
      </c>
      <c r="I1762" s="1">
        <v>33796</v>
      </c>
      <c r="J1762" t="s">
        <v>2</v>
      </c>
      <c r="K1762">
        <v>3</v>
      </c>
      <c r="L1762" t="b">
        <v>0</v>
      </c>
      <c r="N1762" s="3">
        <f t="shared" ca="1" si="110"/>
        <v>16770</v>
      </c>
      <c r="O1762" t="b">
        <f t="shared" si="108"/>
        <v>0</v>
      </c>
      <c r="P1762" s="3">
        <f t="shared" ca="1" si="111"/>
        <v>18032</v>
      </c>
      <c r="Q1762" t="str">
        <f t="shared" si="109"/>
        <v>BIGDIFF</v>
      </c>
    </row>
    <row r="1763" spans="1:17" x14ac:dyDescent="0.3">
      <c r="A1763" t="s">
        <v>488</v>
      </c>
      <c r="B1763" s="1">
        <v>10600</v>
      </c>
      <c r="C1763" t="b">
        <v>1</v>
      </c>
      <c r="D1763">
        <v>1519</v>
      </c>
      <c r="E1763" t="s">
        <v>2933</v>
      </c>
      <c r="F1763" t="s">
        <v>2</v>
      </c>
      <c r="G1763" t="b">
        <v>0</v>
      </c>
      <c r="H1763">
        <v>-1</v>
      </c>
      <c r="I1763" s="1">
        <v>20455</v>
      </c>
      <c r="J1763" s="1">
        <v>21641</v>
      </c>
      <c r="K1763">
        <v>0</v>
      </c>
      <c r="L1763" t="b">
        <v>1</v>
      </c>
      <c r="N1763" s="3">
        <f t="shared" ca="1" si="110"/>
        <v>32159</v>
      </c>
      <c r="O1763">
        <f t="shared" si="108"/>
        <v>1186</v>
      </c>
      <c r="P1763" s="3" t="e">
        <f t="shared" ca="1" si="111"/>
        <v>#VALUE!</v>
      </c>
      <c r="Q1763" t="str">
        <f t="shared" si="109"/>
        <v>BIGDIFF</v>
      </c>
    </row>
    <row r="1764" spans="1:17" x14ac:dyDescent="0.3">
      <c r="A1764" t="s">
        <v>2934</v>
      </c>
      <c r="B1764" s="1">
        <v>31177</v>
      </c>
      <c r="C1764" t="b">
        <v>1</v>
      </c>
      <c r="D1764">
        <v>645</v>
      </c>
      <c r="E1764" t="s">
        <v>2935</v>
      </c>
      <c r="F1764" s="1">
        <v>29113</v>
      </c>
      <c r="G1764" t="b">
        <v>1</v>
      </c>
      <c r="H1764">
        <v>-1</v>
      </c>
      <c r="I1764" s="1">
        <v>40461</v>
      </c>
      <c r="J1764" t="s">
        <v>2</v>
      </c>
      <c r="K1764">
        <v>1</v>
      </c>
      <c r="L1764" t="b">
        <v>0</v>
      </c>
      <c r="N1764" s="3">
        <f t="shared" ca="1" si="110"/>
        <v>11582</v>
      </c>
      <c r="O1764" t="b">
        <f t="shared" si="108"/>
        <v>0</v>
      </c>
      <c r="P1764" s="3">
        <f t="shared" ca="1" si="111"/>
        <v>13646</v>
      </c>
      <c r="Q1764" t="str">
        <f t="shared" si="109"/>
        <v>BIGDIFF</v>
      </c>
    </row>
    <row r="1765" spans="1:17" x14ac:dyDescent="0.3">
      <c r="A1765" t="s">
        <v>816</v>
      </c>
      <c r="B1765" s="1">
        <v>25723</v>
      </c>
      <c r="C1765" t="b">
        <v>1</v>
      </c>
      <c r="D1765">
        <v>1795</v>
      </c>
      <c r="E1765" t="s">
        <v>2936</v>
      </c>
      <c r="F1765" t="s">
        <v>2</v>
      </c>
      <c r="G1765" t="b">
        <v>0</v>
      </c>
      <c r="H1765">
        <v>-1</v>
      </c>
      <c r="I1765" s="1">
        <v>37985</v>
      </c>
      <c r="J1765" t="s">
        <v>2</v>
      </c>
      <c r="K1765">
        <v>1</v>
      </c>
      <c r="L1765" t="b">
        <v>0</v>
      </c>
      <c r="N1765" s="3">
        <f t="shared" ca="1" si="110"/>
        <v>17036</v>
      </c>
      <c r="O1765" t="b">
        <f t="shared" si="108"/>
        <v>0</v>
      </c>
      <c r="P1765" s="3" t="e">
        <f t="shared" ca="1" si="111"/>
        <v>#VALUE!</v>
      </c>
      <c r="Q1765" t="str">
        <f t="shared" si="109"/>
        <v>BIGDIFF</v>
      </c>
    </row>
    <row r="1766" spans="1:17" x14ac:dyDescent="0.3">
      <c r="A1766" t="s">
        <v>1512</v>
      </c>
      <c r="B1766" s="1">
        <v>26970</v>
      </c>
      <c r="C1766" t="b">
        <v>1</v>
      </c>
      <c r="D1766">
        <v>2194</v>
      </c>
      <c r="E1766" t="s">
        <v>2937</v>
      </c>
      <c r="F1766" s="1">
        <v>30862</v>
      </c>
      <c r="G1766" t="b">
        <v>1</v>
      </c>
      <c r="H1766">
        <v>-1</v>
      </c>
      <c r="I1766" s="1">
        <v>39551</v>
      </c>
      <c r="J1766" t="s">
        <v>2</v>
      </c>
      <c r="K1766">
        <v>1</v>
      </c>
      <c r="L1766" t="b">
        <v>0</v>
      </c>
      <c r="N1766" s="3">
        <f t="shared" ca="1" si="110"/>
        <v>15789</v>
      </c>
      <c r="O1766" t="b">
        <f t="shared" si="108"/>
        <v>0</v>
      </c>
      <c r="P1766" s="3">
        <f t="shared" ca="1" si="111"/>
        <v>11897</v>
      </c>
      <c r="Q1766" t="str">
        <f t="shared" si="109"/>
        <v>BIGDIFF</v>
      </c>
    </row>
    <row r="1767" spans="1:17" x14ac:dyDescent="0.3">
      <c r="A1767" t="s">
        <v>2313</v>
      </c>
      <c r="B1767" s="1">
        <v>28239</v>
      </c>
      <c r="C1767" t="b">
        <v>1</v>
      </c>
      <c r="D1767">
        <v>2180</v>
      </c>
      <c r="E1767" t="s">
        <v>2938</v>
      </c>
      <c r="F1767" t="s">
        <v>2</v>
      </c>
      <c r="G1767" t="b">
        <v>0</v>
      </c>
      <c r="H1767">
        <v>-1</v>
      </c>
      <c r="I1767" s="1">
        <v>42697</v>
      </c>
      <c r="J1767" t="s">
        <v>2</v>
      </c>
      <c r="K1767">
        <v>0</v>
      </c>
      <c r="L1767" t="b">
        <v>0</v>
      </c>
      <c r="N1767" s="3">
        <f t="shared" ca="1" si="110"/>
        <v>14520</v>
      </c>
      <c r="O1767" t="b">
        <f t="shared" si="108"/>
        <v>0</v>
      </c>
      <c r="P1767" s="3" t="e">
        <f t="shared" ca="1" si="111"/>
        <v>#VALUE!</v>
      </c>
      <c r="Q1767" t="str">
        <f t="shared" si="109"/>
        <v>BIGDIFF</v>
      </c>
    </row>
    <row r="1768" spans="1:17" x14ac:dyDescent="0.3">
      <c r="A1768" t="s">
        <v>1232</v>
      </c>
      <c r="B1768" s="1">
        <v>23383</v>
      </c>
      <c r="C1768" t="b">
        <v>1</v>
      </c>
      <c r="D1768">
        <v>127</v>
      </c>
      <c r="E1768" t="s">
        <v>2113</v>
      </c>
      <c r="F1768" s="1">
        <v>24936</v>
      </c>
      <c r="G1768" t="b">
        <v>1</v>
      </c>
      <c r="H1768">
        <v>1656</v>
      </c>
      <c r="I1768" s="1">
        <v>34797</v>
      </c>
      <c r="J1768" s="1">
        <v>37029</v>
      </c>
      <c r="K1768">
        <v>0</v>
      </c>
      <c r="L1768" t="b">
        <v>1</v>
      </c>
      <c r="N1768" s="3">
        <f t="shared" ca="1" si="110"/>
        <v>19376</v>
      </c>
      <c r="O1768">
        <f t="shared" si="108"/>
        <v>2232</v>
      </c>
      <c r="P1768" s="3">
        <f t="shared" ca="1" si="111"/>
        <v>17823</v>
      </c>
      <c r="Q1768">
        <f t="shared" si="109"/>
        <v>1529</v>
      </c>
    </row>
    <row r="1769" spans="1:17" x14ac:dyDescent="0.3">
      <c r="A1769" t="s">
        <v>2939</v>
      </c>
      <c r="B1769" s="1">
        <v>28065</v>
      </c>
      <c r="C1769" t="b">
        <v>1</v>
      </c>
      <c r="D1769">
        <v>882</v>
      </c>
      <c r="E1769" t="s">
        <v>2940</v>
      </c>
      <c r="F1769" s="1">
        <v>29323</v>
      </c>
      <c r="G1769" t="b">
        <v>1</v>
      </c>
      <c r="H1769">
        <v>-1</v>
      </c>
      <c r="I1769" s="1">
        <v>41255</v>
      </c>
      <c r="J1769" t="s">
        <v>2</v>
      </c>
      <c r="K1769">
        <v>2</v>
      </c>
      <c r="L1769" t="b">
        <v>0</v>
      </c>
      <c r="N1769" s="3">
        <f t="shared" ca="1" si="110"/>
        <v>14694</v>
      </c>
      <c r="O1769" t="b">
        <f t="shared" si="108"/>
        <v>0</v>
      </c>
      <c r="P1769" s="3">
        <f t="shared" ca="1" si="111"/>
        <v>13436</v>
      </c>
      <c r="Q1769" t="str">
        <f t="shared" si="109"/>
        <v>BIGDIFF</v>
      </c>
    </row>
    <row r="1770" spans="1:17" x14ac:dyDescent="0.3">
      <c r="A1770" t="s">
        <v>2941</v>
      </c>
      <c r="B1770" s="1">
        <v>29960</v>
      </c>
      <c r="C1770" t="b">
        <v>1</v>
      </c>
      <c r="D1770">
        <v>1186</v>
      </c>
      <c r="E1770" t="s">
        <v>2942</v>
      </c>
      <c r="F1770" s="1">
        <v>30123</v>
      </c>
      <c r="G1770" t="b">
        <v>1</v>
      </c>
      <c r="H1770">
        <v>-1</v>
      </c>
      <c r="I1770" s="1">
        <v>40662</v>
      </c>
      <c r="J1770" t="s">
        <v>2</v>
      </c>
      <c r="K1770">
        <v>2</v>
      </c>
      <c r="L1770" t="b">
        <v>0</v>
      </c>
      <c r="N1770" s="3">
        <f t="shared" ca="1" si="110"/>
        <v>12799</v>
      </c>
      <c r="O1770" t="b">
        <f t="shared" si="108"/>
        <v>0</v>
      </c>
      <c r="P1770" s="3">
        <f t="shared" ca="1" si="111"/>
        <v>12636</v>
      </c>
      <c r="Q1770" t="str">
        <f t="shared" si="109"/>
        <v>BIGDIFF</v>
      </c>
    </row>
    <row r="1771" spans="1:17" x14ac:dyDescent="0.3">
      <c r="A1771" t="s">
        <v>386</v>
      </c>
      <c r="B1771" s="1">
        <v>18272</v>
      </c>
      <c r="C1771" t="b">
        <v>1</v>
      </c>
      <c r="D1771">
        <v>2198</v>
      </c>
      <c r="E1771" t="s">
        <v>2943</v>
      </c>
      <c r="F1771" t="s">
        <v>2</v>
      </c>
      <c r="G1771" t="b">
        <v>0</v>
      </c>
      <c r="H1771">
        <v>-1</v>
      </c>
      <c r="I1771" s="1">
        <v>41275</v>
      </c>
      <c r="J1771" t="s">
        <v>2</v>
      </c>
      <c r="K1771">
        <v>0</v>
      </c>
      <c r="L1771" t="b">
        <v>0</v>
      </c>
      <c r="N1771" s="3">
        <f t="shared" ca="1" si="110"/>
        <v>24487</v>
      </c>
      <c r="O1771" t="b">
        <f t="shared" si="108"/>
        <v>0</v>
      </c>
      <c r="P1771" s="3" t="e">
        <f t="shared" ca="1" si="111"/>
        <v>#VALUE!</v>
      </c>
      <c r="Q1771" t="str">
        <f t="shared" si="109"/>
        <v>BIGDIFF</v>
      </c>
    </row>
    <row r="1772" spans="1:17" x14ac:dyDescent="0.3">
      <c r="A1772" t="s">
        <v>2944</v>
      </c>
      <c r="B1772" s="1">
        <v>27068</v>
      </c>
      <c r="C1772" t="b">
        <v>1</v>
      </c>
      <c r="D1772">
        <v>2088</v>
      </c>
      <c r="E1772" t="s">
        <v>2945</v>
      </c>
      <c r="F1772" s="1">
        <v>29090</v>
      </c>
      <c r="G1772" t="b">
        <v>1</v>
      </c>
      <c r="H1772">
        <v>-1</v>
      </c>
      <c r="I1772" s="1">
        <v>40299</v>
      </c>
      <c r="J1772" t="s">
        <v>2</v>
      </c>
      <c r="K1772">
        <v>0</v>
      </c>
      <c r="L1772" t="b">
        <v>0</v>
      </c>
      <c r="N1772" s="3">
        <f t="shared" ca="1" si="110"/>
        <v>15691</v>
      </c>
      <c r="O1772" t="b">
        <f t="shared" si="108"/>
        <v>0</v>
      </c>
      <c r="P1772" s="3">
        <f t="shared" ca="1" si="111"/>
        <v>13669</v>
      </c>
      <c r="Q1772" t="str">
        <f t="shared" si="109"/>
        <v>BIGDIFF</v>
      </c>
    </row>
    <row r="1773" spans="1:17" x14ac:dyDescent="0.3">
      <c r="A1773" t="s">
        <v>2418</v>
      </c>
      <c r="B1773" s="1">
        <v>17546</v>
      </c>
      <c r="C1773" t="b">
        <v>1</v>
      </c>
      <c r="D1773">
        <v>707</v>
      </c>
      <c r="E1773" t="s">
        <v>2946</v>
      </c>
      <c r="F1773" t="s">
        <v>2</v>
      </c>
      <c r="G1773" t="b">
        <v>1</v>
      </c>
      <c r="H1773">
        <v>-1</v>
      </c>
      <c r="I1773" s="1">
        <v>39156</v>
      </c>
      <c r="J1773" s="1">
        <v>39844</v>
      </c>
      <c r="K1773">
        <v>0</v>
      </c>
      <c r="L1773" t="b">
        <v>1</v>
      </c>
      <c r="N1773" s="3">
        <f t="shared" ca="1" si="110"/>
        <v>25213</v>
      </c>
      <c r="O1773">
        <f t="shared" si="108"/>
        <v>688</v>
      </c>
      <c r="P1773" s="3" t="e">
        <f t="shared" ca="1" si="111"/>
        <v>#VALUE!</v>
      </c>
      <c r="Q1773" t="str">
        <f t="shared" si="109"/>
        <v>BIGDIFF</v>
      </c>
    </row>
    <row r="1774" spans="1:17" x14ac:dyDescent="0.3">
      <c r="A1774" t="s">
        <v>2947</v>
      </c>
      <c r="B1774" s="1">
        <v>23750</v>
      </c>
      <c r="C1774" t="b">
        <v>1</v>
      </c>
      <c r="D1774">
        <v>168</v>
      </c>
      <c r="E1774" t="s">
        <v>2948</v>
      </c>
      <c r="F1774" s="1">
        <v>22539</v>
      </c>
      <c r="G1774" t="b">
        <v>1</v>
      </c>
      <c r="H1774">
        <v>-1</v>
      </c>
      <c r="I1774" s="1">
        <v>32874</v>
      </c>
      <c r="J1774" t="s">
        <v>2</v>
      </c>
      <c r="K1774">
        <v>0</v>
      </c>
      <c r="L1774" t="b">
        <v>1</v>
      </c>
      <c r="N1774" s="3">
        <f t="shared" ca="1" si="110"/>
        <v>19009</v>
      </c>
      <c r="O1774" t="b">
        <f t="shared" si="108"/>
        <v>0</v>
      </c>
      <c r="P1774" s="3">
        <f t="shared" ca="1" si="111"/>
        <v>20220</v>
      </c>
      <c r="Q1774" t="str">
        <f t="shared" si="109"/>
        <v>BIGDIFF</v>
      </c>
    </row>
    <row r="1775" spans="1:17" x14ac:dyDescent="0.3">
      <c r="A1775" t="s">
        <v>2949</v>
      </c>
      <c r="B1775" s="1">
        <v>21444</v>
      </c>
      <c r="C1775" t="b">
        <v>1</v>
      </c>
      <c r="D1775">
        <v>1150</v>
      </c>
      <c r="E1775" t="s">
        <v>2950</v>
      </c>
      <c r="F1775" s="1">
        <v>20246</v>
      </c>
      <c r="G1775" t="b">
        <v>1</v>
      </c>
      <c r="H1775">
        <v>-1</v>
      </c>
      <c r="I1775" s="1">
        <v>30956</v>
      </c>
      <c r="J1775" s="1">
        <v>33239</v>
      </c>
      <c r="K1775">
        <v>0</v>
      </c>
      <c r="L1775" t="b">
        <v>1</v>
      </c>
      <c r="N1775" s="3">
        <f t="shared" ca="1" si="110"/>
        <v>21315</v>
      </c>
      <c r="O1775">
        <f t="shared" si="108"/>
        <v>2283</v>
      </c>
      <c r="P1775" s="3">
        <f t="shared" ca="1" si="111"/>
        <v>22513</v>
      </c>
      <c r="Q1775" t="str">
        <f t="shared" si="109"/>
        <v>BIGDIFF</v>
      </c>
    </row>
    <row r="1776" spans="1:17" x14ac:dyDescent="0.3">
      <c r="A1776" t="s">
        <v>2951</v>
      </c>
      <c r="B1776" s="1">
        <v>26969</v>
      </c>
      <c r="C1776" t="b">
        <v>1</v>
      </c>
      <c r="D1776">
        <v>1457</v>
      </c>
      <c r="E1776" t="s">
        <v>2952</v>
      </c>
      <c r="F1776" s="1">
        <v>27795</v>
      </c>
      <c r="G1776" t="b">
        <v>1</v>
      </c>
      <c r="H1776">
        <v>-1</v>
      </c>
      <c r="I1776" s="1">
        <v>39192</v>
      </c>
      <c r="J1776" t="s">
        <v>2</v>
      </c>
      <c r="K1776">
        <v>1</v>
      </c>
      <c r="L1776" t="b">
        <v>0</v>
      </c>
      <c r="N1776" s="3">
        <f t="shared" ca="1" si="110"/>
        <v>15790</v>
      </c>
      <c r="O1776" t="b">
        <f t="shared" si="108"/>
        <v>0</v>
      </c>
      <c r="P1776" s="3">
        <f t="shared" ca="1" si="111"/>
        <v>14964</v>
      </c>
      <c r="Q1776" t="str">
        <f t="shared" si="109"/>
        <v>BIGDIFF</v>
      </c>
    </row>
    <row r="1777" spans="1:17" x14ac:dyDescent="0.3">
      <c r="A1777" t="s">
        <v>2077</v>
      </c>
      <c r="B1777" s="1">
        <v>19125</v>
      </c>
      <c r="C1777" t="b">
        <v>1</v>
      </c>
      <c r="D1777">
        <v>1170</v>
      </c>
      <c r="E1777" t="s">
        <v>2953</v>
      </c>
      <c r="F1777" t="s">
        <v>2</v>
      </c>
      <c r="G1777" t="b">
        <v>1</v>
      </c>
      <c r="H1777">
        <v>-1</v>
      </c>
      <c r="I1777" s="1">
        <v>31778</v>
      </c>
      <c r="J1777" t="s">
        <v>2</v>
      </c>
      <c r="K1777">
        <v>1</v>
      </c>
      <c r="L1777" t="b">
        <v>0</v>
      </c>
      <c r="N1777" s="3">
        <f t="shared" ca="1" si="110"/>
        <v>23634</v>
      </c>
      <c r="O1777" t="b">
        <f t="shared" si="108"/>
        <v>0</v>
      </c>
      <c r="P1777" s="3" t="e">
        <f t="shared" ca="1" si="111"/>
        <v>#VALUE!</v>
      </c>
      <c r="Q1777" t="str">
        <f t="shared" si="109"/>
        <v>BIGDIFF</v>
      </c>
    </row>
    <row r="1778" spans="1:17" x14ac:dyDescent="0.3">
      <c r="A1778" t="s">
        <v>1010</v>
      </c>
      <c r="B1778" s="1">
        <v>20461</v>
      </c>
      <c r="C1778" t="b">
        <v>1</v>
      </c>
      <c r="D1778">
        <v>2225</v>
      </c>
      <c r="E1778" t="s">
        <v>2954</v>
      </c>
      <c r="F1778" s="1">
        <v>21490</v>
      </c>
      <c r="G1778" t="b">
        <v>1</v>
      </c>
      <c r="H1778">
        <v>-1</v>
      </c>
      <c r="I1778" s="1">
        <v>30682</v>
      </c>
      <c r="J1778" s="1">
        <v>31778</v>
      </c>
      <c r="K1778">
        <v>1</v>
      </c>
      <c r="L1778" t="b">
        <v>1</v>
      </c>
      <c r="N1778" s="3">
        <f t="shared" ca="1" si="110"/>
        <v>22298</v>
      </c>
      <c r="O1778">
        <f t="shared" si="108"/>
        <v>1096</v>
      </c>
      <c r="P1778" s="3">
        <f t="shared" ca="1" si="111"/>
        <v>21269</v>
      </c>
      <c r="Q1778" t="str">
        <f t="shared" si="109"/>
        <v>BIGDIFF</v>
      </c>
    </row>
    <row r="1779" spans="1:17" x14ac:dyDescent="0.3">
      <c r="A1779" t="s">
        <v>2955</v>
      </c>
      <c r="B1779" s="1">
        <v>24285</v>
      </c>
      <c r="C1779" t="b">
        <v>1</v>
      </c>
      <c r="D1779">
        <v>714</v>
      </c>
      <c r="E1779" t="s">
        <v>2956</v>
      </c>
      <c r="F1779" t="s">
        <v>2</v>
      </c>
      <c r="G1779" t="b">
        <v>0</v>
      </c>
      <c r="H1779">
        <v>-1</v>
      </c>
      <c r="I1779" s="1">
        <v>35065</v>
      </c>
      <c r="J1779" t="s">
        <v>2</v>
      </c>
      <c r="K1779">
        <v>3</v>
      </c>
      <c r="L1779" t="b">
        <v>0</v>
      </c>
      <c r="N1779" s="3">
        <f t="shared" ca="1" si="110"/>
        <v>18474</v>
      </c>
      <c r="O1779" t="b">
        <f t="shared" si="108"/>
        <v>0</v>
      </c>
      <c r="P1779" s="3" t="e">
        <f t="shared" ca="1" si="111"/>
        <v>#VALUE!</v>
      </c>
      <c r="Q1779" t="str">
        <f t="shared" si="109"/>
        <v>BIGDIFF</v>
      </c>
    </row>
    <row r="1780" spans="1:17" x14ac:dyDescent="0.3">
      <c r="A1780" t="s">
        <v>1596</v>
      </c>
      <c r="B1780" s="1">
        <v>17060</v>
      </c>
      <c r="C1780" t="b">
        <v>1</v>
      </c>
      <c r="D1780">
        <v>893</v>
      </c>
      <c r="E1780" t="s">
        <v>2957</v>
      </c>
      <c r="F1780" t="s">
        <v>2</v>
      </c>
      <c r="G1780" t="b">
        <v>1</v>
      </c>
      <c r="H1780">
        <v>-1</v>
      </c>
      <c r="I1780" s="1">
        <v>26298</v>
      </c>
      <c r="J1780" s="1">
        <v>28530</v>
      </c>
      <c r="K1780">
        <v>0</v>
      </c>
      <c r="L1780" t="b">
        <v>1</v>
      </c>
      <c r="N1780" s="3">
        <f t="shared" ca="1" si="110"/>
        <v>25699</v>
      </c>
      <c r="O1780">
        <f t="shared" si="108"/>
        <v>2232</v>
      </c>
      <c r="P1780" s="3" t="e">
        <f t="shared" ca="1" si="111"/>
        <v>#VALUE!</v>
      </c>
      <c r="Q1780" t="str">
        <f t="shared" si="109"/>
        <v>BIGDIFF</v>
      </c>
    </row>
    <row r="1781" spans="1:17" x14ac:dyDescent="0.3">
      <c r="A1781" t="s">
        <v>883</v>
      </c>
      <c r="B1781" s="1">
        <v>21148</v>
      </c>
      <c r="C1781" t="b">
        <v>1</v>
      </c>
      <c r="D1781">
        <v>2048</v>
      </c>
      <c r="E1781" t="s">
        <v>2958</v>
      </c>
      <c r="F1781" t="s">
        <v>2</v>
      </c>
      <c r="G1781" t="b">
        <v>1</v>
      </c>
      <c r="H1781">
        <v>-1</v>
      </c>
      <c r="I1781" s="1">
        <v>34700</v>
      </c>
      <c r="J1781" t="s">
        <v>2</v>
      </c>
      <c r="K1781">
        <v>1</v>
      </c>
      <c r="L1781" t="b">
        <v>0</v>
      </c>
      <c r="N1781" s="3">
        <f t="shared" ca="1" si="110"/>
        <v>21611</v>
      </c>
      <c r="O1781" t="b">
        <f t="shared" si="108"/>
        <v>0</v>
      </c>
      <c r="P1781" s="3" t="e">
        <f t="shared" ca="1" si="111"/>
        <v>#VALUE!</v>
      </c>
      <c r="Q1781" t="str">
        <f t="shared" si="109"/>
        <v>BIGDIFF</v>
      </c>
    </row>
    <row r="1782" spans="1:17" x14ac:dyDescent="0.3">
      <c r="A1782" t="s">
        <v>2122</v>
      </c>
      <c r="B1782" s="1">
        <v>21999</v>
      </c>
      <c r="C1782" t="b">
        <v>1</v>
      </c>
      <c r="D1782">
        <v>2349</v>
      </c>
      <c r="E1782" t="s">
        <v>2959</v>
      </c>
      <c r="F1782" t="s">
        <v>2</v>
      </c>
      <c r="G1782" t="b">
        <v>0</v>
      </c>
      <c r="H1782">
        <v>-1</v>
      </c>
      <c r="I1782" s="1">
        <v>39264</v>
      </c>
      <c r="J1782" t="s">
        <v>2</v>
      </c>
      <c r="K1782">
        <v>0</v>
      </c>
      <c r="L1782" t="b">
        <v>0</v>
      </c>
      <c r="N1782" s="3">
        <f t="shared" ca="1" si="110"/>
        <v>20760</v>
      </c>
      <c r="O1782" t="b">
        <f t="shared" si="108"/>
        <v>0</v>
      </c>
      <c r="P1782" s="3" t="e">
        <f t="shared" ca="1" si="111"/>
        <v>#VALUE!</v>
      </c>
      <c r="Q1782" t="str">
        <f t="shared" si="109"/>
        <v>BIGDIFF</v>
      </c>
    </row>
    <row r="1783" spans="1:17" x14ac:dyDescent="0.3">
      <c r="A1783" t="s">
        <v>1692</v>
      </c>
      <c r="B1783" s="1">
        <v>26870</v>
      </c>
      <c r="C1783" t="b">
        <v>1</v>
      </c>
      <c r="D1783">
        <v>2332</v>
      </c>
      <c r="E1783" t="s">
        <v>2960</v>
      </c>
      <c r="F1783" s="1">
        <v>30378</v>
      </c>
      <c r="G1783" t="b">
        <v>1</v>
      </c>
      <c r="H1783">
        <v>-1</v>
      </c>
      <c r="I1783" s="1">
        <v>41895</v>
      </c>
      <c r="J1783" t="s">
        <v>2</v>
      </c>
      <c r="K1783">
        <v>0</v>
      </c>
      <c r="L1783" t="b">
        <v>0</v>
      </c>
      <c r="N1783" s="3">
        <f t="shared" ca="1" si="110"/>
        <v>15889</v>
      </c>
      <c r="O1783" t="b">
        <f t="shared" si="108"/>
        <v>0</v>
      </c>
      <c r="P1783" s="3">
        <f t="shared" ca="1" si="111"/>
        <v>12381</v>
      </c>
      <c r="Q1783" t="str">
        <f t="shared" si="109"/>
        <v>BIGDIFF</v>
      </c>
    </row>
    <row r="1784" spans="1:17" x14ac:dyDescent="0.3">
      <c r="A1784" t="s">
        <v>179</v>
      </c>
      <c r="B1784" s="1">
        <v>20203</v>
      </c>
      <c r="C1784" t="b">
        <v>1</v>
      </c>
      <c r="D1784">
        <v>1324</v>
      </c>
      <c r="E1784" t="s">
        <v>2961</v>
      </c>
      <c r="F1784" t="s">
        <v>2</v>
      </c>
      <c r="G1784" t="b">
        <v>1</v>
      </c>
      <c r="H1784">
        <v>-1</v>
      </c>
      <c r="I1784" s="1">
        <v>40804</v>
      </c>
      <c r="J1784" t="s">
        <v>2</v>
      </c>
      <c r="K1784">
        <v>1</v>
      </c>
      <c r="L1784" t="b">
        <v>0</v>
      </c>
      <c r="N1784" s="3">
        <f t="shared" ca="1" si="110"/>
        <v>22556</v>
      </c>
      <c r="O1784" t="b">
        <f t="shared" si="108"/>
        <v>0</v>
      </c>
      <c r="P1784" s="3" t="e">
        <f t="shared" ca="1" si="111"/>
        <v>#VALUE!</v>
      </c>
      <c r="Q1784" t="str">
        <f t="shared" si="109"/>
        <v>BIGDIFF</v>
      </c>
    </row>
    <row r="1785" spans="1:17" x14ac:dyDescent="0.3">
      <c r="A1785" t="s">
        <v>104</v>
      </c>
      <c r="B1785" s="1">
        <v>17530</v>
      </c>
      <c r="C1785" t="b">
        <v>1</v>
      </c>
      <c r="D1785">
        <v>2058</v>
      </c>
      <c r="E1785" t="s">
        <v>2962</v>
      </c>
      <c r="F1785" s="1">
        <v>18383</v>
      </c>
      <c r="G1785" t="b">
        <v>1</v>
      </c>
      <c r="H1785">
        <v>-1</v>
      </c>
      <c r="I1785" s="1">
        <v>25781</v>
      </c>
      <c r="J1785" s="1">
        <v>28126</v>
      </c>
      <c r="K1785">
        <v>0</v>
      </c>
      <c r="L1785" t="b">
        <v>1</v>
      </c>
      <c r="N1785" s="3">
        <f t="shared" ca="1" si="110"/>
        <v>25229</v>
      </c>
      <c r="O1785">
        <f t="shared" si="108"/>
        <v>2345</v>
      </c>
      <c r="P1785" s="3">
        <f t="shared" ca="1" si="111"/>
        <v>24376</v>
      </c>
      <c r="Q1785" t="str">
        <f t="shared" si="109"/>
        <v>BIGDIFF</v>
      </c>
    </row>
    <row r="1786" spans="1:17" x14ac:dyDescent="0.3">
      <c r="A1786" t="s">
        <v>738</v>
      </c>
      <c r="B1786" s="1">
        <v>23171</v>
      </c>
      <c r="C1786" t="b">
        <v>1</v>
      </c>
      <c r="D1786">
        <v>114</v>
      </c>
      <c r="E1786" t="s">
        <v>2963</v>
      </c>
      <c r="F1786" s="1">
        <v>31524</v>
      </c>
      <c r="G1786" t="b">
        <v>1</v>
      </c>
      <c r="H1786">
        <v>169</v>
      </c>
      <c r="I1786" s="1">
        <v>42038</v>
      </c>
      <c r="J1786" s="1">
        <v>42598</v>
      </c>
      <c r="K1786">
        <v>0</v>
      </c>
      <c r="L1786" t="b">
        <v>1</v>
      </c>
      <c r="N1786" s="3">
        <f t="shared" ca="1" si="110"/>
        <v>19588</v>
      </c>
      <c r="O1786">
        <f t="shared" si="108"/>
        <v>560</v>
      </c>
      <c r="P1786" s="3">
        <f t="shared" ca="1" si="111"/>
        <v>11235</v>
      </c>
      <c r="Q1786">
        <f t="shared" si="109"/>
        <v>55</v>
      </c>
    </row>
    <row r="1787" spans="1:17" x14ac:dyDescent="0.3">
      <c r="A1787" t="s">
        <v>1805</v>
      </c>
      <c r="B1787" s="1">
        <v>16599</v>
      </c>
      <c r="C1787" t="b">
        <v>1</v>
      </c>
      <c r="D1787">
        <v>1816</v>
      </c>
      <c r="E1787" t="s">
        <v>2964</v>
      </c>
      <c r="F1787" s="1">
        <v>21167</v>
      </c>
      <c r="G1787" t="b">
        <v>1</v>
      </c>
      <c r="H1787">
        <v>-1</v>
      </c>
      <c r="I1787" s="1">
        <v>33969</v>
      </c>
      <c r="J1787" t="s">
        <v>2</v>
      </c>
      <c r="K1787">
        <v>2</v>
      </c>
      <c r="L1787" t="b">
        <v>0</v>
      </c>
      <c r="N1787" s="3">
        <f t="shared" ca="1" si="110"/>
        <v>26160</v>
      </c>
      <c r="O1787" t="b">
        <f t="shared" si="108"/>
        <v>0</v>
      </c>
      <c r="P1787" s="3">
        <f t="shared" ca="1" si="111"/>
        <v>21592</v>
      </c>
      <c r="Q1787" t="str">
        <f t="shared" si="109"/>
        <v>BIGDIFF</v>
      </c>
    </row>
    <row r="1788" spans="1:17" x14ac:dyDescent="0.3">
      <c r="A1788" t="s">
        <v>2965</v>
      </c>
      <c r="B1788" s="1">
        <v>23653</v>
      </c>
      <c r="C1788" t="b">
        <v>1</v>
      </c>
      <c r="D1788">
        <v>1361</v>
      </c>
      <c r="E1788" t="s">
        <v>2966</v>
      </c>
      <c r="F1788" t="s">
        <v>2</v>
      </c>
      <c r="G1788" t="b">
        <v>1</v>
      </c>
      <c r="H1788">
        <v>-1</v>
      </c>
      <c r="I1788" s="1">
        <v>34764</v>
      </c>
      <c r="J1788" t="s">
        <v>2</v>
      </c>
      <c r="K1788">
        <v>2</v>
      </c>
      <c r="L1788" t="b">
        <v>0</v>
      </c>
      <c r="N1788" s="3">
        <f t="shared" ca="1" si="110"/>
        <v>19106</v>
      </c>
      <c r="O1788" t="b">
        <f t="shared" si="108"/>
        <v>0</v>
      </c>
      <c r="P1788" s="3" t="e">
        <f t="shared" ca="1" si="111"/>
        <v>#VALUE!</v>
      </c>
      <c r="Q1788" t="str">
        <f t="shared" si="109"/>
        <v>BIGDIFF</v>
      </c>
    </row>
    <row r="1789" spans="1:17" x14ac:dyDescent="0.3">
      <c r="A1789" t="s">
        <v>2967</v>
      </c>
      <c r="B1789" s="1">
        <v>26508</v>
      </c>
      <c r="C1789" t="b">
        <v>1</v>
      </c>
      <c r="D1789">
        <v>1323</v>
      </c>
      <c r="E1789" t="s">
        <v>2968</v>
      </c>
      <c r="F1789" s="1">
        <v>25574</v>
      </c>
      <c r="G1789" t="b">
        <v>1</v>
      </c>
      <c r="H1789">
        <v>-1</v>
      </c>
      <c r="I1789" s="1">
        <v>37926</v>
      </c>
      <c r="J1789" t="s">
        <v>2</v>
      </c>
      <c r="K1789">
        <v>1</v>
      </c>
      <c r="L1789" t="b">
        <v>0</v>
      </c>
      <c r="N1789" s="3">
        <f t="shared" ca="1" si="110"/>
        <v>16251</v>
      </c>
      <c r="O1789" t="b">
        <f t="shared" si="108"/>
        <v>0</v>
      </c>
      <c r="P1789" s="3">
        <f t="shared" ca="1" si="111"/>
        <v>17185</v>
      </c>
      <c r="Q1789" t="str">
        <f t="shared" si="109"/>
        <v>BIGDIFF</v>
      </c>
    </row>
    <row r="1790" spans="1:17" x14ac:dyDescent="0.3">
      <c r="A1790" t="s">
        <v>2969</v>
      </c>
      <c r="B1790" s="1">
        <v>18236</v>
      </c>
      <c r="C1790" t="b">
        <v>1</v>
      </c>
      <c r="D1790">
        <v>532</v>
      </c>
      <c r="E1790" t="s">
        <v>2970</v>
      </c>
      <c r="F1790" t="s">
        <v>2</v>
      </c>
      <c r="G1790" t="b">
        <v>1</v>
      </c>
      <c r="H1790">
        <v>-1</v>
      </c>
      <c r="I1790" s="1">
        <v>28281</v>
      </c>
      <c r="J1790" t="s">
        <v>2</v>
      </c>
      <c r="K1790">
        <v>3</v>
      </c>
      <c r="L1790" t="b">
        <v>0</v>
      </c>
      <c r="N1790" s="3">
        <f t="shared" ca="1" si="110"/>
        <v>24523</v>
      </c>
      <c r="O1790" t="b">
        <f t="shared" si="108"/>
        <v>0</v>
      </c>
      <c r="P1790" s="3" t="e">
        <f t="shared" ca="1" si="111"/>
        <v>#VALUE!</v>
      </c>
      <c r="Q1790" t="str">
        <f t="shared" si="109"/>
        <v>BIGDIFF</v>
      </c>
    </row>
    <row r="1791" spans="1:17" x14ac:dyDescent="0.3">
      <c r="A1791" t="s">
        <v>2971</v>
      </c>
      <c r="B1791" s="1">
        <v>25602</v>
      </c>
      <c r="C1791" t="b">
        <v>1</v>
      </c>
      <c r="D1791">
        <v>1602</v>
      </c>
      <c r="E1791" t="s">
        <v>2972</v>
      </c>
      <c r="F1791" t="s">
        <v>2</v>
      </c>
      <c r="G1791" t="b">
        <v>1</v>
      </c>
      <c r="H1791">
        <v>-1</v>
      </c>
      <c r="I1791" s="1">
        <v>33418</v>
      </c>
      <c r="J1791" t="s">
        <v>2</v>
      </c>
      <c r="K1791">
        <v>3</v>
      </c>
      <c r="L1791" t="b">
        <v>0</v>
      </c>
      <c r="N1791" s="3">
        <f t="shared" ca="1" si="110"/>
        <v>17157</v>
      </c>
      <c r="O1791" t="b">
        <f t="shared" si="108"/>
        <v>0</v>
      </c>
      <c r="P1791" s="3" t="e">
        <f t="shared" ca="1" si="111"/>
        <v>#VALUE!</v>
      </c>
      <c r="Q1791" t="str">
        <f t="shared" si="109"/>
        <v>BIGDIFF</v>
      </c>
    </row>
    <row r="1792" spans="1:17" x14ac:dyDescent="0.3">
      <c r="A1792" t="s">
        <v>2973</v>
      </c>
      <c r="B1792" s="1">
        <v>24484</v>
      </c>
      <c r="C1792" t="b">
        <v>1</v>
      </c>
      <c r="D1792">
        <v>1709</v>
      </c>
      <c r="E1792" t="s">
        <v>2974</v>
      </c>
      <c r="F1792" t="s">
        <v>2</v>
      </c>
      <c r="G1792" t="b">
        <v>0</v>
      </c>
      <c r="H1792">
        <v>-1</v>
      </c>
      <c r="I1792" t="s">
        <v>2</v>
      </c>
      <c r="J1792" t="s">
        <v>2</v>
      </c>
      <c r="K1792">
        <v>0</v>
      </c>
      <c r="L1792" t="b">
        <v>1</v>
      </c>
      <c r="N1792" s="3">
        <f t="shared" ca="1" si="110"/>
        <v>18275</v>
      </c>
      <c r="O1792" t="b">
        <f t="shared" si="108"/>
        <v>0</v>
      </c>
      <c r="P1792" s="3" t="e">
        <f t="shared" ca="1" si="111"/>
        <v>#VALUE!</v>
      </c>
      <c r="Q1792" t="str">
        <f t="shared" si="109"/>
        <v>BIGDIFF</v>
      </c>
    </row>
    <row r="1793" spans="1:17" x14ac:dyDescent="0.3">
      <c r="A1793" t="s">
        <v>169</v>
      </c>
      <c r="B1793" s="1">
        <v>24654</v>
      </c>
      <c r="C1793" t="b">
        <v>1</v>
      </c>
      <c r="D1793">
        <v>639</v>
      </c>
      <c r="E1793" t="s">
        <v>2975</v>
      </c>
      <c r="F1793" s="1">
        <v>25950</v>
      </c>
      <c r="G1793" t="b">
        <v>1</v>
      </c>
      <c r="H1793">
        <v>-1</v>
      </c>
      <c r="I1793" s="1">
        <v>38932</v>
      </c>
      <c r="J1793" s="1">
        <v>39114</v>
      </c>
      <c r="K1793">
        <v>0</v>
      </c>
      <c r="L1793" t="b">
        <v>1</v>
      </c>
      <c r="N1793" s="3">
        <f t="shared" ca="1" si="110"/>
        <v>18105</v>
      </c>
      <c r="O1793">
        <f t="shared" si="108"/>
        <v>182</v>
      </c>
      <c r="P1793" s="3">
        <f t="shared" ca="1" si="111"/>
        <v>16809</v>
      </c>
      <c r="Q1793" t="str">
        <f t="shared" si="109"/>
        <v>BIGDIFF</v>
      </c>
    </row>
    <row r="1794" spans="1:17" x14ac:dyDescent="0.3">
      <c r="A1794" t="s">
        <v>2976</v>
      </c>
      <c r="B1794" s="1">
        <v>31445</v>
      </c>
      <c r="C1794" t="b">
        <v>1</v>
      </c>
      <c r="D1794">
        <v>115</v>
      </c>
      <c r="E1794" t="s">
        <v>2977</v>
      </c>
      <c r="F1794" t="s">
        <v>2</v>
      </c>
      <c r="G1794" t="b">
        <v>0</v>
      </c>
      <c r="H1794">
        <v>-1</v>
      </c>
      <c r="I1794" s="1">
        <v>40334</v>
      </c>
      <c r="J1794" s="1">
        <v>42237</v>
      </c>
      <c r="K1794">
        <v>0</v>
      </c>
      <c r="L1794" t="b">
        <v>1</v>
      </c>
      <c r="N1794" s="3">
        <f t="shared" ca="1" si="110"/>
        <v>11314</v>
      </c>
      <c r="O1794">
        <f t="shared" si="108"/>
        <v>1903</v>
      </c>
      <c r="P1794" s="3" t="e">
        <f t="shared" ca="1" si="111"/>
        <v>#VALUE!</v>
      </c>
      <c r="Q1794" t="str">
        <f t="shared" si="109"/>
        <v>BIGDIFF</v>
      </c>
    </row>
    <row r="1795" spans="1:17" x14ac:dyDescent="0.3">
      <c r="A1795" t="s">
        <v>2978</v>
      </c>
      <c r="B1795" s="1">
        <v>23826</v>
      </c>
      <c r="C1795" t="b">
        <v>1</v>
      </c>
      <c r="D1795">
        <v>692</v>
      </c>
      <c r="E1795" t="s">
        <v>2979</v>
      </c>
      <c r="F1795" s="1">
        <v>22726</v>
      </c>
      <c r="G1795" t="b">
        <v>1</v>
      </c>
      <c r="H1795">
        <v>1204</v>
      </c>
      <c r="I1795" s="1">
        <v>35569</v>
      </c>
      <c r="J1795" t="s">
        <v>2</v>
      </c>
      <c r="K1795">
        <v>3</v>
      </c>
      <c r="L1795" t="b">
        <v>0</v>
      </c>
      <c r="N1795" s="3">
        <f t="shared" ca="1" si="110"/>
        <v>18933</v>
      </c>
      <c r="O1795" t="b">
        <f t="shared" ref="O1795:O1817" si="112">IF(J1795&lt;&gt;"None",$J1795-$I1795,FALSE)</f>
        <v>0</v>
      </c>
      <c r="P1795" s="3">
        <f t="shared" ca="1" si="111"/>
        <v>20033</v>
      </c>
      <c r="Q1795">
        <f t="shared" ref="Q1795:Q1816" si="113">IF($H1795&lt;&gt;-1,ABS($D1795-$H1795),"BIGDIFF")</f>
        <v>512</v>
      </c>
    </row>
    <row r="1796" spans="1:17" x14ac:dyDescent="0.3">
      <c r="A1796" t="s">
        <v>902</v>
      </c>
      <c r="B1796" s="1">
        <v>23142</v>
      </c>
      <c r="C1796" t="b">
        <v>1</v>
      </c>
      <c r="D1796">
        <v>1053</v>
      </c>
      <c r="E1796" t="s">
        <v>2980</v>
      </c>
      <c r="F1796" s="1">
        <v>19078</v>
      </c>
      <c r="G1796" t="b">
        <v>1</v>
      </c>
      <c r="H1796">
        <v>-1</v>
      </c>
      <c r="I1796" s="1">
        <v>33222</v>
      </c>
      <c r="J1796" s="1">
        <v>33785</v>
      </c>
      <c r="K1796">
        <v>0</v>
      </c>
      <c r="L1796" t="b">
        <v>1</v>
      </c>
      <c r="N1796" s="3">
        <f t="shared" ref="N1796:N1817" ca="1" si="114">TODAY()-$B1796</f>
        <v>19617</v>
      </c>
      <c r="O1796">
        <f t="shared" si="112"/>
        <v>563</v>
      </c>
      <c r="P1796" s="3">
        <f t="shared" ref="P1796:P1817" ca="1" si="115">TODAY()-$F1796</f>
        <v>23681</v>
      </c>
      <c r="Q1796" t="str">
        <f t="shared" si="113"/>
        <v>BIGDIFF</v>
      </c>
    </row>
    <row r="1797" spans="1:17" x14ac:dyDescent="0.3">
      <c r="A1797" t="s">
        <v>2098</v>
      </c>
      <c r="B1797" s="1">
        <v>20908</v>
      </c>
      <c r="C1797" t="b">
        <v>1</v>
      </c>
      <c r="D1797">
        <v>2429</v>
      </c>
      <c r="E1797" t="s">
        <v>2981</v>
      </c>
      <c r="F1797" t="s">
        <v>2</v>
      </c>
      <c r="G1797" t="b">
        <v>1</v>
      </c>
      <c r="H1797">
        <v>-1</v>
      </c>
      <c r="I1797" s="1">
        <v>36197</v>
      </c>
      <c r="J1797" s="1">
        <v>38718</v>
      </c>
      <c r="K1797">
        <v>0</v>
      </c>
      <c r="L1797" t="b">
        <v>1</v>
      </c>
      <c r="N1797" s="3">
        <f t="shared" ca="1" si="114"/>
        <v>21851</v>
      </c>
      <c r="O1797">
        <f t="shared" si="112"/>
        <v>2521</v>
      </c>
      <c r="P1797" s="3" t="e">
        <f t="shared" ca="1" si="115"/>
        <v>#VALUE!</v>
      </c>
      <c r="Q1797" t="str">
        <f t="shared" si="113"/>
        <v>BIGDIFF</v>
      </c>
    </row>
    <row r="1798" spans="1:17" x14ac:dyDescent="0.3">
      <c r="A1798" t="s">
        <v>2040</v>
      </c>
      <c r="B1798" s="1">
        <v>25027</v>
      </c>
      <c r="C1798" t="b">
        <v>1</v>
      </c>
      <c r="D1798">
        <v>1909</v>
      </c>
      <c r="E1798" t="s">
        <v>2982</v>
      </c>
      <c r="F1798" s="1">
        <v>26740</v>
      </c>
      <c r="G1798" t="b">
        <v>1</v>
      </c>
      <c r="H1798">
        <v>-1</v>
      </c>
      <c r="I1798" s="1">
        <v>34968</v>
      </c>
      <c r="J1798" s="1">
        <v>35762</v>
      </c>
      <c r="K1798">
        <v>1</v>
      </c>
      <c r="L1798" t="b">
        <v>1</v>
      </c>
      <c r="N1798" s="3">
        <f t="shared" ca="1" si="114"/>
        <v>17732</v>
      </c>
      <c r="O1798">
        <f t="shared" si="112"/>
        <v>794</v>
      </c>
      <c r="P1798" s="3">
        <f t="shared" ca="1" si="115"/>
        <v>16019</v>
      </c>
      <c r="Q1798" t="str">
        <f t="shared" si="113"/>
        <v>BIGDIFF</v>
      </c>
    </row>
    <row r="1799" spans="1:17" x14ac:dyDescent="0.3">
      <c r="A1799" t="s">
        <v>616</v>
      </c>
      <c r="B1799" s="1">
        <v>14696</v>
      </c>
      <c r="C1799" t="b">
        <v>1</v>
      </c>
      <c r="D1799">
        <v>1619</v>
      </c>
      <c r="E1799" t="s">
        <v>2983</v>
      </c>
      <c r="F1799" t="s">
        <v>2</v>
      </c>
      <c r="G1799" t="b">
        <v>0</v>
      </c>
      <c r="H1799">
        <v>-1</v>
      </c>
      <c r="I1799" s="1">
        <v>33125</v>
      </c>
      <c r="J1799" s="1">
        <v>34787</v>
      </c>
      <c r="K1799">
        <v>1</v>
      </c>
      <c r="L1799" t="b">
        <v>1</v>
      </c>
      <c r="N1799" s="3">
        <f t="shared" ca="1" si="114"/>
        <v>28063</v>
      </c>
      <c r="O1799">
        <f t="shared" si="112"/>
        <v>1662</v>
      </c>
      <c r="P1799" s="3" t="e">
        <f t="shared" ca="1" si="115"/>
        <v>#VALUE!</v>
      </c>
      <c r="Q1799" t="str">
        <f t="shared" si="113"/>
        <v>BIGDIFF</v>
      </c>
    </row>
    <row r="1800" spans="1:17" x14ac:dyDescent="0.3">
      <c r="A1800" t="s">
        <v>2984</v>
      </c>
      <c r="B1800" s="1">
        <v>28638</v>
      </c>
      <c r="C1800" t="b">
        <v>1</v>
      </c>
      <c r="D1800">
        <v>1914</v>
      </c>
      <c r="E1800" t="s">
        <v>2985</v>
      </c>
      <c r="F1800" t="s">
        <v>2</v>
      </c>
      <c r="G1800" t="b">
        <v>0</v>
      </c>
      <c r="H1800">
        <v>-1</v>
      </c>
      <c r="I1800" t="s">
        <v>2</v>
      </c>
      <c r="J1800" t="s">
        <v>2</v>
      </c>
      <c r="K1800">
        <v>0</v>
      </c>
      <c r="L1800" t="b">
        <v>0</v>
      </c>
      <c r="N1800" s="3">
        <f t="shared" ca="1" si="114"/>
        <v>14121</v>
      </c>
      <c r="O1800" t="b">
        <f t="shared" si="112"/>
        <v>0</v>
      </c>
      <c r="P1800" s="3" t="e">
        <f t="shared" ca="1" si="115"/>
        <v>#VALUE!</v>
      </c>
      <c r="Q1800" t="str">
        <f t="shared" si="113"/>
        <v>BIGDIFF</v>
      </c>
    </row>
    <row r="1801" spans="1:17" x14ac:dyDescent="0.3">
      <c r="A1801" t="s">
        <v>1514</v>
      </c>
      <c r="B1801" s="1">
        <v>10435</v>
      </c>
      <c r="C1801" t="b">
        <v>1</v>
      </c>
      <c r="D1801">
        <v>982</v>
      </c>
      <c r="E1801" t="s">
        <v>2986</v>
      </c>
      <c r="F1801" s="1">
        <v>11819</v>
      </c>
      <c r="G1801" t="b">
        <v>1</v>
      </c>
      <c r="H1801">
        <v>-1</v>
      </c>
      <c r="I1801" s="1">
        <v>21289</v>
      </c>
      <c r="J1801" t="s">
        <v>2</v>
      </c>
      <c r="K1801">
        <v>2</v>
      </c>
      <c r="L1801" t="b">
        <v>0</v>
      </c>
      <c r="N1801" s="3">
        <f t="shared" ca="1" si="114"/>
        <v>32324</v>
      </c>
      <c r="O1801" t="b">
        <f t="shared" si="112"/>
        <v>0</v>
      </c>
      <c r="P1801" s="3">
        <f t="shared" ca="1" si="115"/>
        <v>30940</v>
      </c>
      <c r="Q1801" t="str">
        <f t="shared" si="113"/>
        <v>BIGDIFF</v>
      </c>
    </row>
    <row r="1802" spans="1:17" x14ac:dyDescent="0.3">
      <c r="A1802" t="s">
        <v>2987</v>
      </c>
      <c r="B1802" s="1">
        <v>23228</v>
      </c>
      <c r="C1802" t="b">
        <v>1</v>
      </c>
      <c r="D1802">
        <v>1309</v>
      </c>
      <c r="E1802" t="s">
        <v>2988</v>
      </c>
      <c r="F1802" t="s">
        <v>2</v>
      </c>
      <c r="G1802" t="b">
        <v>0</v>
      </c>
      <c r="H1802">
        <v>-1</v>
      </c>
      <c r="I1802" t="s">
        <v>2</v>
      </c>
      <c r="J1802" t="s">
        <v>2</v>
      </c>
      <c r="K1802">
        <v>2</v>
      </c>
      <c r="L1802" t="b">
        <v>0</v>
      </c>
      <c r="N1802" s="3">
        <f t="shared" ca="1" si="114"/>
        <v>19531</v>
      </c>
      <c r="O1802" t="b">
        <f t="shared" si="112"/>
        <v>0</v>
      </c>
      <c r="P1802" s="3" t="e">
        <f t="shared" ca="1" si="115"/>
        <v>#VALUE!</v>
      </c>
      <c r="Q1802" t="str">
        <f t="shared" si="113"/>
        <v>BIGDIFF</v>
      </c>
    </row>
    <row r="1803" spans="1:17" x14ac:dyDescent="0.3">
      <c r="A1803" t="s">
        <v>2989</v>
      </c>
      <c r="B1803" s="1">
        <v>21415</v>
      </c>
      <c r="C1803" t="b">
        <v>1</v>
      </c>
      <c r="D1803">
        <v>1456</v>
      </c>
      <c r="E1803" t="s">
        <v>2990</v>
      </c>
      <c r="F1803" s="1">
        <v>20624</v>
      </c>
      <c r="G1803" t="b">
        <v>1</v>
      </c>
      <c r="H1803">
        <v>-1</v>
      </c>
      <c r="I1803" s="1">
        <v>31632</v>
      </c>
      <c r="J1803" t="s">
        <v>2</v>
      </c>
      <c r="K1803">
        <v>1</v>
      </c>
      <c r="L1803" t="b">
        <v>0</v>
      </c>
      <c r="N1803" s="3">
        <f t="shared" ca="1" si="114"/>
        <v>21344</v>
      </c>
      <c r="O1803" t="b">
        <f t="shared" si="112"/>
        <v>0</v>
      </c>
      <c r="P1803" s="3">
        <f t="shared" ca="1" si="115"/>
        <v>22135</v>
      </c>
      <c r="Q1803" t="str">
        <f t="shared" si="113"/>
        <v>BIGDIFF</v>
      </c>
    </row>
    <row r="1804" spans="1:17" x14ac:dyDescent="0.3">
      <c r="A1804" t="s">
        <v>760</v>
      </c>
      <c r="B1804" s="1">
        <v>17005</v>
      </c>
      <c r="C1804" t="b">
        <v>1</v>
      </c>
      <c r="D1804">
        <v>1750</v>
      </c>
      <c r="E1804" t="s">
        <v>2991</v>
      </c>
      <c r="F1804" t="s">
        <v>2</v>
      </c>
      <c r="G1804" t="b">
        <v>1</v>
      </c>
      <c r="H1804">
        <v>-1</v>
      </c>
      <c r="I1804" s="1">
        <v>27395</v>
      </c>
      <c r="J1804" s="1">
        <v>36526</v>
      </c>
      <c r="K1804">
        <v>1</v>
      </c>
      <c r="L1804" t="b">
        <v>1</v>
      </c>
      <c r="N1804" s="3">
        <f t="shared" ca="1" si="114"/>
        <v>25754</v>
      </c>
      <c r="O1804">
        <f t="shared" si="112"/>
        <v>9131</v>
      </c>
      <c r="P1804" s="3" t="e">
        <f t="shared" ca="1" si="115"/>
        <v>#VALUE!</v>
      </c>
      <c r="Q1804" t="str">
        <f t="shared" si="113"/>
        <v>BIGDIFF</v>
      </c>
    </row>
    <row r="1805" spans="1:17" x14ac:dyDescent="0.3">
      <c r="A1805" t="s">
        <v>2992</v>
      </c>
      <c r="B1805" s="1">
        <v>28806</v>
      </c>
      <c r="C1805" t="b">
        <v>1</v>
      </c>
      <c r="D1805">
        <v>1492</v>
      </c>
      <c r="E1805" t="s">
        <v>2993</v>
      </c>
      <c r="F1805" s="1">
        <v>28627</v>
      </c>
      <c r="G1805" t="b">
        <v>1</v>
      </c>
      <c r="H1805">
        <v>-1</v>
      </c>
      <c r="I1805" s="1">
        <v>40692</v>
      </c>
      <c r="J1805" t="s">
        <v>2</v>
      </c>
      <c r="K1805">
        <v>1</v>
      </c>
      <c r="L1805" t="b">
        <v>0</v>
      </c>
      <c r="N1805" s="3">
        <f t="shared" ca="1" si="114"/>
        <v>13953</v>
      </c>
      <c r="O1805" t="b">
        <f t="shared" si="112"/>
        <v>0</v>
      </c>
      <c r="P1805" s="3">
        <f t="shared" ca="1" si="115"/>
        <v>14132</v>
      </c>
      <c r="Q1805" t="str">
        <f t="shared" si="113"/>
        <v>BIGDIFF</v>
      </c>
    </row>
    <row r="1806" spans="1:17" x14ac:dyDescent="0.3">
      <c r="A1806" t="s">
        <v>2994</v>
      </c>
      <c r="B1806" s="1">
        <v>26662</v>
      </c>
      <c r="C1806" t="b">
        <v>1</v>
      </c>
      <c r="D1806">
        <v>453</v>
      </c>
      <c r="E1806" t="s">
        <v>2995</v>
      </c>
      <c r="F1806" s="1">
        <v>23912</v>
      </c>
      <c r="G1806" t="b">
        <v>1</v>
      </c>
      <c r="H1806">
        <v>-1</v>
      </c>
      <c r="I1806" s="1">
        <v>35675</v>
      </c>
      <c r="J1806" s="1">
        <v>37923</v>
      </c>
      <c r="K1806">
        <v>3</v>
      </c>
      <c r="L1806" t="b">
        <v>1</v>
      </c>
      <c r="N1806" s="3">
        <f t="shared" ca="1" si="114"/>
        <v>16097</v>
      </c>
      <c r="O1806">
        <f t="shared" si="112"/>
        <v>2248</v>
      </c>
      <c r="P1806" s="3">
        <f t="shared" ca="1" si="115"/>
        <v>18847</v>
      </c>
      <c r="Q1806" t="str">
        <f t="shared" si="113"/>
        <v>BIGDIFF</v>
      </c>
    </row>
    <row r="1807" spans="1:17" x14ac:dyDescent="0.3">
      <c r="A1807" t="s">
        <v>1492</v>
      </c>
      <c r="B1807" s="1">
        <v>28737</v>
      </c>
      <c r="C1807" t="b">
        <v>1</v>
      </c>
      <c r="D1807">
        <v>1255</v>
      </c>
      <c r="E1807" t="s">
        <v>2996</v>
      </c>
      <c r="F1807" t="s">
        <v>2</v>
      </c>
      <c r="G1807" t="b">
        <v>1</v>
      </c>
      <c r="H1807">
        <v>-1</v>
      </c>
      <c r="I1807" s="1">
        <v>37159</v>
      </c>
      <c r="J1807" s="1">
        <v>40179</v>
      </c>
      <c r="K1807">
        <v>0</v>
      </c>
      <c r="L1807" t="b">
        <v>1</v>
      </c>
      <c r="N1807" s="3">
        <f t="shared" ca="1" si="114"/>
        <v>14022</v>
      </c>
      <c r="O1807">
        <f t="shared" si="112"/>
        <v>3020</v>
      </c>
      <c r="P1807" s="3" t="e">
        <f t="shared" ca="1" si="115"/>
        <v>#VALUE!</v>
      </c>
      <c r="Q1807" t="str">
        <f t="shared" si="113"/>
        <v>BIGDIFF</v>
      </c>
    </row>
    <row r="1808" spans="1:17" x14ac:dyDescent="0.3">
      <c r="A1808" t="s">
        <v>2997</v>
      </c>
      <c r="B1808" s="1">
        <v>24669</v>
      </c>
      <c r="C1808" t="b">
        <v>1</v>
      </c>
      <c r="D1808">
        <v>638</v>
      </c>
      <c r="E1808" t="s">
        <v>2998</v>
      </c>
      <c r="F1808" s="1">
        <v>25317</v>
      </c>
      <c r="G1808" t="b">
        <v>1</v>
      </c>
      <c r="H1808">
        <v>-1</v>
      </c>
      <c r="I1808" s="1">
        <v>36750</v>
      </c>
      <c r="J1808" t="s">
        <v>2</v>
      </c>
      <c r="K1808">
        <v>3</v>
      </c>
      <c r="L1808" t="b">
        <v>0</v>
      </c>
      <c r="N1808" s="3">
        <f t="shared" ca="1" si="114"/>
        <v>18090</v>
      </c>
      <c r="O1808" t="b">
        <f t="shared" si="112"/>
        <v>0</v>
      </c>
      <c r="P1808" s="3">
        <f t="shared" ca="1" si="115"/>
        <v>17442</v>
      </c>
      <c r="Q1808" t="str">
        <f t="shared" si="113"/>
        <v>BIGDIFF</v>
      </c>
    </row>
    <row r="1809" spans="1:17" x14ac:dyDescent="0.3">
      <c r="A1809" t="s">
        <v>907</v>
      </c>
      <c r="B1809" s="1">
        <v>15455</v>
      </c>
      <c r="C1809" t="b">
        <v>1</v>
      </c>
      <c r="D1809">
        <v>2018</v>
      </c>
      <c r="E1809" t="s">
        <v>2309</v>
      </c>
      <c r="F1809" s="1">
        <v>14810</v>
      </c>
      <c r="G1809" t="b">
        <v>1</v>
      </c>
      <c r="H1809">
        <v>2125</v>
      </c>
      <c r="I1809" s="1">
        <v>35977</v>
      </c>
      <c r="J1809" t="s">
        <v>2</v>
      </c>
      <c r="K1809">
        <v>0</v>
      </c>
      <c r="L1809" t="b">
        <v>0</v>
      </c>
      <c r="N1809" s="3">
        <f t="shared" ca="1" si="114"/>
        <v>27304</v>
      </c>
      <c r="O1809" t="b">
        <f t="shared" si="112"/>
        <v>0</v>
      </c>
      <c r="P1809" s="3">
        <f t="shared" ca="1" si="115"/>
        <v>27949</v>
      </c>
      <c r="Q1809">
        <f t="shared" si="113"/>
        <v>107</v>
      </c>
    </row>
    <row r="1810" spans="1:17" x14ac:dyDescent="0.3">
      <c r="A1810" t="s">
        <v>2999</v>
      </c>
      <c r="B1810" s="1">
        <v>31652</v>
      </c>
      <c r="C1810" t="b">
        <v>1</v>
      </c>
      <c r="D1810">
        <v>322</v>
      </c>
      <c r="E1810" t="s">
        <v>3000</v>
      </c>
      <c r="F1810" s="1">
        <v>30181</v>
      </c>
      <c r="G1810" t="b">
        <v>1</v>
      </c>
      <c r="H1810">
        <v>-1</v>
      </c>
      <c r="I1810" s="1">
        <v>40318</v>
      </c>
      <c r="J1810" t="s">
        <v>2</v>
      </c>
      <c r="K1810">
        <v>1</v>
      </c>
      <c r="L1810" t="b">
        <v>0</v>
      </c>
      <c r="N1810" s="3">
        <f t="shared" ca="1" si="114"/>
        <v>11107</v>
      </c>
      <c r="O1810" t="b">
        <f t="shared" si="112"/>
        <v>0</v>
      </c>
      <c r="P1810" s="3">
        <f t="shared" ca="1" si="115"/>
        <v>12578</v>
      </c>
      <c r="Q1810" t="str">
        <f t="shared" si="113"/>
        <v>BIGDIFF</v>
      </c>
    </row>
    <row r="1811" spans="1:17" x14ac:dyDescent="0.3">
      <c r="A1811" t="s">
        <v>107</v>
      </c>
      <c r="B1811" s="1">
        <v>18270</v>
      </c>
      <c r="C1811" t="b">
        <v>1</v>
      </c>
      <c r="D1811">
        <v>540</v>
      </c>
      <c r="E1811" t="s">
        <v>3001</v>
      </c>
      <c r="F1811" s="1">
        <v>17446</v>
      </c>
      <c r="G1811" t="b">
        <v>1</v>
      </c>
      <c r="H1811">
        <v>-1</v>
      </c>
      <c r="I1811" s="1">
        <v>33239</v>
      </c>
      <c r="J1811" t="s">
        <v>2</v>
      </c>
      <c r="K1811">
        <v>1</v>
      </c>
      <c r="L1811" t="b">
        <v>0</v>
      </c>
      <c r="N1811" s="3">
        <f t="shared" ca="1" si="114"/>
        <v>24489</v>
      </c>
      <c r="O1811" t="b">
        <f t="shared" si="112"/>
        <v>0</v>
      </c>
      <c r="P1811" s="3">
        <f t="shared" ca="1" si="115"/>
        <v>25313</v>
      </c>
      <c r="Q1811" t="str">
        <f t="shared" si="113"/>
        <v>BIGDIFF</v>
      </c>
    </row>
    <row r="1812" spans="1:17" x14ac:dyDescent="0.3">
      <c r="A1812" t="s">
        <v>3002</v>
      </c>
      <c r="B1812" s="1">
        <v>29094</v>
      </c>
      <c r="C1812" t="b">
        <v>1</v>
      </c>
      <c r="D1812">
        <v>486</v>
      </c>
      <c r="E1812" t="s">
        <v>3003</v>
      </c>
      <c r="F1812" t="s">
        <v>2</v>
      </c>
      <c r="G1812" t="b">
        <v>1</v>
      </c>
      <c r="H1812">
        <v>-1</v>
      </c>
      <c r="I1812" s="1">
        <v>41420</v>
      </c>
      <c r="J1812" t="s">
        <v>2</v>
      </c>
      <c r="K1812">
        <v>0</v>
      </c>
      <c r="L1812" t="b">
        <v>0</v>
      </c>
      <c r="N1812" s="3">
        <f t="shared" ca="1" si="114"/>
        <v>13665</v>
      </c>
      <c r="O1812" t="b">
        <f t="shared" si="112"/>
        <v>0</v>
      </c>
      <c r="P1812" s="3" t="e">
        <f t="shared" ca="1" si="115"/>
        <v>#VALUE!</v>
      </c>
      <c r="Q1812" t="str">
        <f t="shared" si="113"/>
        <v>BIGDIFF</v>
      </c>
    </row>
    <row r="1813" spans="1:17" x14ac:dyDescent="0.3">
      <c r="A1813" t="s">
        <v>3004</v>
      </c>
      <c r="B1813" s="1">
        <v>22291</v>
      </c>
      <c r="C1813" t="b">
        <v>1</v>
      </c>
      <c r="D1813">
        <v>1421</v>
      </c>
      <c r="E1813" t="s">
        <v>3005</v>
      </c>
      <c r="F1813" s="1">
        <v>22307</v>
      </c>
      <c r="G1813" t="b">
        <v>1</v>
      </c>
      <c r="H1813">
        <v>-1</v>
      </c>
      <c r="I1813" s="1">
        <v>32340</v>
      </c>
      <c r="J1813" t="s">
        <v>2</v>
      </c>
      <c r="K1813">
        <v>5</v>
      </c>
      <c r="L1813" t="b">
        <v>0</v>
      </c>
      <c r="N1813" s="3">
        <f t="shared" ca="1" si="114"/>
        <v>20468</v>
      </c>
      <c r="O1813" t="b">
        <f t="shared" si="112"/>
        <v>0</v>
      </c>
      <c r="P1813" s="3">
        <f t="shared" ca="1" si="115"/>
        <v>20452</v>
      </c>
      <c r="Q1813" t="str">
        <f t="shared" si="113"/>
        <v>BIGDIFF</v>
      </c>
    </row>
    <row r="1814" spans="1:17" x14ac:dyDescent="0.3">
      <c r="A1814" t="s">
        <v>1590</v>
      </c>
      <c r="B1814" s="1">
        <v>24448</v>
      </c>
      <c r="C1814" t="b">
        <v>1</v>
      </c>
      <c r="D1814">
        <v>1697</v>
      </c>
      <c r="E1814" t="s">
        <v>3006</v>
      </c>
      <c r="F1814" t="s">
        <v>2</v>
      </c>
      <c r="G1814" t="b">
        <v>0</v>
      </c>
      <c r="H1814">
        <v>-1</v>
      </c>
      <c r="I1814" s="1">
        <v>33810</v>
      </c>
      <c r="J1814" t="s">
        <v>2</v>
      </c>
      <c r="K1814">
        <v>3</v>
      </c>
      <c r="L1814" t="b">
        <v>0</v>
      </c>
      <c r="N1814" s="3">
        <f t="shared" ca="1" si="114"/>
        <v>18311</v>
      </c>
      <c r="O1814" t="b">
        <f t="shared" si="112"/>
        <v>0</v>
      </c>
      <c r="P1814" s="3" t="e">
        <f t="shared" ca="1" si="115"/>
        <v>#VALUE!</v>
      </c>
      <c r="Q1814" t="str">
        <f t="shared" si="113"/>
        <v>BIGDIFF</v>
      </c>
    </row>
    <row r="1815" spans="1:17" x14ac:dyDescent="0.3">
      <c r="A1815" t="s">
        <v>3007</v>
      </c>
      <c r="B1815" s="1">
        <v>20457</v>
      </c>
      <c r="C1815" t="b">
        <v>1</v>
      </c>
      <c r="D1815">
        <v>137</v>
      </c>
      <c r="E1815" t="s">
        <v>3008</v>
      </c>
      <c r="F1815" t="s">
        <v>2</v>
      </c>
      <c r="G1815" t="b">
        <v>0</v>
      </c>
      <c r="H1815">
        <v>-1</v>
      </c>
      <c r="I1815" s="1">
        <v>29379</v>
      </c>
      <c r="J1815" s="1">
        <v>40900</v>
      </c>
      <c r="K1815">
        <v>7</v>
      </c>
      <c r="L1815" t="b">
        <v>1</v>
      </c>
      <c r="N1815" s="3">
        <f t="shared" ca="1" si="114"/>
        <v>22302</v>
      </c>
      <c r="O1815">
        <f t="shared" si="112"/>
        <v>11521</v>
      </c>
      <c r="P1815" s="3" t="e">
        <f t="shared" ca="1" si="115"/>
        <v>#VALUE!</v>
      </c>
      <c r="Q1815" t="str">
        <f t="shared" si="113"/>
        <v>BIGDIFF</v>
      </c>
    </row>
    <row r="1816" spans="1:17" x14ac:dyDescent="0.3">
      <c r="A1816" t="s">
        <v>300</v>
      </c>
      <c r="B1816" s="1">
        <v>12738</v>
      </c>
      <c r="C1816" t="b">
        <v>1</v>
      </c>
      <c r="D1816">
        <v>2494</v>
      </c>
      <c r="E1816" t="s">
        <v>3009</v>
      </c>
      <c r="F1816" t="s">
        <v>2</v>
      </c>
      <c r="G1816" t="b">
        <v>0</v>
      </c>
      <c r="H1816">
        <v>-1</v>
      </c>
      <c r="I1816" s="1">
        <v>29495</v>
      </c>
      <c r="J1816" t="s">
        <v>2</v>
      </c>
      <c r="K1816">
        <v>0</v>
      </c>
      <c r="L1816" t="b">
        <v>0</v>
      </c>
      <c r="N1816" s="3">
        <f t="shared" ca="1" si="114"/>
        <v>30021</v>
      </c>
      <c r="O1816" t="b">
        <f t="shared" si="112"/>
        <v>0</v>
      </c>
      <c r="P1816" s="3" t="e">
        <f t="shared" ca="1" si="115"/>
        <v>#VALUE!</v>
      </c>
      <c r="Q1816" t="str">
        <f t="shared" si="113"/>
        <v>BIGDIFF</v>
      </c>
    </row>
    <row r="1817" spans="1:17" x14ac:dyDescent="0.3">
      <c r="A1817" t="s">
        <v>3010</v>
      </c>
      <c r="B1817" s="1">
        <v>21953</v>
      </c>
      <c r="C1817" t="b">
        <v>1</v>
      </c>
      <c r="D1817">
        <v>618</v>
      </c>
      <c r="E1817" t="s">
        <v>3011</v>
      </c>
      <c r="F1817" s="1">
        <v>21702</v>
      </c>
      <c r="G1817" t="b">
        <v>1</v>
      </c>
      <c r="H1817">
        <v>-1</v>
      </c>
      <c r="I1817" s="1">
        <v>31778</v>
      </c>
      <c r="J1817" s="1">
        <v>37987</v>
      </c>
      <c r="K1817">
        <v>2</v>
      </c>
      <c r="L1817" t="b">
        <v>1</v>
      </c>
      <c r="N1817" s="3">
        <f t="shared" ca="1" si="114"/>
        <v>20806</v>
      </c>
      <c r="O1817">
        <f t="shared" si="112"/>
        <v>6209</v>
      </c>
      <c r="P1817" s="3">
        <f t="shared" ca="1" si="115"/>
        <v>21057</v>
      </c>
      <c r="Q1817" t="str">
        <f>IF($H1817&lt;&gt;-1,ABS($D1817-$H1817),"BIGDIFF")</f>
        <v>BIGDIFF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1820"/>
  <sheetViews>
    <sheetView topLeftCell="A1817" workbookViewId="0">
      <selection activeCell="E1820" sqref="E1820"/>
    </sheetView>
  </sheetViews>
  <sheetFormatPr defaultRowHeight="14.4" x14ac:dyDescent="0.3"/>
  <cols>
    <col min="2" max="2" width="15.21875" bestFit="1" customWidth="1"/>
    <col min="3" max="3" width="27.77734375" bestFit="1" customWidth="1"/>
    <col min="4" max="4" width="15.21875" bestFit="1" customWidth="1"/>
    <col min="5" max="5" width="19" bestFit="1" customWidth="1"/>
    <col min="6" max="6" width="18.6640625" bestFit="1" customWidth="1"/>
  </cols>
  <sheetData>
    <row r="1" spans="2:6" x14ac:dyDescent="0.3">
      <c r="B1" s="20" t="str">
        <f>'marriages_raw_data from Gabe'!N1</f>
        <v>Celeb1 age (days)</v>
      </c>
      <c r="C1" s="20" t="str">
        <f>'marriages_raw_data from Gabe'!O1</f>
        <v>Divorced Marriage Length (Days)</v>
      </c>
      <c r="D1" s="20" t="str">
        <f>'marriages_raw_data from Gabe'!P1</f>
        <v>Celeb2 age (days)</v>
      </c>
      <c r="E1" s="20" t="str">
        <f>'marriages_raw_data from Gabe'!Q1</f>
        <v>Star Rating Difference</v>
      </c>
      <c r="F1" s="20" t="s">
        <v>3050</v>
      </c>
    </row>
    <row r="3" spans="2:6" x14ac:dyDescent="0.3">
      <c r="B3">
        <f ca="1">IFERROR('marriages_raw_data from Gabe'!$N3,"N/A")</f>
        <v>21519</v>
      </c>
      <c r="C3" t="b">
        <f>'marriages_raw_data from Gabe'!$O3</f>
        <v>0</v>
      </c>
      <c r="D3">
        <f ca="1">IFERROR('marriages_raw_data from Gabe'!P3,"N/A")</f>
        <v>22100</v>
      </c>
      <c r="E3" t="str">
        <f>'marriages_raw_data from Gabe'!Q3</f>
        <v>BIGDIFF</v>
      </c>
      <c r="F3">
        <f ca="1">IFERROR(ABS(D3-B3),"N/A")</f>
        <v>581</v>
      </c>
    </row>
    <row r="4" spans="2:6" x14ac:dyDescent="0.3">
      <c r="B4">
        <f ca="1">IFERROR('marriages_raw_data from Gabe'!$N4,"N/A")</f>
        <v>17282</v>
      </c>
      <c r="C4" t="b">
        <f>'marriages_raw_data from Gabe'!$O4</f>
        <v>0</v>
      </c>
      <c r="D4" t="str">
        <f ca="1">IFERROR('marriages_raw_data from Gabe'!P4,"N/A")</f>
        <v>N/A</v>
      </c>
      <c r="E4" t="str">
        <f>'marriages_raw_data from Gabe'!Q4</f>
        <v>BIGDIFF</v>
      </c>
      <c r="F4" t="str">
        <f t="shared" ref="F4:F67" ca="1" si="0">IFERROR(ABS(D4-B4),"N/A")</f>
        <v>N/A</v>
      </c>
    </row>
    <row r="5" spans="2:6" x14ac:dyDescent="0.3">
      <c r="B5">
        <f ca="1">IFERROR('marriages_raw_data from Gabe'!$N5,"N/A")</f>
        <v>21632</v>
      </c>
      <c r="C5">
        <f>'marriages_raw_data from Gabe'!$O5</f>
        <v>6152</v>
      </c>
      <c r="D5" t="str">
        <f ca="1">IFERROR('marriages_raw_data from Gabe'!P5,"N/A")</f>
        <v>N/A</v>
      </c>
      <c r="E5" t="str">
        <f>'marriages_raw_data from Gabe'!Q5</f>
        <v>BIGDIFF</v>
      </c>
      <c r="F5" t="str">
        <f t="shared" ca="1" si="0"/>
        <v>N/A</v>
      </c>
    </row>
    <row r="6" spans="2:6" x14ac:dyDescent="0.3">
      <c r="B6">
        <f ca="1">IFERROR('marriages_raw_data from Gabe'!$N6,"N/A")</f>
        <v>31718</v>
      </c>
      <c r="C6">
        <f>'marriages_raw_data from Gabe'!$O6</f>
        <v>1584</v>
      </c>
      <c r="D6">
        <f ca="1">IFERROR('marriages_raw_data from Gabe'!P6,"N/A")</f>
        <v>28423</v>
      </c>
      <c r="E6" t="str">
        <f>'marriages_raw_data from Gabe'!Q6</f>
        <v>BIGDIFF</v>
      </c>
      <c r="F6">
        <f t="shared" ca="1" si="0"/>
        <v>3295</v>
      </c>
    </row>
    <row r="7" spans="2:6" x14ac:dyDescent="0.3">
      <c r="B7">
        <f ca="1">IFERROR('marriages_raw_data from Gabe'!$N7,"N/A")</f>
        <v>18540</v>
      </c>
      <c r="C7" t="b">
        <f>'marriages_raw_data from Gabe'!$O7</f>
        <v>0</v>
      </c>
      <c r="D7">
        <f ca="1">IFERROR('marriages_raw_data from Gabe'!P7,"N/A")</f>
        <v>12626</v>
      </c>
      <c r="E7">
        <f>'marriages_raw_data from Gabe'!Q7</f>
        <v>276</v>
      </c>
      <c r="F7">
        <f t="shared" ca="1" si="0"/>
        <v>5914</v>
      </c>
    </row>
    <row r="8" spans="2:6" x14ac:dyDescent="0.3">
      <c r="B8">
        <f ca="1">IFERROR('marriages_raw_data from Gabe'!$N8,"N/A")</f>
        <v>21102</v>
      </c>
      <c r="C8">
        <f>'marriages_raw_data from Gabe'!$O8</f>
        <v>2500</v>
      </c>
      <c r="D8">
        <f ca="1">IFERROR('marriages_raw_data from Gabe'!P8,"N/A")</f>
        <v>20102</v>
      </c>
      <c r="E8" t="str">
        <f>'marriages_raw_data from Gabe'!Q8</f>
        <v>BIGDIFF</v>
      </c>
      <c r="F8">
        <f t="shared" ca="1" si="0"/>
        <v>1000</v>
      </c>
    </row>
    <row r="9" spans="2:6" x14ac:dyDescent="0.3">
      <c r="B9">
        <f ca="1">IFERROR('marriages_raw_data from Gabe'!$N9,"N/A")</f>
        <v>12149</v>
      </c>
      <c r="C9" t="b">
        <f>'marriages_raw_data from Gabe'!$O9</f>
        <v>0</v>
      </c>
      <c r="D9">
        <f ca="1">IFERROR('marriages_raw_data from Gabe'!P9,"N/A")</f>
        <v>16767</v>
      </c>
      <c r="E9" t="str">
        <f>'marriages_raw_data from Gabe'!Q9</f>
        <v>BIGDIFF</v>
      </c>
      <c r="F9">
        <f t="shared" ca="1" si="0"/>
        <v>4618</v>
      </c>
    </row>
    <row r="10" spans="2:6" x14ac:dyDescent="0.3">
      <c r="B10">
        <f ca="1">IFERROR('marriages_raw_data from Gabe'!$N10,"N/A")</f>
        <v>34365</v>
      </c>
      <c r="C10">
        <f>'marriages_raw_data from Gabe'!$O10</f>
        <v>373</v>
      </c>
      <c r="D10">
        <f ca="1">IFERROR('marriages_raw_data from Gabe'!P10,"N/A")</f>
        <v>38963</v>
      </c>
      <c r="E10" t="str">
        <f>'marriages_raw_data from Gabe'!Q10</f>
        <v>BIGDIFF</v>
      </c>
      <c r="F10">
        <f t="shared" ca="1" si="0"/>
        <v>4598</v>
      </c>
    </row>
    <row r="11" spans="2:6" x14ac:dyDescent="0.3">
      <c r="B11">
        <f ca="1">IFERROR('marriages_raw_data from Gabe'!$N11,"N/A")</f>
        <v>22072</v>
      </c>
      <c r="C11">
        <f>'marriages_raw_data from Gabe'!$O11</f>
        <v>4451</v>
      </c>
      <c r="D11">
        <f ca="1">IFERROR('marriages_raw_data from Gabe'!P11,"N/A")</f>
        <v>24747</v>
      </c>
      <c r="E11" t="str">
        <f>'marriages_raw_data from Gabe'!Q11</f>
        <v>BIGDIFF</v>
      </c>
      <c r="F11">
        <f t="shared" ca="1" si="0"/>
        <v>2675</v>
      </c>
    </row>
    <row r="12" spans="2:6" x14ac:dyDescent="0.3">
      <c r="B12">
        <f ca="1">IFERROR('marriages_raw_data from Gabe'!$N12,"N/A")</f>
        <v>20703</v>
      </c>
      <c r="C12" t="b">
        <f>'marriages_raw_data from Gabe'!$O12</f>
        <v>0</v>
      </c>
      <c r="D12" t="str">
        <f ca="1">IFERROR('marriages_raw_data from Gabe'!P12,"N/A")</f>
        <v>N/A</v>
      </c>
      <c r="E12" t="str">
        <f>'marriages_raw_data from Gabe'!Q12</f>
        <v>BIGDIFF</v>
      </c>
      <c r="F12" t="str">
        <f t="shared" ca="1" si="0"/>
        <v>N/A</v>
      </c>
    </row>
    <row r="13" spans="2:6" x14ac:dyDescent="0.3">
      <c r="B13">
        <f ca="1">IFERROR('marriages_raw_data from Gabe'!$N13,"N/A")</f>
        <v>15891</v>
      </c>
      <c r="C13" t="b">
        <f>'marriages_raw_data from Gabe'!$O13</f>
        <v>0</v>
      </c>
      <c r="D13">
        <f ca="1">IFERROR('marriages_raw_data from Gabe'!P13,"N/A")</f>
        <v>16123</v>
      </c>
      <c r="E13" t="str">
        <f>'marriages_raw_data from Gabe'!Q13</f>
        <v>BIGDIFF</v>
      </c>
      <c r="F13">
        <f t="shared" ca="1" si="0"/>
        <v>232</v>
      </c>
    </row>
    <row r="14" spans="2:6" x14ac:dyDescent="0.3">
      <c r="B14">
        <f ca="1">IFERROR('marriages_raw_data from Gabe'!$N14,"N/A")</f>
        <v>12088</v>
      </c>
      <c r="C14" t="b">
        <f>'marriages_raw_data from Gabe'!$O14</f>
        <v>0</v>
      </c>
      <c r="D14" t="str">
        <f ca="1">IFERROR('marriages_raw_data from Gabe'!P14,"N/A")</f>
        <v>N/A</v>
      </c>
      <c r="E14" t="str">
        <f>'marriages_raw_data from Gabe'!Q14</f>
        <v>BIGDIFF</v>
      </c>
      <c r="F14" t="str">
        <f t="shared" ca="1" si="0"/>
        <v>N/A</v>
      </c>
    </row>
    <row r="15" spans="2:6" x14ac:dyDescent="0.3">
      <c r="B15">
        <f ca="1">IFERROR('marriages_raw_data from Gabe'!$N15,"N/A")</f>
        <v>25647</v>
      </c>
      <c r="C15">
        <f>'marriages_raw_data from Gabe'!$O15</f>
        <v>2510</v>
      </c>
      <c r="D15" t="str">
        <f ca="1">IFERROR('marriages_raw_data from Gabe'!P15,"N/A")</f>
        <v>N/A</v>
      </c>
      <c r="E15" t="str">
        <f>'marriages_raw_data from Gabe'!Q15</f>
        <v>BIGDIFF</v>
      </c>
      <c r="F15" t="str">
        <f t="shared" ca="1" si="0"/>
        <v>N/A</v>
      </c>
    </row>
    <row r="16" spans="2:6" x14ac:dyDescent="0.3">
      <c r="B16">
        <f ca="1">IFERROR('marriages_raw_data from Gabe'!$N16,"N/A")</f>
        <v>9989</v>
      </c>
      <c r="C16" t="b">
        <f>'marriages_raw_data from Gabe'!$O16</f>
        <v>0</v>
      </c>
      <c r="D16">
        <f ca="1">IFERROR('marriages_raw_data from Gabe'!P16,"N/A")</f>
        <v>16352</v>
      </c>
      <c r="E16">
        <f>'marriages_raw_data from Gabe'!Q16</f>
        <v>270</v>
      </c>
      <c r="F16">
        <f t="shared" ca="1" si="0"/>
        <v>6363</v>
      </c>
    </row>
    <row r="17" spans="2:6" x14ac:dyDescent="0.3">
      <c r="B17">
        <f ca="1">IFERROR('marriages_raw_data from Gabe'!$N17,"N/A")</f>
        <v>25584</v>
      </c>
      <c r="C17">
        <f>'marriages_raw_data from Gabe'!$O17</f>
        <v>3613</v>
      </c>
      <c r="D17" t="str">
        <f ca="1">IFERROR('marriages_raw_data from Gabe'!P17,"N/A")</f>
        <v>N/A</v>
      </c>
      <c r="E17" t="str">
        <f>'marriages_raw_data from Gabe'!Q17</f>
        <v>BIGDIFF</v>
      </c>
      <c r="F17" t="str">
        <f t="shared" ca="1" si="0"/>
        <v>N/A</v>
      </c>
    </row>
    <row r="18" spans="2:6" x14ac:dyDescent="0.3">
      <c r="B18">
        <f ca="1">IFERROR('marriages_raw_data from Gabe'!$N18,"N/A")</f>
        <v>15017</v>
      </c>
      <c r="C18" t="b">
        <f>'marriages_raw_data from Gabe'!$O18</f>
        <v>0</v>
      </c>
      <c r="D18">
        <f ca="1">IFERROR('marriages_raw_data from Gabe'!P18,"N/A")</f>
        <v>15731</v>
      </c>
      <c r="E18" t="str">
        <f>'marriages_raw_data from Gabe'!Q18</f>
        <v>BIGDIFF</v>
      </c>
      <c r="F18">
        <f t="shared" ca="1" si="0"/>
        <v>714</v>
      </c>
    </row>
    <row r="19" spans="2:6" x14ac:dyDescent="0.3">
      <c r="B19">
        <f ca="1">IFERROR('marriages_raw_data from Gabe'!$N19,"N/A")</f>
        <v>13053</v>
      </c>
      <c r="C19" t="b">
        <f>'marriages_raw_data from Gabe'!$O19</f>
        <v>0</v>
      </c>
      <c r="D19" t="str">
        <f ca="1">IFERROR('marriages_raw_data from Gabe'!P19,"N/A")</f>
        <v>N/A</v>
      </c>
      <c r="E19" t="str">
        <f>'marriages_raw_data from Gabe'!Q19</f>
        <v>BIGDIFF</v>
      </c>
      <c r="F19" t="str">
        <f t="shared" ca="1" si="0"/>
        <v>N/A</v>
      </c>
    </row>
    <row r="20" spans="2:6" x14ac:dyDescent="0.3">
      <c r="B20">
        <f ca="1">IFERROR('marriages_raw_data from Gabe'!$N20,"N/A")</f>
        <v>31013</v>
      </c>
      <c r="C20">
        <f>'marriages_raw_data from Gabe'!$O20</f>
        <v>1801</v>
      </c>
      <c r="D20">
        <f ca="1">IFERROR('marriages_raw_data from Gabe'!P20,"N/A")</f>
        <v>38171</v>
      </c>
      <c r="E20" t="str">
        <f>'marriages_raw_data from Gabe'!Q20</f>
        <v>BIGDIFF</v>
      </c>
      <c r="F20">
        <f t="shared" ca="1" si="0"/>
        <v>7158</v>
      </c>
    </row>
    <row r="21" spans="2:6" x14ac:dyDescent="0.3">
      <c r="B21">
        <f ca="1">IFERROR('marriages_raw_data from Gabe'!$N21,"N/A")</f>
        <v>21494</v>
      </c>
      <c r="C21">
        <f>'marriages_raw_data from Gabe'!$O21</f>
        <v>1517</v>
      </c>
      <c r="D21">
        <f ca="1">IFERROR('marriages_raw_data from Gabe'!P21,"N/A")</f>
        <v>17973</v>
      </c>
      <c r="E21" t="str">
        <f>'marriages_raw_data from Gabe'!Q21</f>
        <v>BIGDIFF</v>
      </c>
      <c r="F21">
        <f t="shared" ca="1" si="0"/>
        <v>3521</v>
      </c>
    </row>
    <row r="22" spans="2:6" x14ac:dyDescent="0.3">
      <c r="B22">
        <f ca="1">IFERROR('marriages_raw_data from Gabe'!$N22,"N/A")</f>
        <v>22284</v>
      </c>
      <c r="C22" t="b">
        <f>'marriages_raw_data from Gabe'!$O22</f>
        <v>0</v>
      </c>
      <c r="D22">
        <f ca="1">IFERROR('marriages_raw_data from Gabe'!P22,"N/A")</f>
        <v>23251</v>
      </c>
      <c r="E22" t="str">
        <f>'marriages_raw_data from Gabe'!Q22</f>
        <v>BIGDIFF</v>
      </c>
      <c r="F22">
        <f t="shared" ca="1" si="0"/>
        <v>967</v>
      </c>
    </row>
    <row r="23" spans="2:6" x14ac:dyDescent="0.3">
      <c r="B23">
        <f ca="1">IFERROR('marriages_raw_data from Gabe'!$N23,"N/A")</f>
        <v>21718</v>
      </c>
      <c r="C23">
        <f>'marriages_raw_data from Gabe'!$O23</f>
        <v>2380</v>
      </c>
      <c r="D23">
        <f ca="1">IFERROR('marriages_raw_data from Gabe'!P23,"N/A")</f>
        <v>24512</v>
      </c>
      <c r="E23" t="str">
        <f>'marriages_raw_data from Gabe'!Q23</f>
        <v>BIGDIFF</v>
      </c>
      <c r="F23">
        <f t="shared" ca="1" si="0"/>
        <v>2794</v>
      </c>
    </row>
    <row r="24" spans="2:6" x14ac:dyDescent="0.3">
      <c r="B24">
        <f ca="1">IFERROR('marriages_raw_data from Gabe'!$N24,"N/A")</f>
        <v>33110</v>
      </c>
      <c r="C24">
        <f>'marriages_raw_data from Gabe'!$O24</f>
        <v>1666</v>
      </c>
      <c r="D24">
        <f ca="1">IFERROR('marriages_raw_data from Gabe'!P24,"N/A")</f>
        <v>36990</v>
      </c>
      <c r="E24" t="str">
        <f>'marriages_raw_data from Gabe'!Q24</f>
        <v>BIGDIFF</v>
      </c>
      <c r="F24">
        <f t="shared" ca="1" si="0"/>
        <v>3880</v>
      </c>
    </row>
    <row r="25" spans="2:6" x14ac:dyDescent="0.3">
      <c r="B25">
        <f ca="1">IFERROR('marriages_raw_data from Gabe'!$N25,"N/A")</f>
        <v>26889</v>
      </c>
      <c r="C25">
        <f>'marriages_raw_data from Gabe'!$O25</f>
        <v>1974</v>
      </c>
      <c r="D25">
        <f ca="1">IFERROR('marriages_raw_data from Gabe'!P25,"N/A")</f>
        <v>29925</v>
      </c>
      <c r="E25" t="str">
        <f>'marriages_raw_data from Gabe'!Q25</f>
        <v>BIGDIFF</v>
      </c>
      <c r="F25">
        <f t="shared" ca="1" si="0"/>
        <v>3036</v>
      </c>
    </row>
    <row r="26" spans="2:6" x14ac:dyDescent="0.3">
      <c r="B26">
        <f ca="1">IFERROR('marriages_raw_data from Gabe'!$N26,"N/A")</f>
        <v>16987</v>
      </c>
      <c r="C26">
        <f>'marriages_raw_data from Gabe'!$O26</f>
        <v>2103</v>
      </c>
      <c r="D26" t="str">
        <f ca="1">IFERROR('marriages_raw_data from Gabe'!P26,"N/A")</f>
        <v>N/A</v>
      </c>
      <c r="E26" t="str">
        <f>'marriages_raw_data from Gabe'!Q26</f>
        <v>BIGDIFF</v>
      </c>
      <c r="F26" t="str">
        <f t="shared" ca="1" si="0"/>
        <v>N/A</v>
      </c>
    </row>
    <row r="27" spans="2:6" x14ac:dyDescent="0.3">
      <c r="B27">
        <f ca="1">IFERROR('marriages_raw_data from Gabe'!$N27,"N/A")</f>
        <v>20987</v>
      </c>
      <c r="C27">
        <f>'marriages_raw_data from Gabe'!$O27</f>
        <v>384</v>
      </c>
      <c r="D27">
        <f ca="1">IFERROR('marriages_raw_data from Gabe'!P27,"N/A")</f>
        <v>23971</v>
      </c>
      <c r="E27" t="str">
        <f>'marriages_raw_data from Gabe'!Q27</f>
        <v>BIGDIFF</v>
      </c>
      <c r="F27">
        <f t="shared" ca="1" si="0"/>
        <v>2984</v>
      </c>
    </row>
    <row r="28" spans="2:6" x14ac:dyDescent="0.3">
      <c r="B28">
        <f ca="1">IFERROR('marriages_raw_data from Gabe'!$N28,"N/A")</f>
        <v>19603</v>
      </c>
      <c r="C28" t="b">
        <f>'marriages_raw_data from Gabe'!$O28</f>
        <v>0</v>
      </c>
      <c r="D28" t="str">
        <f ca="1">IFERROR('marriages_raw_data from Gabe'!P28,"N/A")</f>
        <v>N/A</v>
      </c>
      <c r="E28" t="str">
        <f>'marriages_raw_data from Gabe'!Q28</f>
        <v>BIGDIFF</v>
      </c>
      <c r="F28" t="str">
        <f t="shared" ca="1" si="0"/>
        <v>N/A</v>
      </c>
    </row>
    <row r="29" spans="2:6" x14ac:dyDescent="0.3">
      <c r="B29">
        <f ca="1">IFERROR('marriages_raw_data from Gabe'!$N29,"N/A")</f>
        <v>17470</v>
      </c>
      <c r="C29">
        <f>'marriages_raw_data from Gabe'!$O29</f>
        <v>1930</v>
      </c>
      <c r="D29">
        <f ca="1">IFERROR('marriages_raw_data from Gabe'!P29,"N/A")</f>
        <v>18750</v>
      </c>
      <c r="E29" t="str">
        <f>'marriages_raw_data from Gabe'!Q29</f>
        <v>BIGDIFF</v>
      </c>
      <c r="F29">
        <f t="shared" ca="1" si="0"/>
        <v>1280</v>
      </c>
    </row>
    <row r="30" spans="2:6" x14ac:dyDescent="0.3">
      <c r="B30">
        <f ca="1">IFERROR('marriages_raw_data from Gabe'!$N30,"N/A")</f>
        <v>18771</v>
      </c>
      <c r="C30">
        <f>'marriages_raw_data from Gabe'!$O30</f>
        <v>1067</v>
      </c>
      <c r="D30">
        <f ca="1">IFERROR('marriages_raw_data from Gabe'!P30,"N/A")</f>
        <v>14403</v>
      </c>
      <c r="E30" t="str">
        <f>'marriages_raw_data from Gabe'!Q30</f>
        <v>BIGDIFF</v>
      </c>
      <c r="F30">
        <f t="shared" ca="1" si="0"/>
        <v>4368</v>
      </c>
    </row>
    <row r="31" spans="2:6" x14ac:dyDescent="0.3">
      <c r="B31">
        <f ca="1">IFERROR('marriages_raw_data from Gabe'!$N31,"N/A")</f>
        <v>16150</v>
      </c>
      <c r="C31">
        <f>'marriages_raw_data from Gabe'!$O31</f>
        <v>2355</v>
      </c>
      <c r="D31">
        <f ca="1">IFERROR('marriages_raw_data from Gabe'!P31,"N/A")</f>
        <v>19517</v>
      </c>
      <c r="E31">
        <f>'marriages_raw_data from Gabe'!Q31</f>
        <v>1047</v>
      </c>
      <c r="F31">
        <f t="shared" ca="1" si="0"/>
        <v>3367</v>
      </c>
    </row>
    <row r="32" spans="2:6" x14ac:dyDescent="0.3">
      <c r="B32">
        <f ca="1">IFERROR('marriages_raw_data from Gabe'!$N32,"N/A")</f>
        <v>16692</v>
      </c>
      <c r="C32">
        <f>'marriages_raw_data from Gabe'!$O32</f>
        <v>1627</v>
      </c>
      <c r="D32">
        <f ca="1">IFERROR('marriages_raw_data from Gabe'!P32,"N/A")</f>
        <v>17261</v>
      </c>
      <c r="E32" t="str">
        <f>'marriages_raw_data from Gabe'!Q32</f>
        <v>BIGDIFF</v>
      </c>
      <c r="F32">
        <f t="shared" ca="1" si="0"/>
        <v>569</v>
      </c>
    </row>
    <row r="33" spans="2:6" x14ac:dyDescent="0.3">
      <c r="B33">
        <f ca="1">IFERROR('marriages_raw_data from Gabe'!$N33,"N/A")</f>
        <v>18081</v>
      </c>
      <c r="C33">
        <f>'marriages_raw_data from Gabe'!$O33</f>
        <v>1252</v>
      </c>
      <c r="D33">
        <f ca="1">IFERROR('marriages_raw_data from Gabe'!P33,"N/A")</f>
        <v>18948</v>
      </c>
      <c r="E33" t="str">
        <f>'marriages_raw_data from Gabe'!Q33</f>
        <v>BIGDIFF</v>
      </c>
      <c r="F33">
        <f t="shared" ca="1" si="0"/>
        <v>867</v>
      </c>
    </row>
    <row r="34" spans="2:6" x14ac:dyDescent="0.3">
      <c r="B34">
        <f ca="1">IFERROR('marriages_raw_data from Gabe'!$N34,"N/A")</f>
        <v>12789</v>
      </c>
      <c r="C34">
        <f>'marriages_raw_data from Gabe'!$O34</f>
        <v>1307</v>
      </c>
      <c r="D34" t="str">
        <f ca="1">IFERROR('marriages_raw_data from Gabe'!P34,"N/A")</f>
        <v>N/A</v>
      </c>
      <c r="E34" t="str">
        <f>'marriages_raw_data from Gabe'!Q34</f>
        <v>BIGDIFF</v>
      </c>
      <c r="F34" t="str">
        <f t="shared" ca="1" si="0"/>
        <v>N/A</v>
      </c>
    </row>
    <row r="35" spans="2:6" x14ac:dyDescent="0.3">
      <c r="B35">
        <f ca="1">IFERROR('marriages_raw_data from Gabe'!$N35,"N/A")</f>
        <v>21320</v>
      </c>
      <c r="C35" t="b">
        <f>'marriages_raw_data from Gabe'!$O35</f>
        <v>0</v>
      </c>
      <c r="D35">
        <f ca="1">IFERROR('marriages_raw_data from Gabe'!P35,"N/A")</f>
        <v>19952</v>
      </c>
      <c r="E35" t="str">
        <f>'marriages_raw_data from Gabe'!Q35</f>
        <v>BIGDIFF</v>
      </c>
      <c r="F35">
        <f t="shared" ca="1" si="0"/>
        <v>1368</v>
      </c>
    </row>
    <row r="36" spans="2:6" x14ac:dyDescent="0.3">
      <c r="B36">
        <f ca="1">IFERROR('marriages_raw_data from Gabe'!$N36,"N/A")</f>
        <v>20826</v>
      </c>
      <c r="C36" t="b">
        <f>'marriages_raw_data from Gabe'!$O36</f>
        <v>0</v>
      </c>
      <c r="D36" t="str">
        <f ca="1">IFERROR('marriages_raw_data from Gabe'!P36,"N/A")</f>
        <v>N/A</v>
      </c>
      <c r="E36" t="str">
        <f>'marriages_raw_data from Gabe'!Q36</f>
        <v>BIGDIFF</v>
      </c>
      <c r="F36" t="str">
        <f t="shared" ca="1" si="0"/>
        <v>N/A</v>
      </c>
    </row>
    <row r="37" spans="2:6" x14ac:dyDescent="0.3">
      <c r="B37">
        <f ca="1">IFERROR('marriages_raw_data from Gabe'!$N37,"N/A")</f>
        <v>19650</v>
      </c>
      <c r="C37" t="b">
        <f>'marriages_raw_data from Gabe'!$O37</f>
        <v>0</v>
      </c>
      <c r="D37" t="str">
        <f ca="1">IFERROR('marriages_raw_data from Gabe'!P37,"N/A")</f>
        <v>N/A</v>
      </c>
      <c r="E37" t="str">
        <f>'marriages_raw_data from Gabe'!Q37</f>
        <v>BIGDIFF</v>
      </c>
      <c r="F37" t="str">
        <f t="shared" ca="1" si="0"/>
        <v>N/A</v>
      </c>
    </row>
    <row r="38" spans="2:6" x14ac:dyDescent="0.3">
      <c r="B38">
        <f ca="1">IFERROR('marriages_raw_data from Gabe'!$N38,"N/A")</f>
        <v>38140</v>
      </c>
      <c r="C38" t="b">
        <f>'marriages_raw_data from Gabe'!$O38</f>
        <v>0</v>
      </c>
      <c r="D38">
        <f ca="1">IFERROR('marriages_raw_data from Gabe'!P38,"N/A")</f>
        <v>34299</v>
      </c>
      <c r="E38" t="str">
        <f>'marriages_raw_data from Gabe'!Q38</f>
        <v>BIGDIFF</v>
      </c>
      <c r="F38">
        <f t="shared" ca="1" si="0"/>
        <v>3841</v>
      </c>
    </row>
    <row r="39" spans="2:6" x14ac:dyDescent="0.3">
      <c r="B39">
        <f ca="1">IFERROR('marriages_raw_data from Gabe'!$N39,"N/A")</f>
        <v>14706</v>
      </c>
      <c r="C39" t="b">
        <f>'marriages_raw_data from Gabe'!$O39</f>
        <v>0</v>
      </c>
      <c r="D39" t="str">
        <f ca="1">IFERROR('marriages_raw_data from Gabe'!P39,"N/A")</f>
        <v>N/A</v>
      </c>
      <c r="E39" t="str">
        <f>'marriages_raw_data from Gabe'!Q39</f>
        <v>BIGDIFF</v>
      </c>
      <c r="F39" t="str">
        <f t="shared" ca="1" si="0"/>
        <v>N/A</v>
      </c>
    </row>
    <row r="40" spans="2:6" x14ac:dyDescent="0.3">
      <c r="B40">
        <f ca="1">IFERROR('marriages_raw_data from Gabe'!$N40,"N/A")</f>
        <v>21519</v>
      </c>
      <c r="C40" t="b">
        <f>'marriages_raw_data from Gabe'!$O40</f>
        <v>0</v>
      </c>
      <c r="D40" t="str">
        <f ca="1">IFERROR('marriages_raw_data from Gabe'!P40,"N/A")</f>
        <v>N/A</v>
      </c>
      <c r="E40" t="str">
        <f>'marriages_raw_data from Gabe'!Q40</f>
        <v>BIGDIFF</v>
      </c>
      <c r="F40" t="str">
        <f t="shared" ca="1" si="0"/>
        <v>N/A</v>
      </c>
    </row>
    <row r="41" spans="2:6" x14ac:dyDescent="0.3">
      <c r="B41">
        <f ca="1">IFERROR('marriages_raw_data from Gabe'!$N41,"N/A")</f>
        <v>35224</v>
      </c>
      <c r="C41" t="b">
        <f>'marriages_raw_data from Gabe'!$O41</f>
        <v>0</v>
      </c>
      <c r="D41">
        <f ca="1">IFERROR('marriages_raw_data from Gabe'!P41,"N/A")</f>
        <v>39271</v>
      </c>
      <c r="E41" t="str">
        <f>'marriages_raw_data from Gabe'!Q41</f>
        <v>BIGDIFF</v>
      </c>
      <c r="F41">
        <f t="shared" ca="1" si="0"/>
        <v>4047</v>
      </c>
    </row>
    <row r="42" spans="2:6" x14ac:dyDescent="0.3">
      <c r="B42">
        <f ca="1">IFERROR('marriages_raw_data from Gabe'!$N42,"N/A")</f>
        <v>17105</v>
      </c>
      <c r="C42">
        <f>'marriages_raw_data from Gabe'!$O42</f>
        <v>1734</v>
      </c>
      <c r="D42">
        <f ca="1">IFERROR('marriages_raw_data from Gabe'!P42,"N/A")</f>
        <v>25044</v>
      </c>
      <c r="E42" t="str">
        <f>'marriages_raw_data from Gabe'!Q42</f>
        <v>BIGDIFF</v>
      </c>
      <c r="F42">
        <f t="shared" ca="1" si="0"/>
        <v>7939</v>
      </c>
    </row>
    <row r="43" spans="2:6" x14ac:dyDescent="0.3">
      <c r="B43">
        <f ca="1">IFERROR('marriages_raw_data from Gabe'!$N43,"N/A")</f>
        <v>17692</v>
      </c>
      <c r="C43" t="b">
        <f>'marriages_raw_data from Gabe'!$O43</f>
        <v>0</v>
      </c>
      <c r="D43">
        <f ca="1">IFERROR('marriages_raw_data from Gabe'!P43,"N/A")</f>
        <v>16784</v>
      </c>
      <c r="E43">
        <f>'marriages_raw_data from Gabe'!Q43</f>
        <v>239</v>
      </c>
      <c r="F43">
        <f t="shared" ca="1" si="0"/>
        <v>908</v>
      </c>
    </row>
    <row r="44" spans="2:6" x14ac:dyDescent="0.3">
      <c r="B44">
        <f ca="1">IFERROR('marriages_raw_data from Gabe'!$N44,"N/A")</f>
        <v>33280</v>
      </c>
      <c r="C44" t="b">
        <f>'marriages_raw_data from Gabe'!$O44</f>
        <v>0</v>
      </c>
      <c r="D44" t="str">
        <f ca="1">IFERROR('marriages_raw_data from Gabe'!P44,"N/A")</f>
        <v>N/A</v>
      </c>
      <c r="E44" t="str">
        <f>'marriages_raw_data from Gabe'!Q44</f>
        <v>BIGDIFF</v>
      </c>
      <c r="F44" t="str">
        <f t="shared" ca="1" si="0"/>
        <v>N/A</v>
      </c>
    </row>
    <row r="45" spans="2:6" x14ac:dyDescent="0.3">
      <c r="B45">
        <f ca="1">IFERROR('marriages_raw_data from Gabe'!$N45,"N/A")</f>
        <v>15379</v>
      </c>
      <c r="C45">
        <f>'marriages_raw_data from Gabe'!$O45</f>
        <v>1691</v>
      </c>
      <c r="D45">
        <f ca="1">IFERROR('marriages_raw_data from Gabe'!P45,"N/A")</f>
        <v>16650</v>
      </c>
      <c r="E45" t="str">
        <f>'marriages_raw_data from Gabe'!Q45</f>
        <v>BIGDIFF</v>
      </c>
      <c r="F45">
        <f t="shared" ca="1" si="0"/>
        <v>1271</v>
      </c>
    </row>
    <row r="46" spans="2:6" x14ac:dyDescent="0.3">
      <c r="B46" t="str">
        <f ca="1">IFERROR('marriages_raw_data from Gabe'!$N46,"N/A")</f>
        <v>N/A</v>
      </c>
      <c r="C46">
        <f>'marriages_raw_data from Gabe'!$O46</f>
        <v>1002</v>
      </c>
      <c r="D46">
        <f ca="1">IFERROR('marriages_raw_data from Gabe'!P46,"N/A")</f>
        <v>39731</v>
      </c>
      <c r="E46" t="str">
        <f>'marriages_raw_data from Gabe'!Q46</f>
        <v>BIGDIFF</v>
      </c>
      <c r="F46" t="str">
        <f t="shared" ca="1" si="0"/>
        <v>N/A</v>
      </c>
    </row>
    <row r="47" spans="2:6" x14ac:dyDescent="0.3">
      <c r="B47">
        <f ca="1">IFERROR('marriages_raw_data from Gabe'!$N47,"N/A")</f>
        <v>37301</v>
      </c>
      <c r="C47" t="b">
        <f>'marriages_raw_data from Gabe'!$O47</f>
        <v>0</v>
      </c>
      <c r="D47">
        <f ca="1">IFERROR('marriages_raw_data from Gabe'!P47,"N/A")</f>
        <v>39981</v>
      </c>
      <c r="E47" t="str">
        <f>'marriages_raw_data from Gabe'!Q47</f>
        <v>BIGDIFF</v>
      </c>
      <c r="F47">
        <f t="shared" ca="1" si="0"/>
        <v>2680</v>
      </c>
    </row>
    <row r="48" spans="2:6" x14ac:dyDescent="0.3">
      <c r="B48">
        <f ca="1">IFERROR('marriages_raw_data from Gabe'!$N48,"N/A")</f>
        <v>18032</v>
      </c>
      <c r="C48">
        <f>'marriages_raw_data from Gabe'!$O48</f>
        <v>4748</v>
      </c>
      <c r="D48">
        <f ca="1">IFERROR('marriages_raw_data from Gabe'!P48,"N/A")</f>
        <v>18253</v>
      </c>
      <c r="E48" t="str">
        <f>'marriages_raw_data from Gabe'!Q48</f>
        <v>BIGDIFF</v>
      </c>
      <c r="F48">
        <f t="shared" ca="1" si="0"/>
        <v>221</v>
      </c>
    </row>
    <row r="49" spans="2:6" x14ac:dyDescent="0.3">
      <c r="B49">
        <f ca="1">IFERROR('marriages_raw_data from Gabe'!$N49,"N/A")</f>
        <v>22936</v>
      </c>
      <c r="C49">
        <f>'marriages_raw_data from Gabe'!$O49</f>
        <v>1522</v>
      </c>
      <c r="D49">
        <f ca="1">IFERROR('marriages_raw_data from Gabe'!P49,"N/A")</f>
        <v>24298</v>
      </c>
      <c r="E49" t="str">
        <f>'marriages_raw_data from Gabe'!Q49</f>
        <v>BIGDIFF</v>
      </c>
      <c r="F49">
        <f t="shared" ca="1" si="0"/>
        <v>1362</v>
      </c>
    </row>
    <row r="50" spans="2:6" x14ac:dyDescent="0.3">
      <c r="B50">
        <f ca="1">IFERROR('marriages_raw_data from Gabe'!$N50,"N/A")</f>
        <v>15906</v>
      </c>
      <c r="C50" t="b">
        <f>'marriages_raw_data from Gabe'!$O50</f>
        <v>0</v>
      </c>
      <c r="D50" t="str">
        <f ca="1">IFERROR('marriages_raw_data from Gabe'!P50,"N/A")</f>
        <v>N/A</v>
      </c>
      <c r="E50" t="str">
        <f>'marriages_raw_data from Gabe'!Q50</f>
        <v>BIGDIFF</v>
      </c>
      <c r="F50" t="str">
        <f t="shared" ca="1" si="0"/>
        <v>N/A</v>
      </c>
    </row>
    <row r="51" spans="2:6" x14ac:dyDescent="0.3">
      <c r="B51">
        <f ca="1">IFERROR('marriages_raw_data from Gabe'!$N51,"N/A")</f>
        <v>25849</v>
      </c>
      <c r="C51">
        <f>'marriages_raw_data from Gabe'!$O51</f>
        <v>1675</v>
      </c>
      <c r="D51">
        <f ca="1">IFERROR('marriages_raw_data from Gabe'!P51,"N/A")</f>
        <v>37685</v>
      </c>
      <c r="E51" t="str">
        <f>'marriages_raw_data from Gabe'!Q51</f>
        <v>BIGDIFF</v>
      </c>
      <c r="F51">
        <f t="shared" ca="1" si="0"/>
        <v>11836</v>
      </c>
    </row>
    <row r="52" spans="2:6" x14ac:dyDescent="0.3">
      <c r="B52">
        <f ca="1">IFERROR('marriages_raw_data from Gabe'!$N52,"N/A")</f>
        <v>24085</v>
      </c>
      <c r="C52">
        <f>'marriages_raw_data from Gabe'!$O52</f>
        <v>541</v>
      </c>
      <c r="D52">
        <f ca="1">IFERROR('marriages_raw_data from Gabe'!P52,"N/A")</f>
        <v>24452</v>
      </c>
      <c r="E52" t="str">
        <f>'marriages_raw_data from Gabe'!Q52</f>
        <v>BIGDIFF</v>
      </c>
      <c r="F52">
        <f t="shared" ca="1" si="0"/>
        <v>367</v>
      </c>
    </row>
    <row r="53" spans="2:6" x14ac:dyDescent="0.3">
      <c r="B53">
        <f ca="1">IFERROR('marriages_raw_data from Gabe'!$N53,"N/A")</f>
        <v>12677</v>
      </c>
      <c r="C53" t="b">
        <f>'marriages_raw_data from Gabe'!$O53</f>
        <v>0</v>
      </c>
      <c r="D53">
        <f ca="1">IFERROR('marriages_raw_data from Gabe'!P53,"N/A")</f>
        <v>16075</v>
      </c>
      <c r="E53" t="str">
        <f>'marriages_raw_data from Gabe'!Q53</f>
        <v>BIGDIFF</v>
      </c>
      <c r="F53">
        <f t="shared" ca="1" si="0"/>
        <v>3398</v>
      </c>
    </row>
    <row r="54" spans="2:6" x14ac:dyDescent="0.3">
      <c r="B54">
        <f ca="1">IFERROR('marriages_raw_data from Gabe'!$N54,"N/A")</f>
        <v>23361</v>
      </c>
      <c r="C54" t="b">
        <f>'marriages_raw_data from Gabe'!$O54</f>
        <v>0</v>
      </c>
      <c r="D54">
        <f ca="1">IFERROR('marriages_raw_data from Gabe'!P54,"N/A")</f>
        <v>25229</v>
      </c>
      <c r="E54">
        <f>'marriages_raw_data from Gabe'!Q54</f>
        <v>788</v>
      </c>
      <c r="F54">
        <f t="shared" ca="1" si="0"/>
        <v>1868</v>
      </c>
    </row>
    <row r="55" spans="2:6" x14ac:dyDescent="0.3">
      <c r="B55">
        <f ca="1">IFERROR('marriages_raw_data from Gabe'!$N55,"N/A")</f>
        <v>11751</v>
      </c>
      <c r="C55">
        <f>'marriages_raw_data from Gabe'!$O55</f>
        <v>1007</v>
      </c>
      <c r="D55">
        <f ca="1">IFERROR('marriages_raw_data from Gabe'!P55,"N/A")</f>
        <v>14703</v>
      </c>
      <c r="E55">
        <f>'marriages_raw_data from Gabe'!Q55</f>
        <v>20</v>
      </c>
      <c r="F55">
        <f t="shared" ca="1" si="0"/>
        <v>2952</v>
      </c>
    </row>
    <row r="56" spans="2:6" x14ac:dyDescent="0.3">
      <c r="B56">
        <f ca="1">IFERROR('marriages_raw_data from Gabe'!$N56,"N/A")</f>
        <v>24489</v>
      </c>
      <c r="C56">
        <f>'marriages_raw_data from Gabe'!$O56</f>
        <v>7703</v>
      </c>
      <c r="D56" t="str">
        <f ca="1">IFERROR('marriages_raw_data from Gabe'!P56,"N/A")</f>
        <v>N/A</v>
      </c>
      <c r="E56" t="str">
        <f>'marriages_raw_data from Gabe'!Q56</f>
        <v>BIGDIFF</v>
      </c>
      <c r="F56" t="str">
        <f t="shared" ca="1" si="0"/>
        <v>N/A</v>
      </c>
    </row>
    <row r="57" spans="2:6" x14ac:dyDescent="0.3">
      <c r="B57">
        <f ca="1">IFERROR('marriages_raw_data from Gabe'!$N57,"N/A")</f>
        <v>22938</v>
      </c>
      <c r="C57" t="b">
        <f>'marriages_raw_data from Gabe'!$O57</f>
        <v>0</v>
      </c>
      <c r="D57">
        <f ca="1">IFERROR('marriages_raw_data from Gabe'!P57,"N/A")</f>
        <v>23219</v>
      </c>
      <c r="E57" t="str">
        <f>'marriages_raw_data from Gabe'!Q57</f>
        <v>BIGDIFF</v>
      </c>
      <c r="F57">
        <f t="shared" ca="1" si="0"/>
        <v>281</v>
      </c>
    </row>
    <row r="58" spans="2:6" x14ac:dyDescent="0.3">
      <c r="B58">
        <f ca="1">IFERROR('marriages_raw_data from Gabe'!$N58,"N/A")</f>
        <v>20242</v>
      </c>
      <c r="C58">
        <f>'marriages_raw_data from Gabe'!$O58</f>
        <v>1630</v>
      </c>
      <c r="D58">
        <f ca="1">IFERROR('marriages_raw_data from Gabe'!P58,"N/A")</f>
        <v>15518</v>
      </c>
      <c r="E58">
        <f>'marriages_raw_data from Gabe'!Q58</f>
        <v>967</v>
      </c>
      <c r="F58">
        <f t="shared" ca="1" si="0"/>
        <v>4724</v>
      </c>
    </row>
    <row r="59" spans="2:6" x14ac:dyDescent="0.3">
      <c r="B59">
        <f ca="1">IFERROR('marriages_raw_data from Gabe'!$N59,"N/A")</f>
        <v>11745</v>
      </c>
      <c r="C59" t="b">
        <f>'marriages_raw_data from Gabe'!$O59</f>
        <v>0</v>
      </c>
      <c r="D59" t="str">
        <f ca="1">IFERROR('marriages_raw_data from Gabe'!P59,"N/A")</f>
        <v>N/A</v>
      </c>
      <c r="E59" t="str">
        <f>'marriages_raw_data from Gabe'!Q59</f>
        <v>BIGDIFF</v>
      </c>
      <c r="F59" t="str">
        <f t="shared" ca="1" si="0"/>
        <v>N/A</v>
      </c>
    </row>
    <row r="60" spans="2:6" x14ac:dyDescent="0.3">
      <c r="B60">
        <f ca="1">IFERROR('marriages_raw_data from Gabe'!$N60,"N/A")</f>
        <v>16778</v>
      </c>
      <c r="C60">
        <f>'marriages_raw_data from Gabe'!$O60</f>
        <v>1629</v>
      </c>
      <c r="D60">
        <f ca="1">IFERROR('marriages_raw_data from Gabe'!P60,"N/A")</f>
        <v>18771</v>
      </c>
      <c r="E60">
        <f>'marriages_raw_data from Gabe'!Q60</f>
        <v>599</v>
      </c>
      <c r="F60">
        <f t="shared" ca="1" si="0"/>
        <v>1993</v>
      </c>
    </row>
    <row r="61" spans="2:6" x14ac:dyDescent="0.3">
      <c r="B61">
        <f ca="1">IFERROR('marriages_raw_data from Gabe'!$N61,"N/A")</f>
        <v>12590</v>
      </c>
      <c r="C61" t="b">
        <f>'marriages_raw_data from Gabe'!$O61</f>
        <v>0</v>
      </c>
      <c r="D61">
        <f ca="1">IFERROR('marriages_raw_data from Gabe'!P61,"N/A")</f>
        <v>12995</v>
      </c>
      <c r="E61" t="str">
        <f>'marriages_raw_data from Gabe'!Q61</f>
        <v>BIGDIFF</v>
      </c>
      <c r="F61">
        <f t="shared" ca="1" si="0"/>
        <v>405</v>
      </c>
    </row>
    <row r="62" spans="2:6" x14ac:dyDescent="0.3">
      <c r="B62">
        <f ca="1">IFERROR('marriages_raw_data from Gabe'!$N62,"N/A")</f>
        <v>12535</v>
      </c>
      <c r="C62" t="b">
        <f>'marriages_raw_data from Gabe'!$O62</f>
        <v>0</v>
      </c>
      <c r="D62" t="str">
        <f ca="1">IFERROR('marriages_raw_data from Gabe'!P62,"N/A")</f>
        <v>N/A</v>
      </c>
      <c r="E62" t="str">
        <f>'marriages_raw_data from Gabe'!Q62</f>
        <v>BIGDIFF</v>
      </c>
      <c r="F62" t="str">
        <f t="shared" ca="1" si="0"/>
        <v>N/A</v>
      </c>
    </row>
    <row r="63" spans="2:6" x14ac:dyDescent="0.3">
      <c r="B63">
        <f ca="1">IFERROR('marriages_raw_data from Gabe'!$N63,"N/A")</f>
        <v>22284</v>
      </c>
      <c r="C63" t="b">
        <f>'marriages_raw_data from Gabe'!$O63</f>
        <v>0</v>
      </c>
      <c r="D63" t="str">
        <f ca="1">IFERROR('marriages_raw_data from Gabe'!P63,"N/A")</f>
        <v>N/A</v>
      </c>
      <c r="E63" t="str">
        <f>'marriages_raw_data from Gabe'!Q63</f>
        <v>BIGDIFF</v>
      </c>
      <c r="F63" t="str">
        <f t="shared" ca="1" si="0"/>
        <v>N/A</v>
      </c>
    </row>
    <row r="64" spans="2:6" x14ac:dyDescent="0.3">
      <c r="B64">
        <f ca="1">IFERROR('marriages_raw_data from Gabe'!$N64,"N/A")</f>
        <v>19754</v>
      </c>
      <c r="C64" t="b">
        <f>'marriages_raw_data from Gabe'!$O64</f>
        <v>0</v>
      </c>
      <c r="D64" t="str">
        <f ca="1">IFERROR('marriages_raw_data from Gabe'!P64,"N/A")</f>
        <v>N/A</v>
      </c>
      <c r="E64" t="str">
        <f>'marriages_raw_data from Gabe'!Q64</f>
        <v>BIGDIFF</v>
      </c>
      <c r="F64" t="str">
        <f t="shared" ca="1" si="0"/>
        <v>N/A</v>
      </c>
    </row>
    <row r="65" spans="2:6" x14ac:dyDescent="0.3">
      <c r="B65">
        <f ca="1">IFERROR('marriages_raw_data from Gabe'!$N65,"N/A")</f>
        <v>17584</v>
      </c>
      <c r="C65">
        <f>'marriages_raw_data from Gabe'!$O65</f>
        <v>3490</v>
      </c>
      <c r="D65">
        <f ca="1">IFERROR('marriages_raw_data from Gabe'!P65,"N/A")</f>
        <v>17950</v>
      </c>
      <c r="E65" t="str">
        <f>'marriages_raw_data from Gabe'!Q65</f>
        <v>BIGDIFF</v>
      </c>
      <c r="F65">
        <f t="shared" ca="1" si="0"/>
        <v>366</v>
      </c>
    </row>
    <row r="66" spans="2:6" x14ac:dyDescent="0.3">
      <c r="B66">
        <f ca="1">IFERROR('marriages_raw_data from Gabe'!$N66,"N/A")</f>
        <v>10496</v>
      </c>
      <c r="C66">
        <f>'marriages_raw_data from Gabe'!$O66</f>
        <v>550</v>
      </c>
      <c r="D66">
        <f ca="1">IFERROR('marriages_raw_data from Gabe'!P66,"N/A")</f>
        <v>13419</v>
      </c>
      <c r="E66" t="str">
        <f>'marriages_raw_data from Gabe'!Q66</f>
        <v>BIGDIFF</v>
      </c>
      <c r="F66">
        <f t="shared" ca="1" si="0"/>
        <v>2923</v>
      </c>
    </row>
    <row r="67" spans="2:6" x14ac:dyDescent="0.3">
      <c r="B67">
        <f ca="1">IFERROR('marriages_raw_data from Gabe'!$N67,"N/A")</f>
        <v>16760</v>
      </c>
      <c r="C67" t="b">
        <f>'marriages_raw_data from Gabe'!$O67</f>
        <v>0</v>
      </c>
      <c r="D67">
        <f ca="1">IFERROR('marriages_raw_data from Gabe'!P67,"N/A")</f>
        <v>14314</v>
      </c>
      <c r="E67">
        <f>'marriages_raw_data from Gabe'!Q67</f>
        <v>578</v>
      </c>
      <c r="F67">
        <f t="shared" ca="1" si="0"/>
        <v>2446</v>
      </c>
    </row>
    <row r="68" spans="2:6" x14ac:dyDescent="0.3">
      <c r="B68">
        <f ca="1">IFERROR('marriages_raw_data from Gabe'!$N68,"N/A")</f>
        <v>31650</v>
      </c>
      <c r="C68">
        <f>'marriages_raw_data from Gabe'!$O68</f>
        <v>11293</v>
      </c>
      <c r="D68" t="str">
        <f ca="1">IFERROR('marriages_raw_data from Gabe'!P68,"N/A")</f>
        <v>N/A</v>
      </c>
      <c r="E68" t="str">
        <f>'marriages_raw_data from Gabe'!Q68</f>
        <v>BIGDIFF</v>
      </c>
      <c r="F68" t="str">
        <f t="shared" ref="F68:F131" ca="1" si="1">IFERROR(ABS(D68-B68),"N/A")</f>
        <v>N/A</v>
      </c>
    </row>
    <row r="69" spans="2:6" x14ac:dyDescent="0.3">
      <c r="B69">
        <f ca="1">IFERROR('marriages_raw_data from Gabe'!$N69,"N/A")</f>
        <v>20210</v>
      </c>
      <c r="C69">
        <f>'marriages_raw_data from Gabe'!$O69</f>
        <v>4498</v>
      </c>
      <c r="D69">
        <f ca="1">IFERROR('marriages_raw_data from Gabe'!P69,"N/A")</f>
        <v>21017</v>
      </c>
      <c r="E69" t="str">
        <f>'marriages_raw_data from Gabe'!Q69</f>
        <v>BIGDIFF</v>
      </c>
      <c r="F69">
        <f t="shared" ca="1" si="1"/>
        <v>807</v>
      </c>
    </row>
    <row r="70" spans="2:6" x14ac:dyDescent="0.3">
      <c r="B70">
        <f ca="1">IFERROR('marriages_raw_data from Gabe'!$N70,"N/A")</f>
        <v>14621</v>
      </c>
      <c r="C70" t="b">
        <f>'marriages_raw_data from Gabe'!$O70</f>
        <v>0</v>
      </c>
      <c r="D70">
        <f ca="1">IFERROR('marriages_raw_data from Gabe'!P70,"N/A")</f>
        <v>12333</v>
      </c>
      <c r="E70" t="str">
        <f>'marriages_raw_data from Gabe'!Q70</f>
        <v>BIGDIFF</v>
      </c>
      <c r="F70">
        <f t="shared" ca="1" si="1"/>
        <v>2288</v>
      </c>
    </row>
    <row r="71" spans="2:6" x14ac:dyDescent="0.3">
      <c r="B71">
        <f ca="1">IFERROR('marriages_raw_data from Gabe'!$N71,"N/A")</f>
        <v>12172</v>
      </c>
      <c r="C71">
        <f>'marriages_raw_data from Gabe'!$O71</f>
        <v>365</v>
      </c>
      <c r="D71" t="str">
        <f ca="1">IFERROR('marriages_raw_data from Gabe'!P71,"N/A")</f>
        <v>N/A</v>
      </c>
      <c r="E71" t="str">
        <f>'marriages_raw_data from Gabe'!Q71</f>
        <v>BIGDIFF</v>
      </c>
      <c r="F71" t="str">
        <f t="shared" ca="1" si="1"/>
        <v>N/A</v>
      </c>
    </row>
    <row r="72" spans="2:6" x14ac:dyDescent="0.3">
      <c r="B72">
        <f ca="1">IFERROR('marriages_raw_data from Gabe'!$N72,"N/A")</f>
        <v>17985</v>
      </c>
      <c r="C72">
        <f>'marriages_raw_data from Gabe'!$O72</f>
        <v>283</v>
      </c>
      <c r="D72" t="str">
        <f ca="1">IFERROR('marriages_raw_data from Gabe'!P72,"N/A")</f>
        <v>N/A</v>
      </c>
      <c r="E72" t="str">
        <f>'marriages_raw_data from Gabe'!Q72</f>
        <v>BIGDIFF</v>
      </c>
      <c r="F72" t="str">
        <f t="shared" ca="1" si="1"/>
        <v>N/A</v>
      </c>
    </row>
    <row r="73" spans="2:6" x14ac:dyDescent="0.3">
      <c r="B73">
        <f ca="1">IFERROR('marriages_raw_data from Gabe'!$N73,"N/A")</f>
        <v>26030</v>
      </c>
      <c r="C73" t="b">
        <f>'marriages_raw_data from Gabe'!$O73</f>
        <v>0</v>
      </c>
      <c r="D73" t="str">
        <f ca="1">IFERROR('marriages_raw_data from Gabe'!P73,"N/A")</f>
        <v>N/A</v>
      </c>
      <c r="E73" t="str">
        <f>'marriages_raw_data from Gabe'!Q73</f>
        <v>BIGDIFF</v>
      </c>
      <c r="F73" t="str">
        <f t="shared" ca="1" si="1"/>
        <v>N/A</v>
      </c>
    </row>
    <row r="74" spans="2:6" x14ac:dyDescent="0.3">
      <c r="B74">
        <f ca="1">IFERROR('marriages_raw_data from Gabe'!$N74,"N/A")</f>
        <v>25699</v>
      </c>
      <c r="C74" t="b">
        <f>'marriages_raw_data from Gabe'!$O74</f>
        <v>0</v>
      </c>
      <c r="D74" t="str">
        <f ca="1">IFERROR('marriages_raw_data from Gabe'!P74,"N/A")</f>
        <v>N/A</v>
      </c>
      <c r="E74" t="str">
        <f>'marriages_raw_data from Gabe'!Q74</f>
        <v>BIGDIFF</v>
      </c>
      <c r="F74" t="str">
        <f t="shared" ca="1" si="1"/>
        <v>N/A</v>
      </c>
    </row>
    <row r="75" spans="2:6" x14ac:dyDescent="0.3">
      <c r="B75">
        <f ca="1">IFERROR('marriages_raw_data from Gabe'!$N75,"N/A")</f>
        <v>12374</v>
      </c>
      <c r="C75">
        <f>'marriages_raw_data from Gabe'!$O75</f>
        <v>2285</v>
      </c>
      <c r="D75" t="str">
        <f ca="1">IFERROR('marriages_raw_data from Gabe'!P75,"N/A")</f>
        <v>N/A</v>
      </c>
      <c r="E75" t="str">
        <f>'marriages_raw_data from Gabe'!Q75</f>
        <v>BIGDIFF</v>
      </c>
      <c r="F75" t="str">
        <f t="shared" ca="1" si="1"/>
        <v>N/A</v>
      </c>
    </row>
    <row r="76" spans="2:6" x14ac:dyDescent="0.3">
      <c r="B76">
        <f ca="1">IFERROR('marriages_raw_data from Gabe'!$N76,"N/A")</f>
        <v>18407</v>
      </c>
      <c r="C76" t="b">
        <f>'marriages_raw_data from Gabe'!$O76</f>
        <v>0</v>
      </c>
      <c r="D76">
        <f ca="1">IFERROR('marriages_raw_data from Gabe'!P76,"N/A")</f>
        <v>19965</v>
      </c>
      <c r="E76" t="str">
        <f>'marriages_raw_data from Gabe'!Q76</f>
        <v>BIGDIFF</v>
      </c>
      <c r="F76">
        <f t="shared" ca="1" si="1"/>
        <v>1558</v>
      </c>
    </row>
    <row r="77" spans="2:6" x14ac:dyDescent="0.3">
      <c r="B77">
        <f ca="1">IFERROR('marriages_raw_data from Gabe'!$N77,"N/A")</f>
        <v>14039</v>
      </c>
      <c r="C77" t="b">
        <f>'marriages_raw_data from Gabe'!$O77</f>
        <v>0</v>
      </c>
      <c r="D77">
        <f ca="1">IFERROR('marriages_raw_data from Gabe'!P77,"N/A")</f>
        <v>12790</v>
      </c>
      <c r="E77" t="str">
        <f>'marriages_raw_data from Gabe'!Q77</f>
        <v>BIGDIFF</v>
      </c>
      <c r="F77">
        <f t="shared" ca="1" si="1"/>
        <v>1249</v>
      </c>
    </row>
    <row r="78" spans="2:6" x14ac:dyDescent="0.3">
      <c r="B78">
        <f ca="1">IFERROR('marriages_raw_data from Gabe'!$N78,"N/A")</f>
        <v>40850</v>
      </c>
      <c r="C78" t="b">
        <f>'marriages_raw_data from Gabe'!$O78</f>
        <v>0</v>
      </c>
      <c r="D78">
        <f ca="1">IFERROR('marriages_raw_data from Gabe'!P78,"N/A")</f>
        <v>42279</v>
      </c>
      <c r="E78" t="str">
        <f>'marriages_raw_data from Gabe'!Q78</f>
        <v>BIGDIFF</v>
      </c>
      <c r="F78">
        <f t="shared" ca="1" si="1"/>
        <v>1429</v>
      </c>
    </row>
    <row r="79" spans="2:6" x14ac:dyDescent="0.3">
      <c r="B79">
        <f ca="1">IFERROR('marriages_raw_data from Gabe'!$N79,"N/A")</f>
        <v>13878</v>
      </c>
      <c r="C79" t="b">
        <f>'marriages_raw_data from Gabe'!$O79</f>
        <v>0</v>
      </c>
      <c r="D79" t="str">
        <f ca="1">IFERROR('marriages_raw_data from Gabe'!P79,"N/A")</f>
        <v>N/A</v>
      </c>
      <c r="E79" t="str">
        <f>'marriages_raw_data from Gabe'!Q79</f>
        <v>BIGDIFF</v>
      </c>
      <c r="F79" t="str">
        <f t="shared" ca="1" si="1"/>
        <v>N/A</v>
      </c>
    </row>
    <row r="80" spans="2:6" x14ac:dyDescent="0.3">
      <c r="B80">
        <f ca="1">IFERROR('marriages_raw_data from Gabe'!$N80,"N/A")</f>
        <v>22582</v>
      </c>
      <c r="C80" t="b">
        <f>'marriages_raw_data from Gabe'!$O80</f>
        <v>0</v>
      </c>
      <c r="D80" t="str">
        <f ca="1">IFERROR('marriages_raw_data from Gabe'!P80,"N/A")</f>
        <v>N/A</v>
      </c>
      <c r="E80" t="str">
        <f>'marriages_raw_data from Gabe'!Q80</f>
        <v>BIGDIFF</v>
      </c>
      <c r="F80" t="str">
        <f t="shared" ca="1" si="1"/>
        <v>N/A</v>
      </c>
    </row>
    <row r="81" spans="2:6" x14ac:dyDescent="0.3">
      <c r="B81">
        <f ca="1">IFERROR('marriages_raw_data from Gabe'!$N81,"N/A")</f>
        <v>15690</v>
      </c>
      <c r="C81">
        <f>'marriages_raw_data from Gabe'!$O81</f>
        <v>639</v>
      </c>
      <c r="D81" t="str">
        <f ca="1">IFERROR('marriages_raw_data from Gabe'!P81,"N/A")</f>
        <v>N/A</v>
      </c>
      <c r="E81" t="str">
        <f>'marriages_raw_data from Gabe'!Q81</f>
        <v>BIGDIFF</v>
      </c>
      <c r="F81" t="str">
        <f t="shared" ca="1" si="1"/>
        <v>N/A</v>
      </c>
    </row>
    <row r="82" spans="2:6" x14ac:dyDescent="0.3">
      <c r="B82">
        <f ca="1">IFERROR('marriages_raw_data from Gabe'!$N82,"N/A")</f>
        <v>19929</v>
      </c>
      <c r="C82">
        <f>'marriages_raw_data from Gabe'!$O82</f>
        <v>3880</v>
      </c>
      <c r="D82">
        <f ca="1">IFERROR('marriages_raw_data from Gabe'!P82,"N/A")</f>
        <v>18116</v>
      </c>
      <c r="E82">
        <f>'marriages_raw_data from Gabe'!Q82</f>
        <v>30</v>
      </c>
      <c r="F82">
        <f t="shared" ca="1" si="1"/>
        <v>1813</v>
      </c>
    </row>
    <row r="83" spans="2:6" x14ac:dyDescent="0.3">
      <c r="B83">
        <f ca="1">IFERROR('marriages_raw_data from Gabe'!$N83,"N/A")</f>
        <v>31790</v>
      </c>
      <c r="C83">
        <f>'marriages_raw_data from Gabe'!$O83</f>
        <v>2301</v>
      </c>
      <c r="D83" t="str">
        <f ca="1">IFERROR('marriages_raw_data from Gabe'!P83,"N/A")</f>
        <v>N/A</v>
      </c>
      <c r="E83" t="str">
        <f>'marriages_raw_data from Gabe'!Q83</f>
        <v>BIGDIFF</v>
      </c>
      <c r="F83" t="str">
        <f t="shared" ca="1" si="1"/>
        <v>N/A</v>
      </c>
    </row>
    <row r="84" spans="2:6" x14ac:dyDescent="0.3">
      <c r="B84">
        <f ca="1">IFERROR('marriages_raw_data from Gabe'!$N84,"N/A")</f>
        <v>25792</v>
      </c>
      <c r="C84" t="b">
        <f>'marriages_raw_data from Gabe'!$O84</f>
        <v>0</v>
      </c>
      <c r="D84">
        <f ca="1">IFERROR('marriages_raw_data from Gabe'!P84,"N/A")</f>
        <v>17075</v>
      </c>
      <c r="E84" t="str">
        <f>'marriages_raw_data from Gabe'!Q84</f>
        <v>BIGDIFF</v>
      </c>
      <c r="F84">
        <f t="shared" ca="1" si="1"/>
        <v>8717</v>
      </c>
    </row>
    <row r="85" spans="2:6" x14ac:dyDescent="0.3">
      <c r="B85">
        <f ca="1">IFERROR('marriages_raw_data from Gabe'!$N85,"N/A")</f>
        <v>22284</v>
      </c>
      <c r="C85">
        <f>'marriages_raw_data from Gabe'!$O85</f>
        <v>1081</v>
      </c>
      <c r="D85">
        <f ca="1">IFERROR('marriages_raw_data from Gabe'!P85,"N/A")</f>
        <v>23470</v>
      </c>
      <c r="E85">
        <f>'marriages_raw_data from Gabe'!Q85</f>
        <v>141</v>
      </c>
      <c r="F85">
        <f t="shared" ca="1" si="1"/>
        <v>1186</v>
      </c>
    </row>
    <row r="86" spans="2:6" x14ac:dyDescent="0.3">
      <c r="B86">
        <f ca="1">IFERROR('marriages_raw_data from Gabe'!$N86,"N/A")</f>
        <v>21104</v>
      </c>
      <c r="C86" t="b">
        <f>'marriages_raw_data from Gabe'!$O86</f>
        <v>0</v>
      </c>
      <c r="D86">
        <f ca="1">IFERROR('marriages_raw_data from Gabe'!P86,"N/A")</f>
        <v>18517</v>
      </c>
      <c r="E86" t="str">
        <f>'marriages_raw_data from Gabe'!Q86</f>
        <v>BIGDIFF</v>
      </c>
      <c r="F86">
        <f t="shared" ca="1" si="1"/>
        <v>2587</v>
      </c>
    </row>
    <row r="87" spans="2:6" x14ac:dyDescent="0.3">
      <c r="B87">
        <f ca="1">IFERROR('marriages_raw_data from Gabe'!$N87,"N/A")</f>
        <v>36544</v>
      </c>
      <c r="C87">
        <f>'marriages_raw_data from Gabe'!$O87</f>
        <v>3076</v>
      </c>
      <c r="D87">
        <f ca="1">IFERROR('marriages_raw_data from Gabe'!P87,"N/A")</f>
        <v>38704</v>
      </c>
      <c r="E87" t="str">
        <f>'marriages_raw_data from Gabe'!Q87</f>
        <v>BIGDIFF</v>
      </c>
      <c r="F87">
        <f t="shared" ca="1" si="1"/>
        <v>2160</v>
      </c>
    </row>
    <row r="88" spans="2:6" x14ac:dyDescent="0.3">
      <c r="B88">
        <f ca="1">IFERROR('marriages_raw_data from Gabe'!$N88,"N/A")</f>
        <v>18105</v>
      </c>
      <c r="C88">
        <f>'marriages_raw_data from Gabe'!$O88</f>
        <v>473</v>
      </c>
      <c r="D88">
        <f ca="1">IFERROR('marriages_raw_data from Gabe'!P88,"N/A")</f>
        <v>17898</v>
      </c>
      <c r="E88" t="str">
        <f>'marriages_raw_data from Gabe'!Q88</f>
        <v>BIGDIFF</v>
      </c>
      <c r="F88">
        <f t="shared" ca="1" si="1"/>
        <v>207</v>
      </c>
    </row>
    <row r="89" spans="2:6" x14ac:dyDescent="0.3">
      <c r="B89">
        <f ca="1">IFERROR('marriages_raw_data from Gabe'!$N89,"N/A")</f>
        <v>16527</v>
      </c>
      <c r="C89">
        <f>'marriages_raw_data from Gabe'!$O89</f>
        <v>4018</v>
      </c>
      <c r="D89" t="str">
        <f ca="1">IFERROR('marriages_raw_data from Gabe'!P89,"N/A")</f>
        <v>N/A</v>
      </c>
      <c r="E89" t="str">
        <f>'marriages_raw_data from Gabe'!Q89</f>
        <v>BIGDIFF</v>
      </c>
      <c r="F89" t="str">
        <f t="shared" ca="1" si="1"/>
        <v>N/A</v>
      </c>
    </row>
    <row r="90" spans="2:6" x14ac:dyDescent="0.3">
      <c r="B90">
        <f ca="1">IFERROR('marriages_raw_data from Gabe'!$N90,"N/A")</f>
        <v>12570</v>
      </c>
      <c r="C90" t="b">
        <f>'marriages_raw_data from Gabe'!$O90</f>
        <v>0</v>
      </c>
      <c r="D90">
        <f ca="1">IFERROR('marriages_raw_data from Gabe'!P90,"N/A")</f>
        <v>20371</v>
      </c>
      <c r="E90" t="str">
        <f>'marriages_raw_data from Gabe'!Q90</f>
        <v>BIGDIFF</v>
      </c>
      <c r="F90">
        <f t="shared" ca="1" si="1"/>
        <v>7801</v>
      </c>
    </row>
    <row r="91" spans="2:6" x14ac:dyDescent="0.3">
      <c r="B91">
        <f ca="1">IFERROR('marriages_raw_data from Gabe'!$N91,"N/A")</f>
        <v>12636</v>
      </c>
      <c r="C91">
        <f>'marriages_raw_data from Gabe'!$O91</f>
        <v>535</v>
      </c>
      <c r="D91">
        <f ca="1">IFERROR('marriages_raw_data from Gabe'!P91,"N/A")</f>
        <v>12228</v>
      </c>
      <c r="E91">
        <f>'marriages_raw_data from Gabe'!Q91</f>
        <v>460</v>
      </c>
      <c r="F91">
        <f t="shared" ca="1" si="1"/>
        <v>408</v>
      </c>
    </row>
    <row r="92" spans="2:6" x14ac:dyDescent="0.3">
      <c r="B92">
        <f ca="1">IFERROR('marriages_raw_data from Gabe'!$N92,"N/A")</f>
        <v>29966</v>
      </c>
      <c r="C92">
        <f>'marriages_raw_data from Gabe'!$O92</f>
        <v>838</v>
      </c>
      <c r="D92" t="str">
        <f ca="1">IFERROR('marriages_raw_data from Gabe'!P92,"N/A")</f>
        <v>N/A</v>
      </c>
      <c r="E92" t="str">
        <f>'marriages_raw_data from Gabe'!Q92</f>
        <v>BIGDIFF</v>
      </c>
      <c r="F92" t="str">
        <f t="shared" ca="1" si="1"/>
        <v>N/A</v>
      </c>
    </row>
    <row r="93" spans="2:6" x14ac:dyDescent="0.3">
      <c r="B93">
        <f ca="1">IFERROR('marriages_raw_data from Gabe'!$N93,"N/A")</f>
        <v>22556</v>
      </c>
      <c r="C93">
        <f>'marriages_raw_data from Gabe'!$O93</f>
        <v>3171</v>
      </c>
      <c r="D93">
        <f ca="1">IFERROR('marriages_raw_data from Gabe'!P93,"N/A")</f>
        <v>24549</v>
      </c>
      <c r="E93" t="str">
        <f>'marriages_raw_data from Gabe'!Q93</f>
        <v>BIGDIFF</v>
      </c>
      <c r="F93">
        <f t="shared" ca="1" si="1"/>
        <v>1993</v>
      </c>
    </row>
    <row r="94" spans="2:6" x14ac:dyDescent="0.3">
      <c r="B94" t="str">
        <f ca="1">IFERROR('marriages_raw_data from Gabe'!$N94,"N/A")</f>
        <v>N/A</v>
      </c>
      <c r="C94" t="b">
        <f>'marriages_raw_data from Gabe'!$O94</f>
        <v>0</v>
      </c>
      <c r="D94" t="str">
        <f ca="1">IFERROR('marriages_raw_data from Gabe'!P94,"N/A")</f>
        <v>N/A</v>
      </c>
      <c r="E94" t="str">
        <f>'marriages_raw_data from Gabe'!Q94</f>
        <v>BIGDIFF</v>
      </c>
      <c r="F94" t="str">
        <f t="shared" ca="1" si="1"/>
        <v>N/A</v>
      </c>
    </row>
    <row r="95" spans="2:6" x14ac:dyDescent="0.3">
      <c r="B95">
        <f ca="1">IFERROR('marriages_raw_data from Gabe'!$N95,"N/A")</f>
        <v>15994</v>
      </c>
      <c r="C95" t="b">
        <f>'marriages_raw_data from Gabe'!$O95</f>
        <v>0</v>
      </c>
      <c r="D95" t="str">
        <f ca="1">IFERROR('marriages_raw_data from Gabe'!P95,"N/A")</f>
        <v>N/A</v>
      </c>
      <c r="E95" t="str">
        <f>'marriages_raw_data from Gabe'!Q95</f>
        <v>BIGDIFF</v>
      </c>
      <c r="F95" t="str">
        <f t="shared" ca="1" si="1"/>
        <v>N/A</v>
      </c>
    </row>
    <row r="96" spans="2:6" x14ac:dyDescent="0.3">
      <c r="B96">
        <f ca="1">IFERROR('marriages_raw_data from Gabe'!$N96,"N/A")</f>
        <v>20506</v>
      </c>
      <c r="C96">
        <f>'marriages_raw_data from Gabe'!$O96</f>
        <v>3401</v>
      </c>
      <c r="D96" t="str">
        <f ca="1">IFERROR('marriages_raw_data from Gabe'!P96,"N/A")</f>
        <v>N/A</v>
      </c>
      <c r="E96" t="str">
        <f>'marriages_raw_data from Gabe'!Q96</f>
        <v>BIGDIFF</v>
      </c>
      <c r="F96" t="str">
        <f t="shared" ca="1" si="1"/>
        <v>N/A</v>
      </c>
    </row>
    <row r="97" spans="2:6" x14ac:dyDescent="0.3">
      <c r="B97">
        <f ca="1">IFERROR('marriages_raw_data from Gabe'!$N97,"N/A")</f>
        <v>18753</v>
      </c>
      <c r="C97">
        <f>'marriages_raw_data from Gabe'!$O97</f>
        <v>2559</v>
      </c>
      <c r="D97" t="str">
        <f ca="1">IFERROR('marriages_raw_data from Gabe'!P97,"N/A")</f>
        <v>N/A</v>
      </c>
      <c r="E97" t="str">
        <f>'marriages_raw_data from Gabe'!Q97</f>
        <v>BIGDIFF</v>
      </c>
      <c r="F97" t="str">
        <f t="shared" ca="1" si="1"/>
        <v>N/A</v>
      </c>
    </row>
    <row r="98" spans="2:6" x14ac:dyDescent="0.3">
      <c r="B98">
        <f ca="1">IFERROR('marriages_raw_data from Gabe'!$N98,"N/A")</f>
        <v>21505</v>
      </c>
      <c r="C98">
        <f>'marriages_raw_data from Gabe'!$O98</f>
        <v>2175</v>
      </c>
      <c r="D98" t="str">
        <f ca="1">IFERROR('marriages_raw_data from Gabe'!P98,"N/A")</f>
        <v>N/A</v>
      </c>
      <c r="E98" t="str">
        <f>'marriages_raw_data from Gabe'!Q98</f>
        <v>BIGDIFF</v>
      </c>
      <c r="F98" t="str">
        <f t="shared" ca="1" si="1"/>
        <v>N/A</v>
      </c>
    </row>
    <row r="99" spans="2:6" x14ac:dyDescent="0.3">
      <c r="B99">
        <f ca="1">IFERROR('marriages_raw_data from Gabe'!$N99,"N/A")</f>
        <v>20699</v>
      </c>
      <c r="C99">
        <f>'marriages_raw_data from Gabe'!$O99</f>
        <v>6575</v>
      </c>
      <c r="D99" t="str">
        <f ca="1">IFERROR('marriages_raw_data from Gabe'!P99,"N/A")</f>
        <v>N/A</v>
      </c>
      <c r="E99" t="str">
        <f>'marriages_raw_data from Gabe'!Q99</f>
        <v>BIGDIFF</v>
      </c>
      <c r="F99" t="str">
        <f t="shared" ca="1" si="1"/>
        <v>N/A</v>
      </c>
    </row>
    <row r="100" spans="2:6" x14ac:dyDescent="0.3">
      <c r="B100">
        <f ca="1">IFERROR('marriages_raw_data from Gabe'!$N100,"N/A")</f>
        <v>20065</v>
      </c>
      <c r="C100" t="b">
        <f>'marriages_raw_data from Gabe'!$O100</f>
        <v>0</v>
      </c>
      <c r="D100" t="str">
        <f ca="1">IFERROR('marriages_raw_data from Gabe'!P100,"N/A")</f>
        <v>N/A</v>
      </c>
      <c r="E100" t="str">
        <f>'marriages_raw_data from Gabe'!Q100</f>
        <v>BIGDIFF</v>
      </c>
      <c r="F100" t="str">
        <f t="shared" ca="1" si="1"/>
        <v>N/A</v>
      </c>
    </row>
    <row r="101" spans="2:6" x14ac:dyDescent="0.3">
      <c r="B101">
        <f ca="1">IFERROR('marriages_raw_data from Gabe'!$N101,"N/A")</f>
        <v>20210</v>
      </c>
      <c r="C101">
        <f>'marriages_raw_data from Gabe'!$O101</f>
        <v>2655</v>
      </c>
      <c r="D101">
        <f ca="1">IFERROR('marriages_raw_data from Gabe'!P101,"N/A")</f>
        <v>19837</v>
      </c>
      <c r="E101" t="str">
        <f>'marriages_raw_data from Gabe'!Q101</f>
        <v>BIGDIFF</v>
      </c>
      <c r="F101">
        <f t="shared" ca="1" si="1"/>
        <v>373</v>
      </c>
    </row>
    <row r="102" spans="2:6" x14ac:dyDescent="0.3">
      <c r="B102">
        <f ca="1">IFERROR('marriages_raw_data from Gabe'!$N102,"N/A")</f>
        <v>27744</v>
      </c>
      <c r="C102" t="b">
        <f>'marriages_raw_data from Gabe'!$O102</f>
        <v>0</v>
      </c>
      <c r="D102" t="str">
        <f ca="1">IFERROR('marriages_raw_data from Gabe'!P102,"N/A")</f>
        <v>N/A</v>
      </c>
      <c r="E102" t="str">
        <f>'marriages_raw_data from Gabe'!Q102</f>
        <v>BIGDIFF</v>
      </c>
      <c r="F102" t="str">
        <f t="shared" ca="1" si="1"/>
        <v>N/A</v>
      </c>
    </row>
    <row r="103" spans="2:6" x14ac:dyDescent="0.3">
      <c r="B103">
        <f ca="1">IFERROR('marriages_raw_data from Gabe'!$N103,"N/A")</f>
        <v>17193</v>
      </c>
      <c r="C103" t="b">
        <f>'marriages_raw_data from Gabe'!$O103</f>
        <v>0</v>
      </c>
      <c r="D103" t="str">
        <f ca="1">IFERROR('marriages_raw_data from Gabe'!P103,"N/A")</f>
        <v>N/A</v>
      </c>
      <c r="E103" t="str">
        <f>'marriages_raw_data from Gabe'!Q103</f>
        <v>BIGDIFF</v>
      </c>
      <c r="F103" t="str">
        <f t="shared" ca="1" si="1"/>
        <v>N/A</v>
      </c>
    </row>
    <row r="104" spans="2:6" x14ac:dyDescent="0.3">
      <c r="B104">
        <f ca="1">IFERROR('marriages_raw_data from Gabe'!$N104,"N/A")</f>
        <v>14966</v>
      </c>
      <c r="C104" t="b">
        <f>'marriages_raw_data from Gabe'!$O104</f>
        <v>0</v>
      </c>
      <c r="D104">
        <f ca="1">IFERROR('marriages_raw_data from Gabe'!P104,"N/A")</f>
        <v>16540</v>
      </c>
      <c r="E104">
        <f>'marriages_raw_data from Gabe'!Q104</f>
        <v>649</v>
      </c>
      <c r="F104">
        <f t="shared" ca="1" si="1"/>
        <v>1574</v>
      </c>
    </row>
    <row r="105" spans="2:6" x14ac:dyDescent="0.3">
      <c r="B105">
        <f ca="1">IFERROR('marriages_raw_data from Gabe'!$N105,"N/A")</f>
        <v>22807</v>
      </c>
      <c r="C105">
        <f>'marriages_raw_data from Gabe'!$O105</f>
        <v>2342</v>
      </c>
      <c r="D105" t="str">
        <f ca="1">IFERROR('marriages_raw_data from Gabe'!P105,"N/A")</f>
        <v>N/A</v>
      </c>
      <c r="E105" t="str">
        <f>'marriages_raw_data from Gabe'!Q105</f>
        <v>BIGDIFF</v>
      </c>
      <c r="F105" t="str">
        <f t="shared" ca="1" si="1"/>
        <v>N/A</v>
      </c>
    </row>
    <row r="106" spans="2:6" x14ac:dyDescent="0.3">
      <c r="B106">
        <f ca="1">IFERROR('marriages_raw_data from Gabe'!$N106,"N/A")</f>
        <v>18858</v>
      </c>
      <c r="C106">
        <f>'marriages_raw_data from Gabe'!$O106</f>
        <v>2557</v>
      </c>
      <c r="D106" t="str">
        <f ca="1">IFERROR('marriages_raw_data from Gabe'!P106,"N/A")</f>
        <v>N/A</v>
      </c>
      <c r="E106" t="str">
        <f>'marriages_raw_data from Gabe'!Q106</f>
        <v>BIGDIFF</v>
      </c>
      <c r="F106" t="str">
        <f t="shared" ca="1" si="1"/>
        <v>N/A</v>
      </c>
    </row>
    <row r="107" spans="2:6" x14ac:dyDescent="0.3">
      <c r="B107">
        <f ca="1">IFERROR('marriages_raw_data from Gabe'!$N107,"N/A")</f>
        <v>17545</v>
      </c>
      <c r="C107" t="b">
        <f>'marriages_raw_data from Gabe'!$O107</f>
        <v>0</v>
      </c>
      <c r="D107" t="str">
        <f ca="1">IFERROR('marriages_raw_data from Gabe'!P107,"N/A")</f>
        <v>N/A</v>
      </c>
      <c r="E107" t="str">
        <f>'marriages_raw_data from Gabe'!Q107</f>
        <v>BIGDIFF</v>
      </c>
      <c r="F107" t="str">
        <f t="shared" ca="1" si="1"/>
        <v>N/A</v>
      </c>
    </row>
    <row r="108" spans="2:6" x14ac:dyDescent="0.3">
      <c r="B108">
        <f ca="1">IFERROR('marriages_raw_data from Gabe'!$N108,"N/A")</f>
        <v>19757</v>
      </c>
      <c r="C108">
        <f>'marriages_raw_data from Gabe'!$O108</f>
        <v>1518</v>
      </c>
      <c r="D108">
        <f ca="1">IFERROR('marriages_raw_data from Gabe'!P108,"N/A")</f>
        <v>19678</v>
      </c>
      <c r="E108" t="str">
        <f>'marriages_raw_data from Gabe'!Q108</f>
        <v>BIGDIFF</v>
      </c>
      <c r="F108">
        <f t="shared" ca="1" si="1"/>
        <v>79</v>
      </c>
    </row>
    <row r="109" spans="2:6" x14ac:dyDescent="0.3">
      <c r="B109">
        <f ca="1">IFERROR('marriages_raw_data from Gabe'!$N109,"N/A")</f>
        <v>21306</v>
      </c>
      <c r="C109" t="b">
        <f>'marriages_raw_data from Gabe'!$O109</f>
        <v>0</v>
      </c>
      <c r="D109">
        <f ca="1">IFERROR('marriages_raw_data from Gabe'!P109,"N/A")</f>
        <v>20652</v>
      </c>
      <c r="E109" t="str">
        <f>'marriages_raw_data from Gabe'!Q109</f>
        <v>BIGDIFF</v>
      </c>
      <c r="F109">
        <f t="shared" ca="1" si="1"/>
        <v>654</v>
      </c>
    </row>
    <row r="110" spans="2:6" x14ac:dyDescent="0.3">
      <c r="B110">
        <f ca="1">IFERROR('marriages_raw_data from Gabe'!$N110,"N/A")</f>
        <v>13132</v>
      </c>
      <c r="C110" t="b">
        <f>'marriages_raw_data from Gabe'!$O110</f>
        <v>0</v>
      </c>
      <c r="D110" t="str">
        <f ca="1">IFERROR('marriages_raw_data from Gabe'!P110,"N/A")</f>
        <v>N/A</v>
      </c>
      <c r="E110" t="str">
        <f>'marriages_raw_data from Gabe'!Q110</f>
        <v>BIGDIFF</v>
      </c>
      <c r="F110" t="str">
        <f t="shared" ca="1" si="1"/>
        <v>N/A</v>
      </c>
    </row>
    <row r="111" spans="2:6" x14ac:dyDescent="0.3">
      <c r="B111">
        <f ca="1">IFERROR('marriages_raw_data from Gabe'!$N111,"N/A")</f>
        <v>15877</v>
      </c>
      <c r="C111" t="b">
        <f>'marriages_raw_data from Gabe'!$O111</f>
        <v>0</v>
      </c>
      <c r="D111">
        <f ca="1">IFERROR('marriages_raw_data from Gabe'!P111,"N/A")</f>
        <v>15642</v>
      </c>
      <c r="E111" t="str">
        <f>'marriages_raw_data from Gabe'!Q111</f>
        <v>BIGDIFF</v>
      </c>
      <c r="F111">
        <f t="shared" ca="1" si="1"/>
        <v>235</v>
      </c>
    </row>
    <row r="112" spans="2:6" x14ac:dyDescent="0.3">
      <c r="B112">
        <f ca="1">IFERROR('marriages_raw_data from Gabe'!$N112,"N/A")</f>
        <v>15935</v>
      </c>
      <c r="C112" t="b">
        <f>'marriages_raw_data from Gabe'!$O112</f>
        <v>0</v>
      </c>
      <c r="D112" t="str">
        <f ca="1">IFERROR('marriages_raw_data from Gabe'!P112,"N/A")</f>
        <v>N/A</v>
      </c>
      <c r="E112" t="str">
        <f>'marriages_raw_data from Gabe'!Q112</f>
        <v>BIGDIFF</v>
      </c>
      <c r="F112" t="str">
        <f t="shared" ca="1" si="1"/>
        <v>N/A</v>
      </c>
    </row>
    <row r="113" spans="2:6" x14ac:dyDescent="0.3">
      <c r="B113">
        <f ca="1">IFERROR('marriages_raw_data from Gabe'!$N113,"N/A")</f>
        <v>26548</v>
      </c>
      <c r="C113" t="b">
        <f>'marriages_raw_data from Gabe'!$O113</f>
        <v>0</v>
      </c>
      <c r="D113" t="str">
        <f ca="1">IFERROR('marriages_raw_data from Gabe'!P113,"N/A")</f>
        <v>N/A</v>
      </c>
      <c r="E113" t="str">
        <f>'marriages_raw_data from Gabe'!Q113</f>
        <v>BIGDIFF</v>
      </c>
      <c r="F113" t="str">
        <f t="shared" ca="1" si="1"/>
        <v>N/A</v>
      </c>
    </row>
    <row r="114" spans="2:6" x14ac:dyDescent="0.3">
      <c r="B114">
        <f ca="1">IFERROR('marriages_raw_data from Gabe'!$N114,"N/A")</f>
        <v>24085</v>
      </c>
      <c r="C114">
        <f>'marriages_raw_data from Gabe'!$O114</f>
        <v>3819</v>
      </c>
      <c r="D114" t="str">
        <f ca="1">IFERROR('marriages_raw_data from Gabe'!P114,"N/A")</f>
        <v>N/A</v>
      </c>
      <c r="E114" t="str">
        <f>'marriages_raw_data from Gabe'!Q114</f>
        <v>BIGDIFF</v>
      </c>
      <c r="F114" t="str">
        <f t="shared" ca="1" si="1"/>
        <v>N/A</v>
      </c>
    </row>
    <row r="115" spans="2:6" x14ac:dyDescent="0.3">
      <c r="B115">
        <f ca="1">IFERROR('marriages_raw_data from Gabe'!$N115,"N/A")</f>
        <v>18493</v>
      </c>
      <c r="C115" t="b">
        <f>'marriages_raw_data from Gabe'!$O115</f>
        <v>0</v>
      </c>
      <c r="D115" t="str">
        <f ca="1">IFERROR('marriages_raw_data from Gabe'!P115,"N/A")</f>
        <v>N/A</v>
      </c>
      <c r="E115" t="str">
        <f>'marriages_raw_data from Gabe'!Q115</f>
        <v>BIGDIFF</v>
      </c>
      <c r="F115" t="str">
        <f t="shared" ca="1" si="1"/>
        <v>N/A</v>
      </c>
    </row>
    <row r="116" spans="2:6" x14ac:dyDescent="0.3">
      <c r="B116">
        <f ca="1">IFERROR('marriages_raw_data from Gabe'!$N116,"N/A")</f>
        <v>19179</v>
      </c>
      <c r="C116">
        <f>'marriages_raw_data from Gabe'!$O116</f>
        <v>492</v>
      </c>
      <c r="D116">
        <f ca="1">IFERROR('marriages_raw_data from Gabe'!P116,"N/A")</f>
        <v>17665</v>
      </c>
      <c r="E116" t="str">
        <f>'marriages_raw_data from Gabe'!Q116</f>
        <v>BIGDIFF</v>
      </c>
      <c r="F116">
        <f t="shared" ca="1" si="1"/>
        <v>1514</v>
      </c>
    </row>
    <row r="117" spans="2:6" x14ac:dyDescent="0.3">
      <c r="B117">
        <f ca="1">IFERROR('marriages_raw_data from Gabe'!$N117,"N/A")</f>
        <v>12899</v>
      </c>
      <c r="C117" t="b">
        <f>'marriages_raw_data from Gabe'!$O117</f>
        <v>0</v>
      </c>
      <c r="D117">
        <f ca="1">IFERROR('marriages_raw_data from Gabe'!P117,"N/A")</f>
        <v>15164</v>
      </c>
      <c r="E117" t="str">
        <f>'marriages_raw_data from Gabe'!Q117</f>
        <v>BIGDIFF</v>
      </c>
      <c r="F117">
        <f t="shared" ca="1" si="1"/>
        <v>2265</v>
      </c>
    </row>
    <row r="118" spans="2:6" x14ac:dyDescent="0.3">
      <c r="B118">
        <f ca="1">IFERROR('marriages_raw_data from Gabe'!$N118,"N/A")</f>
        <v>32525</v>
      </c>
      <c r="C118" t="b">
        <f>'marriages_raw_data from Gabe'!$O118</f>
        <v>0</v>
      </c>
      <c r="D118" t="str">
        <f ca="1">IFERROR('marriages_raw_data from Gabe'!P118,"N/A")</f>
        <v>N/A</v>
      </c>
      <c r="E118" t="str">
        <f>'marriages_raw_data from Gabe'!Q118</f>
        <v>BIGDIFF</v>
      </c>
      <c r="F118" t="str">
        <f t="shared" ca="1" si="1"/>
        <v>N/A</v>
      </c>
    </row>
    <row r="119" spans="2:6" x14ac:dyDescent="0.3">
      <c r="B119">
        <f ca="1">IFERROR('marriages_raw_data from Gabe'!$N119,"N/A")</f>
        <v>19929</v>
      </c>
      <c r="C119">
        <f>'marriages_raw_data from Gabe'!$O119</f>
        <v>2102</v>
      </c>
      <c r="D119">
        <f ca="1">IFERROR('marriages_raw_data from Gabe'!P119,"N/A")</f>
        <v>13917</v>
      </c>
      <c r="E119">
        <f>'marriages_raw_data from Gabe'!Q119</f>
        <v>669</v>
      </c>
      <c r="F119">
        <f t="shared" ca="1" si="1"/>
        <v>6012</v>
      </c>
    </row>
    <row r="120" spans="2:6" x14ac:dyDescent="0.3">
      <c r="B120">
        <f ca="1">IFERROR('marriages_raw_data from Gabe'!$N120,"N/A")</f>
        <v>15503</v>
      </c>
      <c r="C120">
        <f>'marriages_raw_data from Gabe'!$O120</f>
        <v>128</v>
      </c>
      <c r="D120">
        <f ca="1">IFERROR('marriages_raw_data from Gabe'!P120,"N/A")</f>
        <v>19446</v>
      </c>
      <c r="E120" t="str">
        <f>'marriages_raw_data from Gabe'!Q120</f>
        <v>BIGDIFF</v>
      </c>
      <c r="F120">
        <f t="shared" ca="1" si="1"/>
        <v>3943</v>
      </c>
    </row>
    <row r="121" spans="2:6" x14ac:dyDescent="0.3">
      <c r="B121">
        <f ca="1">IFERROR('marriages_raw_data from Gabe'!$N121,"N/A")</f>
        <v>19027</v>
      </c>
      <c r="C121">
        <f>'marriages_raw_data from Gabe'!$O121</f>
        <v>2557</v>
      </c>
      <c r="D121">
        <f ca="1">IFERROR('marriages_raw_data from Gabe'!P121,"N/A")</f>
        <v>23569</v>
      </c>
      <c r="E121" t="str">
        <f>'marriages_raw_data from Gabe'!Q121</f>
        <v>BIGDIFF</v>
      </c>
      <c r="F121">
        <f t="shared" ca="1" si="1"/>
        <v>4542</v>
      </c>
    </row>
    <row r="122" spans="2:6" x14ac:dyDescent="0.3">
      <c r="B122">
        <f ca="1">IFERROR('marriages_raw_data from Gabe'!$N122,"N/A")</f>
        <v>16731</v>
      </c>
      <c r="C122">
        <f>'marriages_raw_data from Gabe'!$O122</f>
        <v>839</v>
      </c>
      <c r="D122" t="str">
        <f ca="1">IFERROR('marriages_raw_data from Gabe'!P122,"N/A")</f>
        <v>N/A</v>
      </c>
      <c r="E122" t="str">
        <f>'marriages_raw_data from Gabe'!Q122</f>
        <v>BIGDIFF</v>
      </c>
      <c r="F122" t="str">
        <f t="shared" ca="1" si="1"/>
        <v>N/A</v>
      </c>
    </row>
    <row r="123" spans="2:6" x14ac:dyDescent="0.3">
      <c r="B123">
        <f ca="1">IFERROR('marriages_raw_data from Gabe'!$N123,"N/A")</f>
        <v>18461</v>
      </c>
      <c r="C123" t="b">
        <f>'marriages_raw_data from Gabe'!$O123</f>
        <v>0</v>
      </c>
      <c r="D123" t="str">
        <f ca="1">IFERROR('marriages_raw_data from Gabe'!P123,"N/A")</f>
        <v>N/A</v>
      </c>
      <c r="E123" t="str">
        <f>'marriages_raw_data from Gabe'!Q123</f>
        <v>BIGDIFF</v>
      </c>
      <c r="F123" t="str">
        <f t="shared" ca="1" si="1"/>
        <v>N/A</v>
      </c>
    </row>
    <row r="124" spans="2:6" x14ac:dyDescent="0.3">
      <c r="B124">
        <f ca="1">IFERROR('marriages_raw_data from Gabe'!$N124,"N/A")</f>
        <v>27900</v>
      </c>
      <c r="C124" t="b">
        <f>'marriages_raw_data from Gabe'!$O124</f>
        <v>0</v>
      </c>
      <c r="D124" t="str">
        <f ca="1">IFERROR('marriages_raw_data from Gabe'!P124,"N/A")</f>
        <v>N/A</v>
      </c>
      <c r="E124" t="str">
        <f>'marriages_raw_data from Gabe'!Q124</f>
        <v>BIGDIFF</v>
      </c>
      <c r="F124" t="str">
        <f t="shared" ca="1" si="1"/>
        <v>N/A</v>
      </c>
    </row>
    <row r="125" spans="2:6" x14ac:dyDescent="0.3">
      <c r="B125">
        <f ca="1">IFERROR('marriages_raw_data from Gabe'!$N125,"N/A")</f>
        <v>15503</v>
      </c>
      <c r="C125">
        <f>'marriages_raw_data from Gabe'!$O125</f>
        <v>687</v>
      </c>
      <c r="D125">
        <f ca="1">IFERROR('marriages_raw_data from Gabe'!P125,"N/A")</f>
        <v>13307</v>
      </c>
      <c r="E125" t="str">
        <f>'marriages_raw_data from Gabe'!Q125</f>
        <v>BIGDIFF</v>
      </c>
      <c r="F125">
        <f t="shared" ca="1" si="1"/>
        <v>2196</v>
      </c>
    </row>
    <row r="126" spans="2:6" x14ac:dyDescent="0.3">
      <c r="B126">
        <f ca="1">IFERROR('marriages_raw_data from Gabe'!$N126,"N/A")</f>
        <v>13438</v>
      </c>
      <c r="C126">
        <f>'marriages_raw_data from Gabe'!$O126</f>
        <v>891</v>
      </c>
      <c r="D126">
        <f ca="1">IFERROR('marriages_raw_data from Gabe'!P126,"N/A")</f>
        <v>14071</v>
      </c>
      <c r="E126" t="str">
        <f>'marriages_raw_data from Gabe'!Q126</f>
        <v>BIGDIFF</v>
      </c>
      <c r="F126">
        <f t="shared" ca="1" si="1"/>
        <v>633</v>
      </c>
    </row>
    <row r="127" spans="2:6" x14ac:dyDescent="0.3">
      <c r="B127">
        <f ca="1">IFERROR('marriages_raw_data from Gabe'!$N127,"N/A")</f>
        <v>16150</v>
      </c>
      <c r="C127" t="b">
        <f>'marriages_raw_data from Gabe'!$O127</f>
        <v>0</v>
      </c>
      <c r="D127">
        <f ca="1">IFERROR('marriages_raw_data from Gabe'!P127,"N/A")</f>
        <v>15682</v>
      </c>
      <c r="E127">
        <f>'marriages_raw_data from Gabe'!Q127</f>
        <v>847</v>
      </c>
      <c r="F127">
        <f t="shared" ca="1" si="1"/>
        <v>468</v>
      </c>
    </row>
    <row r="128" spans="2:6" x14ac:dyDescent="0.3">
      <c r="B128">
        <f ca="1">IFERROR('marriages_raw_data from Gabe'!$N128,"N/A")</f>
        <v>20096</v>
      </c>
      <c r="C128" t="b">
        <f>'marriages_raw_data from Gabe'!$O128</f>
        <v>0</v>
      </c>
      <c r="D128" t="str">
        <f ca="1">IFERROR('marriages_raw_data from Gabe'!P128,"N/A")</f>
        <v>N/A</v>
      </c>
      <c r="E128" t="str">
        <f>'marriages_raw_data from Gabe'!Q128</f>
        <v>BIGDIFF</v>
      </c>
      <c r="F128" t="str">
        <f t="shared" ca="1" si="1"/>
        <v>N/A</v>
      </c>
    </row>
    <row r="129" spans="2:6" x14ac:dyDescent="0.3">
      <c r="B129">
        <f ca="1">IFERROR('marriages_raw_data from Gabe'!$N129,"N/A")</f>
        <v>25335</v>
      </c>
      <c r="C129">
        <f>'marriages_raw_data from Gabe'!$O129</f>
        <v>4018</v>
      </c>
      <c r="D129">
        <f ca="1">IFERROR('marriages_raw_data from Gabe'!P129,"N/A")</f>
        <v>26816</v>
      </c>
      <c r="E129" t="str">
        <f>'marriages_raw_data from Gabe'!Q129</f>
        <v>BIGDIFF</v>
      </c>
      <c r="F129">
        <f t="shared" ca="1" si="1"/>
        <v>1481</v>
      </c>
    </row>
    <row r="130" spans="2:6" x14ac:dyDescent="0.3">
      <c r="B130" t="str">
        <f ca="1">IFERROR('marriages_raw_data from Gabe'!$N130,"N/A")</f>
        <v>N/A</v>
      </c>
      <c r="C130" t="b">
        <f>'marriages_raw_data from Gabe'!$O130</f>
        <v>0</v>
      </c>
      <c r="D130" t="str">
        <f ca="1">IFERROR('marriages_raw_data from Gabe'!P130,"N/A")</f>
        <v>N/A</v>
      </c>
      <c r="E130" t="str">
        <f>'marriages_raw_data from Gabe'!Q130</f>
        <v>BIGDIFF</v>
      </c>
      <c r="F130" t="str">
        <f t="shared" ca="1" si="1"/>
        <v>N/A</v>
      </c>
    </row>
    <row r="131" spans="2:6" x14ac:dyDescent="0.3">
      <c r="B131">
        <f ca="1">IFERROR('marriages_raw_data from Gabe'!$N131,"N/A")</f>
        <v>13896</v>
      </c>
      <c r="C131">
        <f>'marriages_raw_data from Gabe'!$O131</f>
        <v>1574</v>
      </c>
      <c r="D131">
        <f ca="1">IFERROR('marriages_raw_data from Gabe'!P131,"N/A")</f>
        <v>18116</v>
      </c>
      <c r="E131" t="str">
        <f>'marriages_raw_data from Gabe'!Q131</f>
        <v>BIGDIFF</v>
      </c>
      <c r="F131">
        <f t="shared" ca="1" si="1"/>
        <v>4220</v>
      </c>
    </row>
    <row r="132" spans="2:6" x14ac:dyDescent="0.3">
      <c r="B132">
        <f ca="1">IFERROR('marriages_raw_data from Gabe'!$N132,"N/A")</f>
        <v>26644</v>
      </c>
      <c r="C132">
        <f>'marriages_raw_data from Gabe'!$O132</f>
        <v>927</v>
      </c>
      <c r="D132" t="str">
        <f ca="1">IFERROR('marriages_raw_data from Gabe'!P132,"N/A")</f>
        <v>N/A</v>
      </c>
      <c r="E132" t="str">
        <f>'marriages_raw_data from Gabe'!Q132</f>
        <v>BIGDIFF</v>
      </c>
      <c r="F132" t="str">
        <f t="shared" ref="F132:F195" ca="1" si="2">IFERROR(ABS(D132-B132),"N/A")</f>
        <v>N/A</v>
      </c>
    </row>
    <row r="133" spans="2:6" x14ac:dyDescent="0.3">
      <c r="B133">
        <f ca="1">IFERROR('marriages_raw_data from Gabe'!$N133,"N/A")</f>
        <v>25699</v>
      </c>
      <c r="C133">
        <f>'marriages_raw_data from Gabe'!$O133</f>
        <v>4233</v>
      </c>
      <c r="D133" t="str">
        <f ca="1">IFERROR('marriages_raw_data from Gabe'!P133,"N/A")</f>
        <v>N/A</v>
      </c>
      <c r="E133" t="str">
        <f>'marriages_raw_data from Gabe'!Q133</f>
        <v>BIGDIFF</v>
      </c>
      <c r="F133" t="str">
        <f t="shared" ca="1" si="2"/>
        <v>N/A</v>
      </c>
    </row>
    <row r="134" spans="2:6" x14ac:dyDescent="0.3">
      <c r="B134">
        <f ca="1">IFERROR('marriages_raw_data from Gabe'!$N134,"N/A")</f>
        <v>27856</v>
      </c>
      <c r="C134" t="b">
        <f>'marriages_raw_data from Gabe'!$O134</f>
        <v>0</v>
      </c>
      <c r="D134" t="str">
        <f ca="1">IFERROR('marriages_raw_data from Gabe'!P134,"N/A")</f>
        <v>N/A</v>
      </c>
      <c r="E134" t="str">
        <f>'marriages_raw_data from Gabe'!Q134</f>
        <v>BIGDIFF</v>
      </c>
      <c r="F134" t="str">
        <f t="shared" ca="1" si="2"/>
        <v>N/A</v>
      </c>
    </row>
    <row r="135" spans="2:6" x14ac:dyDescent="0.3">
      <c r="B135">
        <f ca="1">IFERROR('marriages_raw_data from Gabe'!$N135,"N/A")</f>
        <v>23116</v>
      </c>
      <c r="C135" t="b">
        <f>'marriages_raw_data from Gabe'!$O135</f>
        <v>0</v>
      </c>
      <c r="D135" t="str">
        <f ca="1">IFERROR('marriages_raw_data from Gabe'!P135,"N/A")</f>
        <v>N/A</v>
      </c>
      <c r="E135" t="str">
        <f>'marriages_raw_data from Gabe'!Q135</f>
        <v>BIGDIFF</v>
      </c>
      <c r="F135" t="str">
        <f t="shared" ca="1" si="2"/>
        <v>N/A</v>
      </c>
    </row>
    <row r="136" spans="2:6" x14ac:dyDescent="0.3">
      <c r="B136">
        <f ca="1">IFERROR('marriages_raw_data from Gabe'!$N136,"N/A")</f>
        <v>13064</v>
      </c>
      <c r="C136" t="b">
        <f>'marriages_raw_data from Gabe'!$O136</f>
        <v>0</v>
      </c>
      <c r="D136" t="str">
        <f ca="1">IFERROR('marriages_raw_data from Gabe'!P136,"N/A")</f>
        <v>N/A</v>
      </c>
      <c r="E136" t="str">
        <f>'marriages_raw_data from Gabe'!Q136</f>
        <v>BIGDIFF</v>
      </c>
      <c r="F136" t="str">
        <f t="shared" ca="1" si="2"/>
        <v>N/A</v>
      </c>
    </row>
    <row r="137" spans="2:6" x14ac:dyDescent="0.3">
      <c r="B137">
        <f ca="1">IFERROR('marriages_raw_data from Gabe'!$N137,"N/A")</f>
        <v>33142</v>
      </c>
      <c r="C137">
        <f>'marriages_raw_data from Gabe'!$O137</f>
        <v>9385</v>
      </c>
      <c r="D137">
        <f ca="1">IFERROR('marriages_raw_data from Gabe'!P137,"N/A")</f>
        <v>33089</v>
      </c>
      <c r="E137" t="str">
        <f>'marriages_raw_data from Gabe'!Q137</f>
        <v>BIGDIFF</v>
      </c>
      <c r="F137">
        <f t="shared" ca="1" si="2"/>
        <v>53</v>
      </c>
    </row>
    <row r="138" spans="2:6" x14ac:dyDescent="0.3">
      <c r="B138">
        <f ca="1">IFERROR('marriages_raw_data from Gabe'!$N138,"N/A")</f>
        <v>14959</v>
      </c>
      <c r="C138">
        <f>'marriages_raw_data from Gabe'!$O138</f>
        <v>31</v>
      </c>
      <c r="D138" t="str">
        <f ca="1">IFERROR('marriages_raw_data from Gabe'!P138,"N/A")</f>
        <v>N/A</v>
      </c>
      <c r="E138" t="str">
        <f>'marriages_raw_data from Gabe'!Q138</f>
        <v>BIGDIFF</v>
      </c>
      <c r="F138" t="str">
        <f t="shared" ca="1" si="2"/>
        <v>N/A</v>
      </c>
    </row>
    <row r="139" spans="2:6" x14ac:dyDescent="0.3">
      <c r="B139">
        <f ca="1">IFERROR('marriages_raw_data from Gabe'!$N139,"N/A")</f>
        <v>16147</v>
      </c>
      <c r="C139" t="b">
        <f>'marriages_raw_data from Gabe'!$O139</f>
        <v>0</v>
      </c>
      <c r="D139">
        <f ca="1">IFERROR('marriages_raw_data from Gabe'!P139,"N/A")</f>
        <v>16602</v>
      </c>
      <c r="E139" t="str">
        <f>'marriages_raw_data from Gabe'!Q139</f>
        <v>BIGDIFF</v>
      </c>
      <c r="F139">
        <f t="shared" ca="1" si="2"/>
        <v>455</v>
      </c>
    </row>
    <row r="140" spans="2:6" x14ac:dyDescent="0.3">
      <c r="B140">
        <f ca="1">IFERROR('marriages_raw_data from Gabe'!$N140,"N/A")</f>
        <v>20327</v>
      </c>
      <c r="C140" t="b">
        <f>'marriages_raw_data from Gabe'!$O140</f>
        <v>0</v>
      </c>
      <c r="D140">
        <f ca="1">IFERROR('marriages_raw_data from Gabe'!P140,"N/A")</f>
        <v>24239</v>
      </c>
      <c r="E140" t="str">
        <f>'marriages_raw_data from Gabe'!Q140</f>
        <v>BIGDIFF</v>
      </c>
      <c r="F140">
        <f t="shared" ca="1" si="2"/>
        <v>3912</v>
      </c>
    </row>
    <row r="141" spans="2:6" x14ac:dyDescent="0.3">
      <c r="B141">
        <f ca="1">IFERROR('marriages_raw_data from Gabe'!$N141,"N/A")</f>
        <v>19846</v>
      </c>
      <c r="C141" t="b">
        <f>'marriages_raw_data from Gabe'!$O141</f>
        <v>0</v>
      </c>
      <c r="D141">
        <f ca="1">IFERROR('marriages_raw_data from Gabe'!P141,"N/A")</f>
        <v>19021</v>
      </c>
      <c r="E141" t="str">
        <f>'marriages_raw_data from Gabe'!Q141</f>
        <v>BIGDIFF</v>
      </c>
      <c r="F141">
        <f t="shared" ca="1" si="2"/>
        <v>825</v>
      </c>
    </row>
    <row r="142" spans="2:6" x14ac:dyDescent="0.3">
      <c r="B142">
        <f ca="1">IFERROR('marriages_raw_data from Gabe'!$N142,"N/A")</f>
        <v>31819</v>
      </c>
      <c r="C142">
        <f>'marriages_raw_data from Gabe'!$O142</f>
        <v>1712</v>
      </c>
      <c r="D142" t="str">
        <f ca="1">IFERROR('marriages_raw_data from Gabe'!P142,"N/A")</f>
        <v>N/A</v>
      </c>
      <c r="E142" t="str">
        <f>'marriages_raw_data from Gabe'!Q142</f>
        <v>BIGDIFF</v>
      </c>
      <c r="F142" t="str">
        <f t="shared" ca="1" si="2"/>
        <v>N/A</v>
      </c>
    </row>
    <row r="143" spans="2:6" x14ac:dyDescent="0.3">
      <c r="B143">
        <f ca="1">IFERROR('marriages_raw_data from Gabe'!$N143,"N/A")</f>
        <v>26824</v>
      </c>
      <c r="C143">
        <f>'marriages_raw_data from Gabe'!$O143</f>
        <v>4265</v>
      </c>
      <c r="D143">
        <f ca="1">IFERROR('marriages_raw_data from Gabe'!P143,"N/A")</f>
        <v>26201</v>
      </c>
      <c r="E143" t="str">
        <f>'marriages_raw_data from Gabe'!Q143</f>
        <v>BIGDIFF</v>
      </c>
      <c r="F143">
        <f t="shared" ca="1" si="2"/>
        <v>623</v>
      </c>
    </row>
    <row r="144" spans="2:6" x14ac:dyDescent="0.3">
      <c r="B144">
        <f ca="1">IFERROR('marriages_raw_data from Gabe'!$N144,"N/A")</f>
        <v>22296</v>
      </c>
      <c r="C144" t="b">
        <f>'marriages_raw_data from Gabe'!$O144</f>
        <v>0</v>
      </c>
      <c r="D144">
        <f ca="1">IFERROR('marriages_raw_data from Gabe'!P144,"N/A")</f>
        <v>24995</v>
      </c>
      <c r="E144" t="str">
        <f>'marriages_raw_data from Gabe'!Q144</f>
        <v>BIGDIFF</v>
      </c>
      <c r="F144">
        <f t="shared" ca="1" si="2"/>
        <v>2699</v>
      </c>
    </row>
    <row r="145" spans="2:6" x14ac:dyDescent="0.3">
      <c r="B145">
        <f ca="1">IFERROR('marriages_raw_data from Gabe'!$N145,"N/A")</f>
        <v>27097</v>
      </c>
      <c r="C145">
        <f>'marriages_raw_data from Gabe'!$O145</f>
        <v>1129</v>
      </c>
      <c r="D145">
        <f ca="1">IFERROR('marriages_raw_data from Gabe'!P145,"N/A")</f>
        <v>23596</v>
      </c>
      <c r="E145">
        <f>'marriages_raw_data from Gabe'!Q145</f>
        <v>1997</v>
      </c>
      <c r="F145">
        <f t="shared" ca="1" si="2"/>
        <v>3501</v>
      </c>
    </row>
    <row r="146" spans="2:6" x14ac:dyDescent="0.3">
      <c r="B146">
        <f ca="1">IFERROR('marriages_raw_data from Gabe'!$N146,"N/A")</f>
        <v>17538</v>
      </c>
      <c r="C146" t="b">
        <f>'marriages_raw_data from Gabe'!$O146</f>
        <v>0</v>
      </c>
      <c r="D146" t="str">
        <f ca="1">IFERROR('marriages_raw_data from Gabe'!P146,"N/A")</f>
        <v>N/A</v>
      </c>
      <c r="E146" t="str">
        <f>'marriages_raw_data from Gabe'!Q146</f>
        <v>BIGDIFF</v>
      </c>
      <c r="F146" t="str">
        <f t="shared" ca="1" si="2"/>
        <v>N/A</v>
      </c>
    </row>
    <row r="147" spans="2:6" x14ac:dyDescent="0.3">
      <c r="B147">
        <f ca="1">IFERROR('marriages_raw_data from Gabe'!$N147,"N/A")</f>
        <v>17794</v>
      </c>
      <c r="C147">
        <f>'marriages_raw_data from Gabe'!$O147</f>
        <v>220</v>
      </c>
      <c r="D147" t="str">
        <f ca="1">IFERROR('marriages_raw_data from Gabe'!P147,"N/A")</f>
        <v>N/A</v>
      </c>
      <c r="E147" t="str">
        <f>'marriages_raw_data from Gabe'!Q147</f>
        <v>BIGDIFF</v>
      </c>
      <c r="F147" t="str">
        <f t="shared" ca="1" si="2"/>
        <v>N/A</v>
      </c>
    </row>
    <row r="148" spans="2:6" x14ac:dyDescent="0.3">
      <c r="B148">
        <f ca="1">IFERROR('marriages_raw_data from Gabe'!$N148,"N/A")</f>
        <v>22454</v>
      </c>
      <c r="C148" t="b">
        <f>'marriages_raw_data from Gabe'!$O148</f>
        <v>0</v>
      </c>
      <c r="D148">
        <f ca="1">IFERROR('marriages_raw_data from Gabe'!P148,"N/A")</f>
        <v>19087</v>
      </c>
      <c r="E148" t="str">
        <f>'marriages_raw_data from Gabe'!Q148</f>
        <v>BIGDIFF</v>
      </c>
      <c r="F148">
        <f t="shared" ca="1" si="2"/>
        <v>3367</v>
      </c>
    </row>
    <row r="149" spans="2:6" x14ac:dyDescent="0.3">
      <c r="B149">
        <f ca="1">IFERROR('marriages_raw_data from Gabe'!$N149,"N/A")</f>
        <v>24226</v>
      </c>
      <c r="C149" t="e">
        <f>'marriages_raw_data from Gabe'!$O149</f>
        <v>#VALUE!</v>
      </c>
      <c r="D149" t="str">
        <f ca="1">IFERROR('marriages_raw_data from Gabe'!P149,"N/A")</f>
        <v>N/A</v>
      </c>
      <c r="E149" t="str">
        <f>'marriages_raw_data from Gabe'!Q149</f>
        <v>BIGDIFF</v>
      </c>
      <c r="F149" t="str">
        <f t="shared" ca="1" si="2"/>
        <v>N/A</v>
      </c>
    </row>
    <row r="150" spans="2:6" x14ac:dyDescent="0.3">
      <c r="B150">
        <f ca="1">IFERROR('marriages_raw_data from Gabe'!$N150,"N/A")</f>
        <v>15880</v>
      </c>
      <c r="C150" t="b">
        <f>'marriages_raw_data from Gabe'!$O150</f>
        <v>0</v>
      </c>
      <c r="D150" t="str">
        <f ca="1">IFERROR('marriages_raw_data from Gabe'!P150,"N/A")</f>
        <v>N/A</v>
      </c>
      <c r="E150" t="str">
        <f>'marriages_raw_data from Gabe'!Q150</f>
        <v>BIGDIFF</v>
      </c>
      <c r="F150" t="str">
        <f t="shared" ca="1" si="2"/>
        <v>N/A</v>
      </c>
    </row>
    <row r="151" spans="2:6" x14ac:dyDescent="0.3">
      <c r="B151">
        <f ca="1">IFERROR('marriages_raw_data from Gabe'!$N151,"N/A")</f>
        <v>27744</v>
      </c>
      <c r="C151">
        <f>'marriages_raw_data from Gabe'!$O151</f>
        <v>3604</v>
      </c>
      <c r="D151" t="str">
        <f ca="1">IFERROR('marriages_raw_data from Gabe'!P151,"N/A")</f>
        <v>N/A</v>
      </c>
      <c r="E151" t="str">
        <f>'marriages_raw_data from Gabe'!Q151</f>
        <v>BIGDIFF</v>
      </c>
      <c r="F151" t="str">
        <f t="shared" ca="1" si="2"/>
        <v>N/A</v>
      </c>
    </row>
    <row r="152" spans="2:6" x14ac:dyDescent="0.3">
      <c r="B152">
        <f ca="1">IFERROR('marriages_raw_data from Gabe'!$N152,"N/A")</f>
        <v>19166</v>
      </c>
      <c r="C152" t="b">
        <f>'marriages_raw_data from Gabe'!$O152</f>
        <v>0</v>
      </c>
      <c r="D152" t="str">
        <f ca="1">IFERROR('marriages_raw_data from Gabe'!P152,"N/A")</f>
        <v>N/A</v>
      </c>
      <c r="E152" t="str">
        <f>'marriages_raw_data from Gabe'!Q152</f>
        <v>BIGDIFF</v>
      </c>
      <c r="F152" t="str">
        <f t="shared" ca="1" si="2"/>
        <v>N/A</v>
      </c>
    </row>
    <row r="153" spans="2:6" x14ac:dyDescent="0.3">
      <c r="B153">
        <f ca="1">IFERROR('marriages_raw_data from Gabe'!$N153,"N/A")</f>
        <v>21820</v>
      </c>
      <c r="C153" t="b">
        <f>'marriages_raw_data from Gabe'!$O153</f>
        <v>0</v>
      </c>
      <c r="D153">
        <f ca="1">IFERROR('marriages_raw_data from Gabe'!P153,"N/A")</f>
        <v>19855</v>
      </c>
      <c r="E153" t="str">
        <f>'marriages_raw_data from Gabe'!Q153</f>
        <v>BIGDIFF</v>
      </c>
      <c r="F153">
        <f t="shared" ca="1" si="2"/>
        <v>1965</v>
      </c>
    </row>
    <row r="154" spans="2:6" x14ac:dyDescent="0.3">
      <c r="B154">
        <f ca="1">IFERROR('marriages_raw_data from Gabe'!$N154,"N/A")</f>
        <v>18983</v>
      </c>
      <c r="C154">
        <f>'marriages_raw_data from Gabe'!$O154</f>
        <v>4717</v>
      </c>
      <c r="D154" t="str">
        <f ca="1">IFERROR('marriages_raw_data from Gabe'!P154,"N/A")</f>
        <v>N/A</v>
      </c>
      <c r="E154" t="str">
        <f>'marriages_raw_data from Gabe'!Q154</f>
        <v>BIGDIFF</v>
      </c>
      <c r="F154" t="str">
        <f t="shared" ca="1" si="2"/>
        <v>N/A</v>
      </c>
    </row>
    <row r="155" spans="2:6" x14ac:dyDescent="0.3">
      <c r="B155">
        <f ca="1">IFERROR('marriages_raw_data from Gabe'!$N155,"N/A")</f>
        <v>18866</v>
      </c>
      <c r="C155" t="b">
        <f>'marriages_raw_data from Gabe'!$O155</f>
        <v>0</v>
      </c>
      <c r="D155">
        <f ca="1">IFERROR('marriages_raw_data from Gabe'!P155,"N/A")</f>
        <v>17072</v>
      </c>
      <c r="E155" t="str">
        <f>'marriages_raw_data from Gabe'!Q155</f>
        <v>BIGDIFF</v>
      </c>
      <c r="F155">
        <f t="shared" ca="1" si="2"/>
        <v>1794</v>
      </c>
    </row>
    <row r="156" spans="2:6" x14ac:dyDescent="0.3">
      <c r="B156">
        <f ca="1">IFERROR('marriages_raw_data from Gabe'!$N156,"N/A")</f>
        <v>10711</v>
      </c>
      <c r="C156">
        <f>'marriages_raw_data from Gabe'!$O156</f>
        <v>1998</v>
      </c>
      <c r="D156">
        <f ca="1">IFERROR('marriages_raw_data from Gabe'!P156,"N/A")</f>
        <v>13284</v>
      </c>
      <c r="E156" t="str">
        <f>'marriages_raw_data from Gabe'!Q156</f>
        <v>BIGDIFF</v>
      </c>
      <c r="F156">
        <f t="shared" ca="1" si="2"/>
        <v>2573</v>
      </c>
    </row>
    <row r="157" spans="2:6" x14ac:dyDescent="0.3">
      <c r="B157">
        <f ca="1">IFERROR('marriages_raw_data from Gabe'!$N157,"N/A")</f>
        <v>30021</v>
      </c>
      <c r="C157">
        <f>'marriages_raw_data from Gabe'!$O157</f>
        <v>2032</v>
      </c>
      <c r="D157">
        <f ca="1">IFERROR('marriages_raw_data from Gabe'!P157,"N/A")</f>
        <v>35560</v>
      </c>
      <c r="E157" t="str">
        <f>'marriages_raw_data from Gabe'!Q157</f>
        <v>BIGDIFF</v>
      </c>
      <c r="F157">
        <f t="shared" ca="1" si="2"/>
        <v>5539</v>
      </c>
    </row>
    <row r="158" spans="2:6" x14ac:dyDescent="0.3">
      <c r="B158">
        <f ca="1">IFERROR('marriages_raw_data from Gabe'!$N158,"N/A")</f>
        <v>12956</v>
      </c>
      <c r="C158" t="b">
        <f>'marriages_raw_data from Gabe'!$O158</f>
        <v>0</v>
      </c>
      <c r="D158" t="str">
        <f ca="1">IFERROR('marriages_raw_data from Gabe'!P158,"N/A")</f>
        <v>N/A</v>
      </c>
      <c r="E158" t="str">
        <f>'marriages_raw_data from Gabe'!Q158</f>
        <v>BIGDIFF</v>
      </c>
      <c r="F158" t="str">
        <f t="shared" ca="1" si="2"/>
        <v>N/A</v>
      </c>
    </row>
    <row r="159" spans="2:6" x14ac:dyDescent="0.3">
      <c r="B159">
        <f ca="1">IFERROR('marriages_raw_data from Gabe'!$N159,"N/A")</f>
        <v>24205</v>
      </c>
      <c r="C159">
        <f>'marriages_raw_data from Gabe'!$O159</f>
        <v>0</v>
      </c>
      <c r="D159" t="str">
        <f ca="1">IFERROR('marriages_raw_data from Gabe'!P159,"N/A")</f>
        <v>N/A</v>
      </c>
      <c r="E159" t="str">
        <f>'marriages_raw_data from Gabe'!Q159</f>
        <v>BIGDIFF</v>
      </c>
      <c r="F159" t="str">
        <f t="shared" ca="1" si="2"/>
        <v>N/A</v>
      </c>
    </row>
    <row r="160" spans="2:6" x14ac:dyDescent="0.3">
      <c r="B160">
        <f ca="1">IFERROR('marriages_raw_data from Gabe'!$N160,"N/A")</f>
        <v>30632</v>
      </c>
      <c r="C160" t="b">
        <f>'marriages_raw_data from Gabe'!$O160</f>
        <v>0</v>
      </c>
      <c r="D160">
        <f ca="1">IFERROR('marriages_raw_data from Gabe'!P160,"N/A")</f>
        <v>25538</v>
      </c>
      <c r="E160" t="str">
        <f>'marriages_raw_data from Gabe'!Q160</f>
        <v>BIGDIFF</v>
      </c>
      <c r="F160">
        <f t="shared" ca="1" si="2"/>
        <v>5094</v>
      </c>
    </row>
    <row r="161" spans="2:6" x14ac:dyDescent="0.3">
      <c r="B161">
        <f ca="1">IFERROR('marriages_raw_data from Gabe'!$N161,"N/A")</f>
        <v>13037</v>
      </c>
      <c r="C161" t="b">
        <f>'marriages_raw_data from Gabe'!$O161</f>
        <v>0</v>
      </c>
      <c r="D161">
        <f ca="1">IFERROR('marriages_raw_data from Gabe'!P161,"N/A")</f>
        <v>16162</v>
      </c>
      <c r="E161" t="str">
        <f>'marriages_raw_data from Gabe'!Q161</f>
        <v>BIGDIFF</v>
      </c>
      <c r="F161">
        <f t="shared" ca="1" si="2"/>
        <v>3125</v>
      </c>
    </row>
    <row r="162" spans="2:6" x14ac:dyDescent="0.3">
      <c r="B162">
        <f ca="1">IFERROR('marriages_raw_data from Gabe'!$N162,"N/A")</f>
        <v>18676</v>
      </c>
      <c r="C162">
        <f>'marriages_raw_data from Gabe'!$O162</f>
        <v>4536</v>
      </c>
      <c r="D162" t="str">
        <f ca="1">IFERROR('marriages_raw_data from Gabe'!P162,"N/A")</f>
        <v>N/A</v>
      </c>
      <c r="E162" t="str">
        <f>'marriages_raw_data from Gabe'!Q162</f>
        <v>BIGDIFF</v>
      </c>
      <c r="F162" t="str">
        <f t="shared" ca="1" si="2"/>
        <v>N/A</v>
      </c>
    </row>
    <row r="163" spans="2:6" x14ac:dyDescent="0.3">
      <c r="B163">
        <f ca="1">IFERROR('marriages_raw_data from Gabe'!$N163,"N/A")</f>
        <v>14946</v>
      </c>
      <c r="C163" t="b">
        <f>'marriages_raw_data from Gabe'!$O163</f>
        <v>0</v>
      </c>
      <c r="D163" t="str">
        <f ca="1">IFERROR('marriages_raw_data from Gabe'!P163,"N/A")</f>
        <v>N/A</v>
      </c>
      <c r="E163" t="str">
        <f>'marriages_raw_data from Gabe'!Q163</f>
        <v>BIGDIFF</v>
      </c>
      <c r="F163" t="str">
        <f t="shared" ca="1" si="2"/>
        <v>N/A</v>
      </c>
    </row>
    <row r="164" spans="2:6" x14ac:dyDescent="0.3">
      <c r="B164">
        <f ca="1">IFERROR('marriages_raw_data from Gabe'!$N164,"N/A")</f>
        <v>31431</v>
      </c>
      <c r="C164">
        <f>'marriages_raw_data from Gabe'!$O164</f>
        <v>3653</v>
      </c>
      <c r="D164" t="str">
        <f ca="1">IFERROR('marriages_raw_data from Gabe'!P164,"N/A")</f>
        <v>N/A</v>
      </c>
      <c r="E164" t="str">
        <f>'marriages_raw_data from Gabe'!Q164</f>
        <v>BIGDIFF</v>
      </c>
      <c r="F164" t="str">
        <f t="shared" ca="1" si="2"/>
        <v>N/A</v>
      </c>
    </row>
    <row r="165" spans="2:6" x14ac:dyDescent="0.3">
      <c r="B165">
        <f ca="1">IFERROR('marriages_raw_data from Gabe'!$N165,"N/A")</f>
        <v>21254</v>
      </c>
      <c r="C165">
        <f>'marriages_raw_data from Gabe'!$O165</f>
        <v>7450</v>
      </c>
      <c r="D165">
        <f ca="1">IFERROR('marriages_raw_data from Gabe'!P165,"N/A")</f>
        <v>24219</v>
      </c>
      <c r="E165" t="str">
        <f>'marriages_raw_data from Gabe'!Q165</f>
        <v>BIGDIFF</v>
      </c>
      <c r="F165">
        <f t="shared" ca="1" si="2"/>
        <v>2965</v>
      </c>
    </row>
    <row r="166" spans="2:6" x14ac:dyDescent="0.3">
      <c r="B166">
        <f ca="1">IFERROR('marriages_raw_data from Gabe'!$N166,"N/A")</f>
        <v>40850</v>
      </c>
      <c r="C166">
        <f>'marriages_raw_data from Gabe'!$O166</f>
        <v>1807</v>
      </c>
      <c r="D166">
        <f ca="1">IFERROR('marriages_raw_data from Gabe'!P166,"N/A")</f>
        <v>39128</v>
      </c>
      <c r="E166" t="str">
        <f>'marriages_raw_data from Gabe'!Q166</f>
        <v>BIGDIFF</v>
      </c>
      <c r="F166">
        <f t="shared" ca="1" si="2"/>
        <v>1722</v>
      </c>
    </row>
    <row r="167" spans="2:6" x14ac:dyDescent="0.3">
      <c r="B167">
        <f ca="1">IFERROR('marriages_raw_data from Gabe'!$N167,"N/A")</f>
        <v>18814</v>
      </c>
      <c r="C167">
        <f>'marriages_raw_data from Gabe'!$O167</f>
        <v>2278</v>
      </c>
      <c r="D167" t="str">
        <f ca="1">IFERROR('marriages_raw_data from Gabe'!P167,"N/A")</f>
        <v>N/A</v>
      </c>
      <c r="E167" t="str">
        <f>'marriages_raw_data from Gabe'!Q167</f>
        <v>BIGDIFF</v>
      </c>
      <c r="F167" t="str">
        <f t="shared" ca="1" si="2"/>
        <v>N/A</v>
      </c>
    </row>
    <row r="168" spans="2:6" x14ac:dyDescent="0.3">
      <c r="B168">
        <f ca="1">IFERROR('marriages_raw_data from Gabe'!$N168,"N/A")</f>
        <v>19603</v>
      </c>
      <c r="C168">
        <f>'marriages_raw_data from Gabe'!$O168</f>
        <v>4826</v>
      </c>
      <c r="D168">
        <f ca="1">IFERROR('marriages_raw_data from Gabe'!P168,"N/A")</f>
        <v>19330</v>
      </c>
      <c r="E168" t="str">
        <f>'marriages_raw_data from Gabe'!Q168</f>
        <v>BIGDIFF</v>
      </c>
      <c r="F168">
        <f t="shared" ca="1" si="2"/>
        <v>273</v>
      </c>
    </row>
    <row r="169" spans="2:6" x14ac:dyDescent="0.3">
      <c r="B169">
        <f ca="1">IFERROR('marriages_raw_data from Gabe'!$N169,"N/A")</f>
        <v>23665</v>
      </c>
      <c r="C169" t="b">
        <f>'marriages_raw_data from Gabe'!$O169</f>
        <v>0</v>
      </c>
      <c r="D169">
        <f ca="1">IFERROR('marriages_raw_data from Gabe'!P169,"N/A")</f>
        <v>25091</v>
      </c>
      <c r="E169" t="str">
        <f>'marriages_raw_data from Gabe'!Q169</f>
        <v>BIGDIFF</v>
      </c>
      <c r="F169">
        <f t="shared" ca="1" si="2"/>
        <v>1426</v>
      </c>
    </row>
    <row r="170" spans="2:6" x14ac:dyDescent="0.3">
      <c r="B170">
        <f ca="1">IFERROR('marriages_raw_data from Gabe'!$N170,"N/A")</f>
        <v>16497</v>
      </c>
      <c r="C170" t="b">
        <f>'marriages_raw_data from Gabe'!$O170</f>
        <v>0</v>
      </c>
      <c r="D170">
        <f ca="1">IFERROR('marriages_raw_data from Gabe'!P170,"N/A")</f>
        <v>17452</v>
      </c>
      <c r="E170" t="str">
        <f>'marriages_raw_data from Gabe'!Q170</f>
        <v>BIGDIFF</v>
      </c>
      <c r="F170">
        <f t="shared" ca="1" si="2"/>
        <v>955</v>
      </c>
    </row>
    <row r="171" spans="2:6" x14ac:dyDescent="0.3">
      <c r="B171">
        <f ca="1">IFERROR('marriages_raw_data from Gabe'!$N171,"N/A")</f>
        <v>21718</v>
      </c>
      <c r="C171">
        <f>'marriages_raw_data from Gabe'!$O171</f>
        <v>7143</v>
      </c>
      <c r="D171">
        <f ca="1">IFERROR('marriages_raw_data from Gabe'!P171,"N/A")</f>
        <v>20621</v>
      </c>
      <c r="E171">
        <f>'marriages_raw_data from Gabe'!Q171</f>
        <v>357</v>
      </c>
      <c r="F171">
        <f t="shared" ca="1" si="2"/>
        <v>1097</v>
      </c>
    </row>
    <row r="172" spans="2:6" x14ac:dyDescent="0.3">
      <c r="B172">
        <f ca="1">IFERROR('marriages_raw_data from Gabe'!$N172,"N/A")</f>
        <v>24185</v>
      </c>
      <c r="C172" t="b">
        <f>'marriages_raw_data from Gabe'!$O172</f>
        <v>0</v>
      </c>
      <c r="D172">
        <f ca="1">IFERROR('marriages_raw_data from Gabe'!P172,"N/A")</f>
        <v>24499</v>
      </c>
      <c r="E172" t="str">
        <f>'marriages_raw_data from Gabe'!Q172</f>
        <v>BIGDIFF</v>
      </c>
      <c r="F172">
        <f t="shared" ca="1" si="2"/>
        <v>314</v>
      </c>
    </row>
    <row r="173" spans="2:6" x14ac:dyDescent="0.3">
      <c r="B173">
        <f ca="1">IFERROR('marriages_raw_data from Gabe'!$N173,"N/A")</f>
        <v>17542</v>
      </c>
      <c r="C173" t="b">
        <f>'marriages_raw_data from Gabe'!$O173</f>
        <v>0</v>
      </c>
      <c r="D173">
        <f ca="1">IFERROR('marriages_raw_data from Gabe'!P173,"N/A")</f>
        <v>17577</v>
      </c>
      <c r="E173" t="str">
        <f>'marriages_raw_data from Gabe'!Q173</f>
        <v>BIGDIFF</v>
      </c>
      <c r="F173">
        <f t="shared" ca="1" si="2"/>
        <v>35</v>
      </c>
    </row>
    <row r="174" spans="2:6" x14ac:dyDescent="0.3">
      <c r="B174">
        <f ca="1">IFERROR('marriages_raw_data from Gabe'!$N174,"N/A")</f>
        <v>22202</v>
      </c>
      <c r="C174" t="b">
        <f>'marriages_raw_data from Gabe'!$O174</f>
        <v>0</v>
      </c>
      <c r="D174">
        <f ca="1">IFERROR('marriages_raw_data from Gabe'!P174,"N/A")</f>
        <v>21465</v>
      </c>
      <c r="E174" t="str">
        <f>'marriages_raw_data from Gabe'!Q174</f>
        <v>BIGDIFF</v>
      </c>
      <c r="F174">
        <f t="shared" ca="1" si="2"/>
        <v>737</v>
      </c>
    </row>
    <row r="175" spans="2:6" x14ac:dyDescent="0.3">
      <c r="B175">
        <f ca="1">IFERROR('marriages_raw_data from Gabe'!$N175,"N/A")</f>
        <v>27224</v>
      </c>
      <c r="C175" t="b">
        <f>'marriages_raw_data from Gabe'!$O175</f>
        <v>0</v>
      </c>
      <c r="D175">
        <f ca="1">IFERROR('marriages_raw_data from Gabe'!P175,"N/A")</f>
        <v>19067</v>
      </c>
      <c r="E175">
        <f>'marriages_raw_data from Gabe'!Q175</f>
        <v>1646</v>
      </c>
      <c r="F175">
        <f t="shared" ca="1" si="2"/>
        <v>8157</v>
      </c>
    </row>
    <row r="176" spans="2:6" x14ac:dyDescent="0.3">
      <c r="B176">
        <f ca="1">IFERROR('marriages_raw_data from Gabe'!$N176,"N/A")</f>
        <v>19175</v>
      </c>
      <c r="C176">
        <f>'marriages_raw_data from Gabe'!$O176</f>
        <v>1808</v>
      </c>
      <c r="D176">
        <f ca="1">IFERROR('marriages_raw_data from Gabe'!P176,"N/A")</f>
        <v>17447</v>
      </c>
      <c r="E176" t="str">
        <f>'marriages_raw_data from Gabe'!Q176</f>
        <v>BIGDIFF</v>
      </c>
      <c r="F176">
        <f t="shared" ca="1" si="2"/>
        <v>1728</v>
      </c>
    </row>
    <row r="177" spans="2:6" x14ac:dyDescent="0.3">
      <c r="B177">
        <f ca="1">IFERROR('marriages_raw_data from Gabe'!$N177,"N/A")</f>
        <v>25421</v>
      </c>
      <c r="C177">
        <f>'marriages_raw_data from Gabe'!$O177</f>
        <v>365</v>
      </c>
      <c r="D177" t="str">
        <f ca="1">IFERROR('marriages_raw_data from Gabe'!P177,"N/A")</f>
        <v>N/A</v>
      </c>
      <c r="E177" t="str">
        <f>'marriages_raw_data from Gabe'!Q177</f>
        <v>BIGDIFF</v>
      </c>
      <c r="F177" t="str">
        <f t="shared" ca="1" si="2"/>
        <v>N/A</v>
      </c>
    </row>
    <row r="178" spans="2:6" x14ac:dyDescent="0.3">
      <c r="B178">
        <f ca="1">IFERROR('marriages_raw_data from Gabe'!$N178,"N/A")</f>
        <v>14066</v>
      </c>
      <c r="C178" t="b">
        <f>'marriages_raw_data from Gabe'!$O178</f>
        <v>0</v>
      </c>
      <c r="D178" t="str">
        <f ca="1">IFERROR('marriages_raw_data from Gabe'!P178,"N/A")</f>
        <v>N/A</v>
      </c>
      <c r="E178" t="str">
        <f>'marriages_raw_data from Gabe'!Q178</f>
        <v>BIGDIFF</v>
      </c>
      <c r="F178" t="str">
        <f t="shared" ca="1" si="2"/>
        <v>N/A</v>
      </c>
    </row>
    <row r="179" spans="2:6" x14ac:dyDescent="0.3">
      <c r="B179">
        <f ca="1">IFERROR('marriages_raw_data from Gabe'!$N179,"N/A")</f>
        <v>22263</v>
      </c>
      <c r="C179">
        <f>'marriages_raw_data from Gabe'!$O179</f>
        <v>4936</v>
      </c>
      <c r="D179">
        <f ca="1">IFERROR('marriages_raw_data from Gabe'!P179,"N/A")</f>
        <v>21082</v>
      </c>
      <c r="E179" t="str">
        <f>'marriages_raw_data from Gabe'!Q179</f>
        <v>BIGDIFF</v>
      </c>
      <c r="F179">
        <f t="shared" ca="1" si="2"/>
        <v>1181</v>
      </c>
    </row>
    <row r="180" spans="2:6" x14ac:dyDescent="0.3">
      <c r="B180">
        <f ca="1">IFERROR('marriages_raw_data from Gabe'!$N180,"N/A")</f>
        <v>14519</v>
      </c>
      <c r="C180" t="b">
        <f>'marriages_raw_data from Gabe'!$O180</f>
        <v>0</v>
      </c>
      <c r="D180">
        <f ca="1">IFERROR('marriages_raw_data from Gabe'!P180,"N/A")</f>
        <v>13538</v>
      </c>
      <c r="E180" t="str">
        <f>'marriages_raw_data from Gabe'!Q180</f>
        <v>BIGDIFF</v>
      </c>
      <c r="F180">
        <f t="shared" ca="1" si="2"/>
        <v>981</v>
      </c>
    </row>
    <row r="181" spans="2:6" x14ac:dyDescent="0.3">
      <c r="B181">
        <f ca="1">IFERROR('marriages_raw_data from Gabe'!$N181,"N/A")</f>
        <v>17694</v>
      </c>
      <c r="C181">
        <f>'marriages_raw_data from Gabe'!$O181</f>
        <v>5658</v>
      </c>
      <c r="D181">
        <f ca="1">IFERROR('marriages_raw_data from Gabe'!P181,"N/A")</f>
        <v>18120</v>
      </c>
      <c r="E181" t="str">
        <f>'marriages_raw_data from Gabe'!Q181</f>
        <v>BIGDIFF</v>
      </c>
      <c r="F181">
        <f t="shared" ca="1" si="2"/>
        <v>426</v>
      </c>
    </row>
    <row r="182" spans="2:6" x14ac:dyDescent="0.3">
      <c r="B182">
        <f ca="1">IFERROR('marriages_raw_data from Gabe'!$N182,"N/A")</f>
        <v>29472</v>
      </c>
      <c r="C182">
        <f>'marriages_raw_data from Gabe'!$O182</f>
        <v>928</v>
      </c>
      <c r="D182">
        <f ca="1">IFERROR('marriages_raw_data from Gabe'!P182,"N/A")</f>
        <v>18317</v>
      </c>
      <c r="E182" t="str">
        <f>'marriages_raw_data from Gabe'!Q182</f>
        <v>BIGDIFF</v>
      </c>
      <c r="F182">
        <f t="shared" ca="1" si="2"/>
        <v>11155</v>
      </c>
    </row>
    <row r="183" spans="2:6" x14ac:dyDescent="0.3">
      <c r="B183">
        <f ca="1">IFERROR('marriages_raw_data from Gabe'!$N183,"N/A")</f>
        <v>12282</v>
      </c>
      <c r="C183" t="b">
        <f>'marriages_raw_data from Gabe'!$O183</f>
        <v>0</v>
      </c>
      <c r="D183" t="str">
        <f ca="1">IFERROR('marriages_raw_data from Gabe'!P183,"N/A")</f>
        <v>N/A</v>
      </c>
      <c r="E183" t="str">
        <f>'marriages_raw_data from Gabe'!Q183</f>
        <v>BIGDIFF</v>
      </c>
      <c r="F183" t="str">
        <f t="shared" ca="1" si="2"/>
        <v>N/A</v>
      </c>
    </row>
    <row r="184" spans="2:6" x14ac:dyDescent="0.3">
      <c r="B184">
        <f ca="1">IFERROR('marriages_raw_data from Gabe'!$N184,"N/A")</f>
        <v>18461</v>
      </c>
      <c r="C184">
        <f>'marriages_raw_data from Gabe'!$O184</f>
        <v>549</v>
      </c>
      <c r="D184" t="str">
        <f ca="1">IFERROR('marriages_raw_data from Gabe'!P184,"N/A")</f>
        <v>N/A</v>
      </c>
      <c r="E184" t="str">
        <f>'marriages_raw_data from Gabe'!Q184</f>
        <v>BIGDIFF</v>
      </c>
      <c r="F184" t="str">
        <f t="shared" ca="1" si="2"/>
        <v>N/A</v>
      </c>
    </row>
    <row r="185" spans="2:6" x14ac:dyDescent="0.3">
      <c r="B185">
        <f ca="1">IFERROR('marriages_raw_data from Gabe'!$N185,"N/A")</f>
        <v>19109</v>
      </c>
      <c r="C185">
        <f>'marriages_raw_data from Gabe'!$O185</f>
        <v>1634</v>
      </c>
      <c r="D185" t="str">
        <f ca="1">IFERROR('marriages_raw_data from Gabe'!P185,"N/A")</f>
        <v>N/A</v>
      </c>
      <c r="E185" t="str">
        <f>'marriages_raw_data from Gabe'!Q185</f>
        <v>BIGDIFF</v>
      </c>
      <c r="F185" t="str">
        <f t="shared" ca="1" si="2"/>
        <v>N/A</v>
      </c>
    </row>
    <row r="186" spans="2:6" x14ac:dyDescent="0.3">
      <c r="B186">
        <f ca="1">IFERROR('marriages_raw_data from Gabe'!$N186,"N/A")</f>
        <v>19669</v>
      </c>
      <c r="C186">
        <f>'marriages_raw_data from Gabe'!$O186</f>
        <v>640</v>
      </c>
      <c r="D186">
        <f ca="1">IFERROR('marriages_raw_data from Gabe'!P186,"N/A")</f>
        <v>18731</v>
      </c>
      <c r="E186" t="str">
        <f>'marriages_raw_data from Gabe'!Q186</f>
        <v>BIGDIFF</v>
      </c>
      <c r="F186">
        <f t="shared" ca="1" si="2"/>
        <v>938</v>
      </c>
    </row>
    <row r="187" spans="2:6" x14ac:dyDescent="0.3">
      <c r="B187">
        <f ca="1">IFERROR('marriages_raw_data from Gabe'!$N187,"N/A")</f>
        <v>23594</v>
      </c>
      <c r="C187" t="b">
        <f>'marriages_raw_data from Gabe'!$O187</f>
        <v>0</v>
      </c>
      <c r="D187" t="str">
        <f ca="1">IFERROR('marriages_raw_data from Gabe'!P187,"N/A")</f>
        <v>N/A</v>
      </c>
      <c r="E187" t="str">
        <f>'marriages_raw_data from Gabe'!Q187</f>
        <v>BIGDIFF</v>
      </c>
      <c r="F187" t="str">
        <f t="shared" ca="1" si="2"/>
        <v>N/A</v>
      </c>
    </row>
    <row r="188" spans="2:6" x14ac:dyDescent="0.3">
      <c r="B188">
        <f ca="1">IFERROR('marriages_raw_data from Gabe'!$N188,"N/A")</f>
        <v>13539</v>
      </c>
      <c r="C188" t="b">
        <f>'marriages_raw_data from Gabe'!$O188</f>
        <v>0</v>
      </c>
      <c r="D188">
        <f ca="1">IFERROR('marriages_raw_data from Gabe'!P188,"N/A")</f>
        <v>16186</v>
      </c>
      <c r="E188" t="str">
        <f>'marriages_raw_data from Gabe'!Q188</f>
        <v>BIGDIFF</v>
      </c>
      <c r="F188">
        <f t="shared" ca="1" si="2"/>
        <v>2647</v>
      </c>
    </row>
    <row r="189" spans="2:6" x14ac:dyDescent="0.3">
      <c r="B189">
        <f ca="1">IFERROR('marriages_raw_data from Gabe'!$N189,"N/A")</f>
        <v>21306</v>
      </c>
      <c r="C189" t="b">
        <f>'marriages_raw_data from Gabe'!$O189</f>
        <v>0</v>
      </c>
      <c r="D189">
        <f ca="1">IFERROR('marriages_raw_data from Gabe'!P189,"N/A")</f>
        <v>23881</v>
      </c>
      <c r="E189" t="str">
        <f>'marriages_raw_data from Gabe'!Q189</f>
        <v>BIGDIFF</v>
      </c>
      <c r="F189">
        <f t="shared" ca="1" si="2"/>
        <v>2575</v>
      </c>
    </row>
    <row r="190" spans="2:6" x14ac:dyDescent="0.3">
      <c r="B190">
        <f ca="1">IFERROR('marriages_raw_data from Gabe'!$N190,"N/A")</f>
        <v>16970</v>
      </c>
      <c r="C190" t="b">
        <f>'marriages_raw_data from Gabe'!$O190</f>
        <v>0</v>
      </c>
      <c r="D190">
        <f ca="1">IFERROR('marriages_raw_data from Gabe'!P190,"N/A")</f>
        <v>19442</v>
      </c>
      <c r="E190" t="str">
        <f>'marriages_raw_data from Gabe'!Q190</f>
        <v>BIGDIFF</v>
      </c>
      <c r="F190">
        <f t="shared" ca="1" si="2"/>
        <v>2472</v>
      </c>
    </row>
    <row r="191" spans="2:6" x14ac:dyDescent="0.3">
      <c r="B191">
        <f ca="1">IFERROR('marriages_raw_data from Gabe'!$N191,"N/A")</f>
        <v>31431</v>
      </c>
      <c r="C191">
        <f>'marriages_raw_data from Gabe'!$O191</f>
        <v>1706</v>
      </c>
      <c r="D191" t="str">
        <f ca="1">IFERROR('marriages_raw_data from Gabe'!P191,"N/A")</f>
        <v>N/A</v>
      </c>
      <c r="E191" t="str">
        <f>'marriages_raw_data from Gabe'!Q191</f>
        <v>BIGDIFF</v>
      </c>
      <c r="F191" t="str">
        <f t="shared" ca="1" si="2"/>
        <v>N/A</v>
      </c>
    </row>
    <row r="192" spans="2:6" x14ac:dyDescent="0.3">
      <c r="B192">
        <f ca="1">IFERROR('marriages_raw_data from Gabe'!$N192,"N/A")</f>
        <v>35224</v>
      </c>
      <c r="C192">
        <f>'marriages_raw_data from Gabe'!$O192</f>
        <v>4243</v>
      </c>
      <c r="D192">
        <f ca="1">IFERROR('marriages_raw_data from Gabe'!P192,"N/A")</f>
        <v>37710</v>
      </c>
      <c r="E192" t="str">
        <f>'marriages_raw_data from Gabe'!Q192</f>
        <v>BIGDIFF</v>
      </c>
      <c r="F192">
        <f t="shared" ca="1" si="2"/>
        <v>2486</v>
      </c>
    </row>
    <row r="193" spans="2:6" x14ac:dyDescent="0.3">
      <c r="B193">
        <f ca="1">IFERROR('marriages_raw_data from Gabe'!$N193,"N/A")</f>
        <v>16645</v>
      </c>
      <c r="C193">
        <f>'marriages_raw_data from Gabe'!$O193</f>
        <v>2814</v>
      </c>
      <c r="D193" t="str">
        <f ca="1">IFERROR('marriages_raw_data from Gabe'!P193,"N/A")</f>
        <v>N/A</v>
      </c>
      <c r="E193" t="str">
        <f>'marriages_raw_data from Gabe'!Q193</f>
        <v>BIGDIFF</v>
      </c>
      <c r="F193" t="str">
        <f t="shared" ca="1" si="2"/>
        <v>N/A</v>
      </c>
    </row>
    <row r="194" spans="2:6" x14ac:dyDescent="0.3">
      <c r="B194">
        <f ca="1">IFERROR('marriages_raw_data from Gabe'!$N194,"N/A")</f>
        <v>26644</v>
      </c>
      <c r="C194">
        <f>'marriages_raw_data from Gabe'!$O194</f>
        <v>1840</v>
      </c>
      <c r="D194" t="str">
        <f ca="1">IFERROR('marriages_raw_data from Gabe'!P194,"N/A")</f>
        <v>N/A</v>
      </c>
      <c r="E194" t="str">
        <f>'marriages_raw_data from Gabe'!Q194</f>
        <v>BIGDIFF</v>
      </c>
      <c r="F194" t="str">
        <f t="shared" ca="1" si="2"/>
        <v>N/A</v>
      </c>
    </row>
    <row r="195" spans="2:6" x14ac:dyDescent="0.3">
      <c r="B195">
        <f ca="1">IFERROR('marriages_raw_data from Gabe'!$N195,"N/A")</f>
        <v>21132</v>
      </c>
      <c r="C195" t="b">
        <f>'marriages_raw_data from Gabe'!$O195</f>
        <v>0</v>
      </c>
      <c r="D195" t="str">
        <f ca="1">IFERROR('marriages_raw_data from Gabe'!P195,"N/A")</f>
        <v>N/A</v>
      </c>
      <c r="E195" t="str">
        <f>'marriages_raw_data from Gabe'!Q195</f>
        <v>BIGDIFF</v>
      </c>
      <c r="F195" t="str">
        <f t="shared" ca="1" si="2"/>
        <v>N/A</v>
      </c>
    </row>
    <row r="196" spans="2:6" x14ac:dyDescent="0.3">
      <c r="B196">
        <f ca="1">IFERROR('marriages_raw_data from Gabe'!$N196,"N/A")</f>
        <v>20344</v>
      </c>
      <c r="C196" t="b">
        <f>'marriages_raw_data from Gabe'!$O196</f>
        <v>0</v>
      </c>
      <c r="D196" t="str">
        <f ca="1">IFERROR('marriages_raw_data from Gabe'!P196,"N/A")</f>
        <v>N/A</v>
      </c>
      <c r="E196" t="str">
        <f>'marriages_raw_data from Gabe'!Q196</f>
        <v>BIGDIFF</v>
      </c>
      <c r="F196" t="str">
        <f t="shared" ref="F196:F259" ca="1" si="3">IFERROR(ABS(D196-B196),"N/A")</f>
        <v>N/A</v>
      </c>
    </row>
    <row r="197" spans="2:6" x14ac:dyDescent="0.3">
      <c r="B197">
        <f ca="1">IFERROR('marriages_raw_data from Gabe'!$N197,"N/A")</f>
        <v>19040</v>
      </c>
      <c r="C197">
        <f>'marriages_raw_data from Gabe'!$O197</f>
        <v>363</v>
      </c>
      <c r="D197" t="str">
        <f ca="1">IFERROR('marriages_raw_data from Gabe'!P197,"N/A")</f>
        <v>N/A</v>
      </c>
      <c r="E197" t="str">
        <f>'marriages_raw_data from Gabe'!Q197</f>
        <v>BIGDIFF</v>
      </c>
      <c r="F197" t="str">
        <f t="shared" ca="1" si="3"/>
        <v>N/A</v>
      </c>
    </row>
    <row r="198" spans="2:6" x14ac:dyDescent="0.3">
      <c r="B198">
        <f ca="1">IFERROR('marriages_raw_data from Gabe'!$N198,"N/A")</f>
        <v>17372</v>
      </c>
      <c r="C198">
        <f>'marriages_raw_data from Gabe'!$O198</f>
        <v>1826</v>
      </c>
      <c r="D198" t="str">
        <f ca="1">IFERROR('marriages_raw_data from Gabe'!P198,"N/A")</f>
        <v>N/A</v>
      </c>
      <c r="E198" t="str">
        <f>'marriages_raw_data from Gabe'!Q198</f>
        <v>BIGDIFF</v>
      </c>
      <c r="F198" t="str">
        <f t="shared" ca="1" si="3"/>
        <v>N/A</v>
      </c>
    </row>
    <row r="199" spans="2:6" x14ac:dyDescent="0.3">
      <c r="B199">
        <f ca="1">IFERROR('marriages_raw_data from Gabe'!$N199,"N/A")</f>
        <v>20844</v>
      </c>
      <c r="C199">
        <f>'marriages_raw_data from Gabe'!$O199</f>
        <v>2895</v>
      </c>
      <c r="D199">
        <f ca="1">IFERROR('marriages_raw_data from Gabe'!P199,"N/A")</f>
        <v>20241</v>
      </c>
      <c r="E199" t="str">
        <f>'marriages_raw_data from Gabe'!Q199</f>
        <v>BIGDIFF</v>
      </c>
      <c r="F199">
        <f t="shared" ca="1" si="3"/>
        <v>603</v>
      </c>
    </row>
    <row r="200" spans="2:6" x14ac:dyDescent="0.3">
      <c r="B200">
        <f ca="1">IFERROR('marriages_raw_data from Gabe'!$N200,"N/A")</f>
        <v>13860</v>
      </c>
      <c r="C200">
        <f>'marriages_raw_data from Gabe'!$O200</f>
        <v>1893</v>
      </c>
      <c r="D200">
        <f ca="1">IFERROR('marriages_raw_data from Gabe'!P200,"N/A")</f>
        <v>20154</v>
      </c>
      <c r="E200" t="str">
        <f>'marriages_raw_data from Gabe'!Q200</f>
        <v>BIGDIFF</v>
      </c>
      <c r="F200">
        <f t="shared" ca="1" si="3"/>
        <v>6294</v>
      </c>
    </row>
    <row r="201" spans="2:6" x14ac:dyDescent="0.3">
      <c r="B201">
        <f ca="1">IFERROR('marriages_raw_data from Gabe'!$N201,"N/A")</f>
        <v>24871</v>
      </c>
      <c r="C201" t="b">
        <f>'marriages_raw_data from Gabe'!$O201</f>
        <v>0</v>
      </c>
      <c r="D201">
        <f ca="1">IFERROR('marriages_raw_data from Gabe'!P201,"N/A")</f>
        <v>24567</v>
      </c>
      <c r="E201" t="str">
        <f>'marriages_raw_data from Gabe'!Q201</f>
        <v>BIGDIFF</v>
      </c>
      <c r="F201">
        <f t="shared" ca="1" si="3"/>
        <v>304</v>
      </c>
    </row>
    <row r="202" spans="2:6" x14ac:dyDescent="0.3">
      <c r="B202">
        <f ca="1">IFERROR('marriages_raw_data from Gabe'!$N202,"N/A")</f>
        <v>13531</v>
      </c>
      <c r="C202" t="b">
        <f>'marriages_raw_data from Gabe'!$O202</f>
        <v>0</v>
      </c>
      <c r="D202">
        <f ca="1">IFERROR('marriages_raw_data from Gabe'!P202,"N/A")</f>
        <v>13953</v>
      </c>
      <c r="E202" t="str">
        <f>'marriages_raw_data from Gabe'!Q202</f>
        <v>BIGDIFF</v>
      </c>
      <c r="F202">
        <f t="shared" ca="1" si="3"/>
        <v>422</v>
      </c>
    </row>
    <row r="203" spans="2:6" x14ac:dyDescent="0.3">
      <c r="B203">
        <f ca="1">IFERROR('marriages_raw_data from Gabe'!$N203,"N/A")</f>
        <v>12673</v>
      </c>
      <c r="C203" t="b">
        <f>'marriages_raw_data from Gabe'!$O203</f>
        <v>0</v>
      </c>
      <c r="D203" t="str">
        <f ca="1">IFERROR('marriages_raw_data from Gabe'!P203,"N/A")</f>
        <v>N/A</v>
      </c>
      <c r="E203" t="str">
        <f>'marriages_raw_data from Gabe'!Q203</f>
        <v>BIGDIFF</v>
      </c>
      <c r="F203" t="str">
        <f t="shared" ca="1" si="3"/>
        <v>N/A</v>
      </c>
    </row>
    <row r="204" spans="2:6" x14ac:dyDescent="0.3">
      <c r="B204">
        <f ca="1">IFERROR('marriages_raw_data from Gabe'!$N204,"N/A")</f>
        <v>24487</v>
      </c>
      <c r="C204">
        <f>'marriages_raw_data from Gabe'!$O204</f>
        <v>365</v>
      </c>
      <c r="D204">
        <f ca="1">IFERROR('marriages_raw_data from Gabe'!P204,"N/A")</f>
        <v>23713</v>
      </c>
      <c r="E204" t="str">
        <f>'marriages_raw_data from Gabe'!Q204</f>
        <v>BIGDIFF</v>
      </c>
      <c r="F204">
        <f t="shared" ca="1" si="3"/>
        <v>774</v>
      </c>
    </row>
    <row r="205" spans="2:6" x14ac:dyDescent="0.3">
      <c r="B205">
        <f ca="1">IFERROR('marriages_raw_data from Gabe'!$N205,"N/A")</f>
        <v>17445</v>
      </c>
      <c r="C205" t="b">
        <f>'marriages_raw_data from Gabe'!$O205</f>
        <v>0</v>
      </c>
      <c r="D205" t="str">
        <f ca="1">IFERROR('marriages_raw_data from Gabe'!P205,"N/A")</f>
        <v>N/A</v>
      </c>
      <c r="E205" t="str">
        <f>'marriages_raw_data from Gabe'!Q205</f>
        <v>BIGDIFF</v>
      </c>
      <c r="F205" t="str">
        <f t="shared" ca="1" si="3"/>
        <v>N/A</v>
      </c>
    </row>
    <row r="206" spans="2:6" x14ac:dyDescent="0.3">
      <c r="B206">
        <f ca="1">IFERROR('marriages_raw_data from Gabe'!$N206,"N/A")</f>
        <v>14153</v>
      </c>
      <c r="C206" t="b">
        <f>'marriages_raw_data from Gabe'!$O206</f>
        <v>0</v>
      </c>
      <c r="D206" t="str">
        <f ca="1">IFERROR('marriages_raw_data from Gabe'!P206,"N/A")</f>
        <v>N/A</v>
      </c>
      <c r="E206" t="str">
        <f>'marriages_raw_data from Gabe'!Q206</f>
        <v>BIGDIFF</v>
      </c>
      <c r="F206" t="str">
        <f t="shared" ca="1" si="3"/>
        <v>N/A</v>
      </c>
    </row>
    <row r="207" spans="2:6" x14ac:dyDescent="0.3">
      <c r="B207">
        <f ca="1">IFERROR('marriages_raw_data from Gabe'!$N207,"N/A")</f>
        <v>10339</v>
      </c>
      <c r="C207" t="b">
        <f>'marriages_raw_data from Gabe'!$O207</f>
        <v>0</v>
      </c>
      <c r="D207">
        <f ca="1">IFERROR('marriages_raw_data from Gabe'!P207,"N/A")</f>
        <v>8916</v>
      </c>
      <c r="E207">
        <f>'marriages_raw_data from Gabe'!Q207</f>
        <v>834</v>
      </c>
      <c r="F207">
        <f t="shared" ca="1" si="3"/>
        <v>1423</v>
      </c>
    </row>
    <row r="208" spans="2:6" x14ac:dyDescent="0.3">
      <c r="B208">
        <f ca="1">IFERROR('marriages_raw_data from Gabe'!$N208,"N/A")</f>
        <v>31771</v>
      </c>
      <c r="C208" t="b">
        <f>'marriages_raw_data from Gabe'!$O208</f>
        <v>0</v>
      </c>
      <c r="D208" t="str">
        <f ca="1">IFERROR('marriages_raw_data from Gabe'!P208,"N/A")</f>
        <v>N/A</v>
      </c>
      <c r="E208" t="str">
        <f>'marriages_raw_data from Gabe'!Q208</f>
        <v>BIGDIFF</v>
      </c>
      <c r="F208" t="str">
        <f t="shared" ca="1" si="3"/>
        <v>N/A</v>
      </c>
    </row>
    <row r="209" spans="2:6" x14ac:dyDescent="0.3">
      <c r="B209">
        <f ca="1">IFERROR('marriages_raw_data from Gabe'!$N209,"N/A")</f>
        <v>12576</v>
      </c>
      <c r="C209" t="b">
        <f>'marriages_raw_data from Gabe'!$O209</f>
        <v>0</v>
      </c>
      <c r="D209">
        <f ca="1">IFERROR('marriages_raw_data from Gabe'!P209,"N/A")</f>
        <v>15154</v>
      </c>
      <c r="E209" t="str">
        <f>'marriages_raw_data from Gabe'!Q209</f>
        <v>BIGDIFF</v>
      </c>
      <c r="F209">
        <f t="shared" ca="1" si="3"/>
        <v>2578</v>
      </c>
    </row>
    <row r="210" spans="2:6" x14ac:dyDescent="0.3">
      <c r="B210">
        <f ca="1">IFERROR('marriages_raw_data from Gabe'!$N210,"N/A")</f>
        <v>15793</v>
      </c>
      <c r="C210">
        <f>'marriages_raw_data from Gabe'!$O210</f>
        <v>1702</v>
      </c>
      <c r="D210">
        <f ca="1">IFERROR('marriages_raw_data from Gabe'!P210,"N/A")</f>
        <v>15240</v>
      </c>
      <c r="E210" t="str">
        <f>'marriages_raw_data from Gabe'!Q210</f>
        <v>BIGDIFF</v>
      </c>
      <c r="F210">
        <f t="shared" ca="1" si="3"/>
        <v>553</v>
      </c>
    </row>
    <row r="211" spans="2:6" x14ac:dyDescent="0.3">
      <c r="B211">
        <f ca="1">IFERROR('marriages_raw_data from Gabe'!$N211,"N/A")</f>
        <v>18757</v>
      </c>
      <c r="C211" t="b">
        <f>'marriages_raw_data from Gabe'!$O211</f>
        <v>0</v>
      </c>
      <c r="D211" t="str">
        <f ca="1">IFERROR('marriages_raw_data from Gabe'!P211,"N/A")</f>
        <v>N/A</v>
      </c>
      <c r="E211" t="str">
        <f>'marriages_raw_data from Gabe'!Q211</f>
        <v>BIGDIFF</v>
      </c>
      <c r="F211" t="str">
        <f t="shared" ca="1" si="3"/>
        <v>N/A</v>
      </c>
    </row>
    <row r="212" spans="2:6" x14ac:dyDescent="0.3">
      <c r="B212">
        <f ca="1">IFERROR('marriages_raw_data from Gabe'!$N212,"N/A")</f>
        <v>16064</v>
      </c>
      <c r="C212" t="b">
        <f>'marriages_raw_data from Gabe'!$O212</f>
        <v>0</v>
      </c>
      <c r="D212">
        <f ca="1">IFERROR('marriages_raw_data from Gabe'!P212,"N/A")</f>
        <v>21548</v>
      </c>
      <c r="E212" t="str">
        <f>'marriages_raw_data from Gabe'!Q212</f>
        <v>BIGDIFF</v>
      </c>
      <c r="F212">
        <f t="shared" ca="1" si="3"/>
        <v>5484</v>
      </c>
    </row>
    <row r="213" spans="2:6" x14ac:dyDescent="0.3">
      <c r="B213">
        <f ca="1">IFERROR('marriages_raw_data from Gabe'!$N213,"N/A")</f>
        <v>13878</v>
      </c>
      <c r="C213">
        <f>'marriages_raw_data from Gabe'!$O213</f>
        <v>1892</v>
      </c>
      <c r="D213" t="str">
        <f ca="1">IFERROR('marriages_raw_data from Gabe'!P213,"N/A")</f>
        <v>N/A</v>
      </c>
      <c r="E213" t="str">
        <f>'marriages_raw_data from Gabe'!Q213</f>
        <v>BIGDIFF</v>
      </c>
      <c r="F213" t="str">
        <f t="shared" ca="1" si="3"/>
        <v>N/A</v>
      </c>
    </row>
    <row r="214" spans="2:6" x14ac:dyDescent="0.3">
      <c r="B214">
        <f ca="1">IFERROR('marriages_raw_data from Gabe'!$N214,"N/A")</f>
        <v>17781</v>
      </c>
      <c r="C214" t="b">
        <f>'marriages_raw_data from Gabe'!$O214</f>
        <v>0</v>
      </c>
      <c r="D214" t="str">
        <f ca="1">IFERROR('marriages_raw_data from Gabe'!P214,"N/A")</f>
        <v>N/A</v>
      </c>
      <c r="E214" t="str">
        <f>'marriages_raw_data from Gabe'!Q214</f>
        <v>BIGDIFF</v>
      </c>
      <c r="F214" t="str">
        <f t="shared" ca="1" si="3"/>
        <v>N/A</v>
      </c>
    </row>
    <row r="215" spans="2:6" x14ac:dyDescent="0.3">
      <c r="B215">
        <f ca="1">IFERROR('marriages_raw_data from Gabe'!$N215,"N/A")</f>
        <v>12603</v>
      </c>
      <c r="C215">
        <f>'marriages_raw_data from Gabe'!$O215</f>
        <v>565</v>
      </c>
      <c r="D215">
        <f ca="1">IFERROR('marriages_raw_data from Gabe'!P215,"N/A")</f>
        <v>18314</v>
      </c>
      <c r="E215" t="str">
        <f>'marriages_raw_data from Gabe'!Q215</f>
        <v>BIGDIFF</v>
      </c>
      <c r="F215">
        <f t="shared" ca="1" si="3"/>
        <v>5711</v>
      </c>
    </row>
    <row r="216" spans="2:6" x14ac:dyDescent="0.3">
      <c r="B216">
        <f ca="1">IFERROR('marriages_raw_data from Gabe'!$N216,"N/A")</f>
        <v>15498</v>
      </c>
      <c r="C216" t="b">
        <f>'marriages_raw_data from Gabe'!$O216</f>
        <v>0</v>
      </c>
      <c r="D216" t="str">
        <f ca="1">IFERROR('marriages_raw_data from Gabe'!P216,"N/A")</f>
        <v>N/A</v>
      </c>
      <c r="E216">
        <f>'marriages_raw_data from Gabe'!Q216</f>
        <v>1406</v>
      </c>
      <c r="F216" t="str">
        <f t="shared" ca="1" si="3"/>
        <v>N/A</v>
      </c>
    </row>
    <row r="217" spans="2:6" x14ac:dyDescent="0.3">
      <c r="B217">
        <f ca="1">IFERROR('marriages_raw_data from Gabe'!$N217,"N/A")</f>
        <v>19013</v>
      </c>
      <c r="C217">
        <f>'marriages_raw_data from Gabe'!$O217</f>
        <v>1736</v>
      </c>
      <c r="D217" t="str">
        <f ca="1">IFERROR('marriages_raw_data from Gabe'!P217,"N/A")</f>
        <v>N/A</v>
      </c>
      <c r="E217" t="str">
        <f>'marriages_raw_data from Gabe'!Q217</f>
        <v>BIGDIFF</v>
      </c>
      <c r="F217" t="str">
        <f t="shared" ca="1" si="3"/>
        <v>N/A</v>
      </c>
    </row>
    <row r="218" spans="2:6" x14ac:dyDescent="0.3">
      <c r="B218">
        <f ca="1">IFERROR('marriages_raw_data from Gabe'!$N218,"N/A")</f>
        <v>28302</v>
      </c>
      <c r="C218">
        <f>'marriages_raw_data from Gabe'!$O218</f>
        <v>1138</v>
      </c>
      <c r="D218" t="str">
        <f ca="1">IFERROR('marriages_raw_data from Gabe'!P218,"N/A")</f>
        <v>N/A</v>
      </c>
      <c r="E218" t="str">
        <f>'marriages_raw_data from Gabe'!Q218</f>
        <v>BIGDIFF</v>
      </c>
      <c r="F218" t="str">
        <f t="shared" ca="1" si="3"/>
        <v>N/A</v>
      </c>
    </row>
    <row r="219" spans="2:6" x14ac:dyDescent="0.3">
      <c r="B219">
        <f ca="1">IFERROR('marriages_raw_data from Gabe'!$N219,"N/A")</f>
        <v>25921</v>
      </c>
      <c r="C219">
        <f>'marriages_raw_data from Gabe'!$O219</f>
        <v>1461</v>
      </c>
      <c r="D219" t="str">
        <f ca="1">IFERROR('marriages_raw_data from Gabe'!P219,"N/A")</f>
        <v>N/A</v>
      </c>
      <c r="E219" t="str">
        <f>'marriages_raw_data from Gabe'!Q219</f>
        <v>BIGDIFF</v>
      </c>
      <c r="F219" t="str">
        <f t="shared" ca="1" si="3"/>
        <v>N/A</v>
      </c>
    </row>
    <row r="220" spans="2:6" x14ac:dyDescent="0.3">
      <c r="B220">
        <f ca="1">IFERROR('marriages_raw_data from Gabe'!$N220,"N/A")</f>
        <v>13185</v>
      </c>
      <c r="C220" t="b">
        <f>'marriages_raw_data from Gabe'!$O220</f>
        <v>0</v>
      </c>
      <c r="D220">
        <f ca="1">IFERROR('marriages_raw_data from Gabe'!P220,"N/A")</f>
        <v>15250</v>
      </c>
      <c r="E220" t="str">
        <f>'marriages_raw_data from Gabe'!Q220</f>
        <v>BIGDIFF</v>
      </c>
      <c r="F220">
        <f t="shared" ca="1" si="3"/>
        <v>2065</v>
      </c>
    </row>
    <row r="221" spans="2:6" x14ac:dyDescent="0.3">
      <c r="B221">
        <f ca="1">IFERROR('marriages_raw_data from Gabe'!$N221,"N/A")</f>
        <v>14099</v>
      </c>
      <c r="C221" t="b">
        <f>'marriages_raw_data from Gabe'!$O221</f>
        <v>0</v>
      </c>
      <c r="D221">
        <f ca="1">IFERROR('marriages_raw_data from Gabe'!P221,"N/A")</f>
        <v>13844</v>
      </c>
      <c r="E221" t="str">
        <f>'marriages_raw_data from Gabe'!Q221</f>
        <v>BIGDIFF</v>
      </c>
      <c r="F221">
        <f t="shared" ca="1" si="3"/>
        <v>255</v>
      </c>
    </row>
    <row r="222" spans="2:6" x14ac:dyDescent="0.3">
      <c r="B222" t="str">
        <f ca="1">IFERROR('marriages_raw_data from Gabe'!$N222,"N/A")</f>
        <v>N/A</v>
      </c>
      <c r="C222" t="b">
        <f>'marriages_raw_data from Gabe'!$O222</f>
        <v>0</v>
      </c>
      <c r="D222" t="str">
        <f ca="1">IFERROR('marriages_raw_data from Gabe'!P222,"N/A")</f>
        <v>N/A</v>
      </c>
      <c r="E222" t="str">
        <f>'marriages_raw_data from Gabe'!Q222</f>
        <v>BIGDIFF</v>
      </c>
      <c r="F222" t="str">
        <f t="shared" ca="1" si="3"/>
        <v>N/A</v>
      </c>
    </row>
    <row r="223" spans="2:6" x14ac:dyDescent="0.3">
      <c r="B223">
        <f ca="1">IFERROR('marriages_raw_data from Gabe'!$N223,"N/A")</f>
        <v>13147</v>
      </c>
      <c r="C223" t="b">
        <f>'marriages_raw_data from Gabe'!$O223</f>
        <v>0</v>
      </c>
      <c r="D223" t="str">
        <f ca="1">IFERROR('marriages_raw_data from Gabe'!P223,"N/A")</f>
        <v>N/A</v>
      </c>
      <c r="E223" t="str">
        <f>'marriages_raw_data from Gabe'!Q223</f>
        <v>BIGDIFF</v>
      </c>
      <c r="F223" t="str">
        <f t="shared" ca="1" si="3"/>
        <v>N/A</v>
      </c>
    </row>
    <row r="224" spans="2:6" x14ac:dyDescent="0.3">
      <c r="B224">
        <f ca="1">IFERROR('marriages_raw_data from Gabe'!$N224,"N/A")</f>
        <v>16140</v>
      </c>
      <c r="C224">
        <f>'marriages_raw_data from Gabe'!$O224</f>
        <v>1206</v>
      </c>
      <c r="D224" t="str">
        <f ca="1">IFERROR('marriages_raw_data from Gabe'!P224,"N/A")</f>
        <v>N/A</v>
      </c>
      <c r="E224" t="str">
        <f>'marriages_raw_data from Gabe'!Q224</f>
        <v>BIGDIFF</v>
      </c>
      <c r="F224" t="str">
        <f t="shared" ca="1" si="3"/>
        <v>N/A</v>
      </c>
    </row>
    <row r="225" spans="2:6" x14ac:dyDescent="0.3">
      <c r="B225">
        <f ca="1">IFERROR('marriages_raw_data from Gabe'!$N225,"N/A")</f>
        <v>20968</v>
      </c>
      <c r="C225">
        <f>'marriages_raw_data from Gabe'!$O225</f>
        <v>351</v>
      </c>
      <c r="D225">
        <f ca="1">IFERROR('marriages_raw_data from Gabe'!P225,"N/A")</f>
        <v>22956</v>
      </c>
      <c r="E225" t="str">
        <f>'marriages_raw_data from Gabe'!Q225</f>
        <v>BIGDIFF</v>
      </c>
      <c r="F225">
        <f t="shared" ca="1" si="3"/>
        <v>1988</v>
      </c>
    </row>
    <row r="226" spans="2:6" x14ac:dyDescent="0.3">
      <c r="B226">
        <f ca="1">IFERROR('marriages_raw_data from Gabe'!$N226,"N/A")</f>
        <v>17920</v>
      </c>
      <c r="C226" t="b">
        <f>'marriages_raw_data from Gabe'!$O226</f>
        <v>0</v>
      </c>
      <c r="D226" t="str">
        <f ca="1">IFERROR('marriages_raw_data from Gabe'!P226,"N/A")</f>
        <v>N/A</v>
      </c>
      <c r="E226" t="str">
        <f>'marriages_raw_data from Gabe'!Q226</f>
        <v>BIGDIFF</v>
      </c>
      <c r="F226" t="str">
        <f t="shared" ca="1" si="3"/>
        <v>N/A</v>
      </c>
    </row>
    <row r="227" spans="2:6" x14ac:dyDescent="0.3">
      <c r="B227">
        <f ca="1">IFERROR('marriages_raw_data from Gabe'!$N227,"N/A")</f>
        <v>36544</v>
      </c>
      <c r="C227">
        <f>'marriages_raw_data from Gabe'!$O227</f>
        <v>633</v>
      </c>
      <c r="D227" t="str">
        <f ca="1">IFERROR('marriages_raw_data from Gabe'!P227,"N/A")</f>
        <v>N/A</v>
      </c>
      <c r="E227" t="str">
        <f>'marriages_raw_data from Gabe'!Q227</f>
        <v>BIGDIFF</v>
      </c>
      <c r="F227" t="str">
        <f t="shared" ca="1" si="3"/>
        <v>N/A</v>
      </c>
    </row>
    <row r="228" spans="2:6" x14ac:dyDescent="0.3">
      <c r="B228">
        <f ca="1">IFERROR('marriages_raw_data from Gabe'!$N228,"N/A")</f>
        <v>21718</v>
      </c>
      <c r="C228">
        <f>'marriages_raw_data from Gabe'!$O228</f>
        <v>2672</v>
      </c>
      <c r="D228">
        <f ca="1">IFERROR('marriages_raw_data from Gabe'!P228,"N/A")</f>
        <v>21968</v>
      </c>
      <c r="E228" t="str">
        <f>'marriages_raw_data from Gabe'!Q228</f>
        <v>BIGDIFF</v>
      </c>
      <c r="F228">
        <f t="shared" ca="1" si="3"/>
        <v>250</v>
      </c>
    </row>
    <row r="229" spans="2:6" x14ac:dyDescent="0.3">
      <c r="B229">
        <f ca="1">IFERROR('marriages_raw_data from Gabe'!$N229,"N/A")</f>
        <v>15420</v>
      </c>
      <c r="C229">
        <f>'marriages_raw_data from Gabe'!$O229</f>
        <v>1404</v>
      </c>
      <c r="D229" t="str">
        <f ca="1">IFERROR('marriages_raw_data from Gabe'!P229,"N/A")</f>
        <v>N/A</v>
      </c>
      <c r="E229" t="str">
        <f>'marriages_raw_data from Gabe'!Q229</f>
        <v>BIGDIFF</v>
      </c>
      <c r="F229" t="str">
        <f t="shared" ca="1" si="3"/>
        <v>N/A</v>
      </c>
    </row>
    <row r="230" spans="2:6" x14ac:dyDescent="0.3">
      <c r="B230">
        <f ca="1">IFERROR('marriages_raw_data from Gabe'!$N230,"N/A")</f>
        <v>13339</v>
      </c>
      <c r="C230" t="b">
        <f>'marriages_raw_data from Gabe'!$O230</f>
        <v>0</v>
      </c>
      <c r="D230">
        <f ca="1">IFERROR('marriages_raw_data from Gabe'!P230,"N/A")</f>
        <v>15363</v>
      </c>
      <c r="E230">
        <f>'marriages_raw_data from Gabe'!Q230</f>
        <v>156</v>
      </c>
      <c r="F230">
        <f t="shared" ca="1" si="3"/>
        <v>2024</v>
      </c>
    </row>
    <row r="231" spans="2:6" x14ac:dyDescent="0.3">
      <c r="B231">
        <f ca="1">IFERROR('marriages_raw_data from Gabe'!$N231,"N/A")</f>
        <v>15187</v>
      </c>
      <c r="C231" t="b">
        <f>'marriages_raw_data from Gabe'!$O231</f>
        <v>0</v>
      </c>
      <c r="D231">
        <f ca="1">IFERROR('marriages_raw_data from Gabe'!P231,"N/A")</f>
        <v>14521</v>
      </c>
      <c r="E231" t="str">
        <f>'marriages_raw_data from Gabe'!Q231</f>
        <v>BIGDIFF</v>
      </c>
      <c r="F231">
        <f t="shared" ca="1" si="3"/>
        <v>666</v>
      </c>
    </row>
    <row r="232" spans="2:6" x14ac:dyDescent="0.3">
      <c r="B232">
        <f ca="1">IFERROR('marriages_raw_data from Gabe'!$N232,"N/A")</f>
        <v>27170</v>
      </c>
      <c r="C232">
        <f>'marriages_raw_data from Gabe'!$O232</f>
        <v>6575</v>
      </c>
      <c r="D232" t="str">
        <f ca="1">IFERROR('marriages_raw_data from Gabe'!P232,"N/A")</f>
        <v>N/A</v>
      </c>
      <c r="E232" t="str">
        <f>'marriages_raw_data from Gabe'!Q232</f>
        <v>BIGDIFF</v>
      </c>
      <c r="F232" t="str">
        <f t="shared" ca="1" si="3"/>
        <v>N/A</v>
      </c>
    </row>
    <row r="233" spans="2:6" x14ac:dyDescent="0.3">
      <c r="B233">
        <f ca="1">IFERROR('marriages_raw_data from Gabe'!$N233,"N/A")</f>
        <v>17879</v>
      </c>
      <c r="C233" t="b">
        <f>'marriages_raw_data from Gabe'!$O233</f>
        <v>0</v>
      </c>
      <c r="D233" t="str">
        <f ca="1">IFERROR('marriages_raw_data from Gabe'!P233,"N/A")</f>
        <v>N/A</v>
      </c>
      <c r="E233" t="str">
        <f>'marriages_raw_data from Gabe'!Q233</f>
        <v>BIGDIFF</v>
      </c>
      <c r="F233" t="str">
        <f t="shared" ca="1" si="3"/>
        <v>N/A</v>
      </c>
    </row>
    <row r="234" spans="2:6" x14ac:dyDescent="0.3">
      <c r="B234">
        <f ca="1">IFERROR('marriages_raw_data from Gabe'!$N234,"N/A")</f>
        <v>18105</v>
      </c>
      <c r="C234">
        <f>'marriages_raw_data from Gabe'!$O234</f>
        <v>1105</v>
      </c>
      <c r="D234">
        <f ca="1">IFERROR('marriages_raw_data from Gabe'!P234,"N/A")</f>
        <v>19837</v>
      </c>
      <c r="E234" t="str">
        <f>'marriages_raw_data from Gabe'!Q234</f>
        <v>BIGDIFF</v>
      </c>
      <c r="F234">
        <f t="shared" ca="1" si="3"/>
        <v>1732</v>
      </c>
    </row>
    <row r="235" spans="2:6" x14ac:dyDescent="0.3">
      <c r="B235">
        <f ca="1">IFERROR('marriages_raw_data from Gabe'!$N235,"N/A")</f>
        <v>16473</v>
      </c>
      <c r="C235">
        <f>'marriages_raw_data from Gabe'!$O235</f>
        <v>2420</v>
      </c>
      <c r="D235" t="str">
        <f ca="1">IFERROR('marriages_raw_data from Gabe'!P235,"N/A")</f>
        <v>N/A</v>
      </c>
      <c r="E235" t="str">
        <f>'marriages_raw_data from Gabe'!Q235</f>
        <v>BIGDIFF</v>
      </c>
      <c r="F235" t="str">
        <f t="shared" ca="1" si="3"/>
        <v>N/A</v>
      </c>
    </row>
    <row r="236" spans="2:6" x14ac:dyDescent="0.3">
      <c r="B236">
        <f ca="1">IFERROR('marriages_raw_data from Gabe'!$N236,"N/A")</f>
        <v>23236</v>
      </c>
      <c r="C236" t="b">
        <f>'marriages_raw_data from Gabe'!$O236</f>
        <v>0</v>
      </c>
      <c r="D236">
        <f ca="1">IFERROR('marriages_raw_data from Gabe'!P236,"N/A")</f>
        <v>18353</v>
      </c>
      <c r="E236" t="str">
        <f>'marriages_raw_data from Gabe'!Q236</f>
        <v>BIGDIFF</v>
      </c>
      <c r="F236">
        <f t="shared" ca="1" si="3"/>
        <v>4883</v>
      </c>
    </row>
    <row r="237" spans="2:6" x14ac:dyDescent="0.3">
      <c r="B237">
        <f ca="1">IFERROR('marriages_raw_data from Gabe'!$N237,"N/A")</f>
        <v>24205</v>
      </c>
      <c r="C237" t="b">
        <f>'marriages_raw_data from Gabe'!$O237</f>
        <v>0</v>
      </c>
      <c r="D237" t="str">
        <f ca="1">IFERROR('marriages_raw_data from Gabe'!P237,"N/A")</f>
        <v>N/A</v>
      </c>
      <c r="E237" t="str">
        <f>'marriages_raw_data from Gabe'!Q237</f>
        <v>BIGDIFF</v>
      </c>
      <c r="F237" t="str">
        <f t="shared" ca="1" si="3"/>
        <v>N/A</v>
      </c>
    </row>
    <row r="238" spans="2:6" x14ac:dyDescent="0.3">
      <c r="B238">
        <f ca="1">IFERROR('marriages_raw_data from Gabe'!$N238,"N/A")</f>
        <v>17967</v>
      </c>
      <c r="C238">
        <f>'marriages_raw_data from Gabe'!$O238</f>
        <v>1974</v>
      </c>
      <c r="D238">
        <f ca="1">IFERROR('marriages_raw_data from Gabe'!P238,"N/A")</f>
        <v>19236</v>
      </c>
      <c r="E238" t="str">
        <f>'marriages_raw_data from Gabe'!Q238</f>
        <v>BIGDIFF</v>
      </c>
      <c r="F238">
        <f t="shared" ca="1" si="3"/>
        <v>1269</v>
      </c>
    </row>
    <row r="239" spans="2:6" x14ac:dyDescent="0.3">
      <c r="B239">
        <f ca="1">IFERROR('marriages_raw_data from Gabe'!$N239,"N/A")</f>
        <v>21798</v>
      </c>
      <c r="C239" t="b">
        <f>'marriages_raw_data from Gabe'!$O239</f>
        <v>0</v>
      </c>
      <c r="D239" t="str">
        <f ca="1">IFERROR('marriages_raw_data from Gabe'!P239,"N/A")</f>
        <v>N/A</v>
      </c>
      <c r="E239" t="str">
        <f>'marriages_raw_data from Gabe'!Q239</f>
        <v>BIGDIFF</v>
      </c>
      <c r="F239" t="str">
        <f t="shared" ca="1" si="3"/>
        <v>N/A</v>
      </c>
    </row>
    <row r="240" spans="2:6" x14ac:dyDescent="0.3">
      <c r="B240">
        <f ca="1">IFERROR('marriages_raw_data from Gabe'!$N240,"N/A")</f>
        <v>17125</v>
      </c>
      <c r="C240" t="b">
        <f>'marriages_raw_data from Gabe'!$O240</f>
        <v>0</v>
      </c>
      <c r="D240">
        <f ca="1">IFERROR('marriages_raw_data from Gabe'!P240,"N/A")</f>
        <v>17860</v>
      </c>
      <c r="E240">
        <f>'marriages_raw_data from Gabe'!Q240</f>
        <v>164</v>
      </c>
      <c r="F240">
        <f t="shared" ca="1" si="3"/>
        <v>735</v>
      </c>
    </row>
    <row r="241" spans="2:6" x14ac:dyDescent="0.3">
      <c r="B241">
        <f ca="1">IFERROR('marriages_raw_data from Gabe'!$N241,"N/A")</f>
        <v>28122</v>
      </c>
      <c r="C241">
        <f>'marriages_raw_data from Gabe'!$O241</f>
        <v>7157</v>
      </c>
      <c r="D241">
        <f ca="1">IFERROR('marriages_raw_data from Gabe'!P241,"N/A")</f>
        <v>25443</v>
      </c>
      <c r="E241" t="str">
        <f>'marriages_raw_data from Gabe'!Q241</f>
        <v>BIGDIFF</v>
      </c>
      <c r="F241">
        <f t="shared" ca="1" si="3"/>
        <v>2679</v>
      </c>
    </row>
    <row r="242" spans="2:6" x14ac:dyDescent="0.3">
      <c r="B242">
        <f ca="1">IFERROR('marriages_raw_data from Gabe'!$N242,"N/A")</f>
        <v>17700</v>
      </c>
      <c r="C242">
        <f>'marriages_raw_data from Gabe'!$O242</f>
        <v>1127</v>
      </c>
      <c r="D242">
        <f ca="1">IFERROR('marriages_raw_data from Gabe'!P242,"N/A")</f>
        <v>20319</v>
      </c>
      <c r="E242" t="str">
        <f>'marriages_raw_data from Gabe'!Q242</f>
        <v>BIGDIFF</v>
      </c>
      <c r="F242">
        <f t="shared" ca="1" si="3"/>
        <v>2619</v>
      </c>
    </row>
    <row r="243" spans="2:6" x14ac:dyDescent="0.3">
      <c r="B243">
        <f ca="1">IFERROR('marriages_raw_data from Gabe'!$N243,"N/A")</f>
        <v>22071</v>
      </c>
      <c r="C243">
        <f>'marriages_raw_data from Gabe'!$O243</f>
        <v>2557</v>
      </c>
      <c r="D243" t="str">
        <f ca="1">IFERROR('marriages_raw_data from Gabe'!P243,"N/A")</f>
        <v>N/A</v>
      </c>
      <c r="E243" t="str">
        <f>'marriages_raw_data from Gabe'!Q243</f>
        <v>BIGDIFF</v>
      </c>
      <c r="F243" t="str">
        <f t="shared" ca="1" si="3"/>
        <v>N/A</v>
      </c>
    </row>
    <row r="244" spans="2:6" x14ac:dyDescent="0.3">
      <c r="B244">
        <f ca="1">IFERROR('marriages_raw_data from Gabe'!$N244,"N/A")</f>
        <v>17569</v>
      </c>
      <c r="C244" t="b">
        <f>'marriages_raw_data from Gabe'!$O244</f>
        <v>0</v>
      </c>
      <c r="D244" t="str">
        <f ca="1">IFERROR('marriages_raw_data from Gabe'!P244,"N/A")</f>
        <v>N/A</v>
      </c>
      <c r="E244" t="str">
        <f>'marriages_raw_data from Gabe'!Q244</f>
        <v>BIGDIFF</v>
      </c>
      <c r="F244" t="str">
        <f t="shared" ca="1" si="3"/>
        <v>N/A</v>
      </c>
    </row>
    <row r="245" spans="2:6" x14ac:dyDescent="0.3">
      <c r="B245">
        <f ca="1">IFERROR('marriages_raw_data from Gabe'!$N245,"N/A")</f>
        <v>11751</v>
      </c>
      <c r="C245" t="b">
        <f>'marriages_raw_data from Gabe'!$O245</f>
        <v>0</v>
      </c>
      <c r="D245" t="str">
        <f ca="1">IFERROR('marriages_raw_data from Gabe'!P245,"N/A")</f>
        <v>N/A</v>
      </c>
      <c r="E245" t="str">
        <f>'marriages_raw_data from Gabe'!Q245</f>
        <v>BIGDIFF</v>
      </c>
      <c r="F245" t="str">
        <f t="shared" ca="1" si="3"/>
        <v>N/A</v>
      </c>
    </row>
    <row r="246" spans="2:6" x14ac:dyDescent="0.3">
      <c r="B246">
        <f ca="1">IFERROR('marriages_raw_data from Gabe'!$N246,"N/A")</f>
        <v>16574</v>
      </c>
      <c r="C246">
        <f>'marriages_raw_data from Gabe'!$O246</f>
        <v>966</v>
      </c>
      <c r="D246">
        <f ca="1">IFERROR('marriages_raw_data from Gabe'!P246,"N/A")</f>
        <v>13870</v>
      </c>
      <c r="E246" t="str">
        <f>'marriages_raw_data from Gabe'!Q246</f>
        <v>BIGDIFF</v>
      </c>
      <c r="F246">
        <f t="shared" ca="1" si="3"/>
        <v>2704</v>
      </c>
    </row>
    <row r="247" spans="2:6" x14ac:dyDescent="0.3">
      <c r="B247">
        <f ca="1">IFERROR('marriages_raw_data from Gabe'!$N247,"N/A")</f>
        <v>21401</v>
      </c>
      <c r="C247">
        <f>'marriages_raw_data from Gabe'!$O247</f>
        <v>2121</v>
      </c>
      <c r="D247" t="str">
        <f ca="1">IFERROR('marriages_raw_data from Gabe'!P247,"N/A")</f>
        <v>N/A</v>
      </c>
      <c r="E247" t="str">
        <f>'marriages_raw_data from Gabe'!Q247</f>
        <v>BIGDIFF</v>
      </c>
      <c r="F247" t="str">
        <f t="shared" ca="1" si="3"/>
        <v>N/A</v>
      </c>
    </row>
    <row r="248" spans="2:6" x14ac:dyDescent="0.3">
      <c r="B248">
        <f ca="1">IFERROR('marriages_raw_data from Gabe'!$N248,"N/A")</f>
        <v>12998</v>
      </c>
      <c r="C248" t="b">
        <f>'marriages_raw_data from Gabe'!$O248</f>
        <v>0</v>
      </c>
      <c r="D248">
        <f ca="1">IFERROR('marriages_raw_data from Gabe'!P248,"N/A")</f>
        <v>13759</v>
      </c>
      <c r="E248" t="str">
        <f>'marriages_raw_data from Gabe'!Q248</f>
        <v>BIGDIFF</v>
      </c>
      <c r="F248">
        <f t="shared" ca="1" si="3"/>
        <v>761</v>
      </c>
    </row>
    <row r="249" spans="2:6" x14ac:dyDescent="0.3">
      <c r="B249">
        <f ca="1">IFERROR('marriages_raw_data from Gabe'!$N249,"N/A")</f>
        <v>15664</v>
      </c>
      <c r="C249">
        <f>'marriages_raw_data from Gabe'!$O249</f>
        <v>2642</v>
      </c>
      <c r="D249">
        <f ca="1">IFERROR('marriages_raw_data from Gabe'!P249,"N/A")</f>
        <v>16974</v>
      </c>
      <c r="E249" t="str">
        <f>'marriages_raw_data from Gabe'!Q249</f>
        <v>BIGDIFF</v>
      </c>
      <c r="F249">
        <f t="shared" ca="1" si="3"/>
        <v>1310</v>
      </c>
    </row>
    <row r="250" spans="2:6" x14ac:dyDescent="0.3">
      <c r="B250">
        <f ca="1">IFERROR('marriages_raw_data from Gabe'!$N250,"N/A")</f>
        <v>21880</v>
      </c>
      <c r="C250" t="b">
        <f>'marriages_raw_data from Gabe'!$O250</f>
        <v>0</v>
      </c>
      <c r="D250">
        <f ca="1">IFERROR('marriages_raw_data from Gabe'!P250,"N/A")</f>
        <v>22849</v>
      </c>
      <c r="E250" t="str">
        <f>'marriages_raw_data from Gabe'!Q250</f>
        <v>BIGDIFF</v>
      </c>
      <c r="F250">
        <f t="shared" ca="1" si="3"/>
        <v>969</v>
      </c>
    </row>
    <row r="251" spans="2:6" x14ac:dyDescent="0.3">
      <c r="B251">
        <f ca="1">IFERROR('marriages_raw_data from Gabe'!$N251,"N/A")</f>
        <v>22807</v>
      </c>
      <c r="C251">
        <f>'marriages_raw_data from Gabe'!$O251</f>
        <v>815</v>
      </c>
      <c r="D251">
        <f ca="1">IFERROR('marriages_raw_data from Gabe'!P251,"N/A")</f>
        <v>23800</v>
      </c>
      <c r="E251" t="str">
        <f>'marriages_raw_data from Gabe'!Q251</f>
        <v>BIGDIFF</v>
      </c>
      <c r="F251">
        <f t="shared" ca="1" si="3"/>
        <v>993</v>
      </c>
    </row>
    <row r="252" spans="2:6" x14ac:dyDescent="0.3">
      <c r="B252">
        <f ca="1">IFERROR('marriages_raw_data from Gabe'!$N252,"N/A")</f>
        <v>14998</v>
      </c>
      <c r="C252" t="b">
        <f>'marriages_raw_data from Gabe'!$O252</f>
        <v>0</v>
      </c>
      <c r="D252" t="str">
        <f ca="1">IFERROR('marriages_raw_data from Gabe'!P252,"N/A")</f>
        <v>N/A</v>
      </c>
      <c r="E252" t="str">
        <f>'marriages_raw_data from Gabe'!Q252</f>
        <v>BIGDIFF</v>
      </c>
      <c r="F252" t="str">
        <f t="shared" ca="1" si="3"/>
        <v>N/A</v>
      </c>
    </row>
    <row r="253" spans="2:6" x14ac:dyDescent="0.3">
      <c r="B253">
        <f ca="1">IFERROR('marriages_raw_data from Gabe'!$N253,"N/A")</f>
        <v>16724</v>
      </c>
      <c r="C253" t="b">
        <f>'marriages_raw_data from Gabe'!$O253</f>
        <v>0</v>
      </c>
      <c r="D253" t="str">
        <f ca="1">IFERROR('marriages_raw_data from Gabe'!P253,"N/A")</f>
        <v>N/A</v>
      </c>
      <c r="E253" t="str">
        <f>'marriages_raw_data from Gabe'!Q253</f>
        <v>BIGDIFF</v>
      </c>
      <c r="F253" t="str">
        <f t="shared" ca="1" si="3"/>
        <v>N/A</v>
      </c>
    </row>
    <row r="254" spans="2:6" x14ac:dyDescent="0.3">
      <c r="B254">
        <f ca="1">IFERROR('marriages_raw_data from Gabe'!$N254,"N/A")</f>
        <v>13728</v>
      </c>
      <c r="C254" t="b">
        <f>'marriages_raw_data from Gabe'!$O254</f>
        <v>0</v>
      </c>
      <c r="D254" t="str">
        <f ca="1">IFERROR('marriages_raw_data from Gabe'!P254,"N/A")</f>
        <v>N/A</v>
      </c>
      <c r="E254" t="str">
        <f>'marriages_raw_data from Gabe'!Q254</f>
        <v>BIGDIFF</v>
      </c>
      <c r="F254" t="str">
        <f t="shared" ca="1" si="3"/>
        <v>N/A</v>
      </c>
    </row>
    <row r="255" spans="2:6" x14ac:dyDescent="0.3">
      <c r="B255">
        <f ca="1">IFERROR('marriages_raw_data from Gabe'!$N255,"N/A")</f>
        <v>15631</v>
      </c>
      <c r="C255">
        <f>'marriages_raw_data from Gabe'!$O255</f>
        <v>1289</v>
      </c>
      <c r="D255">
        <f ca="1">IFERROR('marriages_raw_data from Gabe'!P255,"N/A")</f>
        <v>18003</v>
      </c>
      <c r="E255" t="str">
        <f>'marriages_raw_data from Gabe'!Q255</f>
        <v>BIGDIFF</v>
      </c>
      <c r="F255">
        <f t="shared" ca="1" si="3"/>
        <v>2372</v>
      </c>
    </row>
    <row r="256" spans="2:6" x14ac:dyDescent="0.3">
      <c r="B256">
        <f ca="1">IFERROR('marriages_raw_data from Gabe'!$N256,"N/A")</f>
        <v>17104</v>
      </c>
      <c r="C256" t="b">
        <f>'marriages_raw_data from Gabe'!$O256</f>
        <v>0</v>
      </c>
      <c r="D256" t="str">
        <f ca="1">IFERROR('marriages_raw_data from Gabe'!P256,"N/A")</f>
        <v>N/A</v>
      </c>
      <c r="E256" t="str">
        <f>'marriages_raw_data from Gabe'!Q256</f>
        <v>BIGDIFF</v>
      </c>
      <c r="F256" t="str">
        <f t="shared" ca="1" si="3"/>
        <v>N/A</v>
      </c>
    </row>
    <row r="257" spans="2:6" x14ac:dyDescent="0.3">
      <c r="B257">
        <f ca="1">IFERROR('marriages_raw_data from Gabe'!$N257,"N/A")</f>
        <v>17068</v>
      </c>
      <c r="C257">
        <f>'marriages_raw_data from Gabe'!$O257</f>
        <v>2953</v>
      </c>
      <c r="D257">
        <f ca="1">IFERROR('marriages_raw_data from Gabe'!P257,"N/A")</f>
        <v>18254</v>
      </c>
      <c r="E257" t="str">
        <f>'marriages_raw_data from Gabe'!Q257</f>
        <v>BIGDIFF</v>
      </c>
      <c r="F257">
        <f t="shared" ca="1" si="3"/>
        <v>1186</v>
      </c>
    </row>
    <row r="258" spans="2:6" x14ac:dyDescent="0.3">
      <c r="B258">
        <f ca="1">IFERROR('marriages_raw_data from Gabe'!$N258,"N/A")</f>
        <v>23292</v>
      </c>
      <c r="C258" t="b">
        <f>'marriages_raw_data from Gabe'!$O258</f>
        <v>0</v>
      </c>
      <c r="D258">
        <f ca="1">IFERROR('marriages_raw_data from Gabe'!P258,"N/A")</f>
        <v>22269</v>
      </c>
      <c r="E258" t="str">
        <f>'marriages_raw_data from Gabe'!Q258</f>
        <v>BIGDIFF</v>
      </c>
      <c r="F258">
        <f t="shared" ca="1" si="3"/>
        <v>1023</v>
      </c>
    </row>
    <row r="259" spans="2:6" x14ac:dyDescent="0.3">
      <c r="B259">
        <f ca="1">IFERROR('marriages_raw_data from Gabe'!$N259,"N/A")</f>
        <v>32159</v>
      </c>
      <c r="C259">
        <f>'marriages_raw_data from Gabe'!$O259</f>
        <v>417</v>
      </c>
      <c r="D259">
        <f ca="1">IFERROR('marriages_raw_data from Gabe'!P259,"N/A")</f>
        <v>33632</v>
      </c>
      <c r="E259" t="str">
        <f>'marriages_raw_data from Gabe'!Q259</f>
        <v>BIGDIFF</v>
      </c>
      <c r="F259">
        <f t="shared" ca="1" si="3"/>
        <v>1473</v>
      </c>
    </row>
    <row r="260" spans="2:6" x14ac:dyDescent="0.3">
      <c r="B260">
        <f ca="1">IFERROR('marriages_raw_data from Gabe'!$N260,"N/A")</f>
        <v>15409</v>
      </c>
      <c r="C260">
        <f>'marriages_raw_data from Gabe'!$O260</f>
        <v>381</v>
      </c>
      <c r="D260" t="str">
        <f ca="1">IFERROR('marriages_raw_data from Gabe'!P260,"N/A")</f>
        <v>N/A</v>
      </c>
      <c r="E260" t="str">
        <f>'marriages_raw_data from Gabe'!Q260</f>
        <v>BIGDIFF</v>
      </c>
      <c r="F260" t="str">
        <f t="shared" ref="F260:F323" ca="1" si="4">IFERROR(ABS(D260-B260),"N/A")</f>
        <v>N/A</v>
      </c>
    </row>
    <row r="261" spans="2:6" x14ac:dyDescent="0.3">
      <c r="B261">
        <f ca="1">IFERROR('marriages_raw_data from Gabe'!$N261,"N/A")</f>
        <v>16907</v>
      </c>
      <c r="C261" t="b">
        <f>'marriages_raw_data from Gabe'!$O261</f>
        <v>0</v>
      </c>
      <c r="D261" t="str">
        <f ca="1">IFERROR('marriages_raw_data from Gabe'!P261,"N/A")</f>
        <v>N/A</v>
      </c>
      <c r="E261" t="str">
        <f>'marriages_raw_data from Gabe'!Q261</f>
        <v>BIGDIFF</v>
      </c>
      <c r="F261" t="str">
        <f t="shared" ca="1" si="4"/>
        <v>N/A</v>
      </c>
    </row>
    <row r="262" spans="2:6" x14ac:dyDescent="0.3">
      <c r="B262">
        <f ca="1">IFERROR('marriages_raw_data from Gabe'!$N262,"N/A")</f>
        <v>22675</v>
      </c>
      <c r="C262" t="b">
        <f>'marriages_raw_data from Gabe'!$O262</f>
        <v>0</v>
      </c>
      <c r="D262" t="str">
        <f ca="1">IFERROR('marriages_raw_data from Gabe'!P262,"N/A")</f>
        <v>N/A</v>
      </c>
      <c r="E262" t="str">
        <f>'marriages_raw_data from Gabe'!Q262</f>
        <v>BIGDIFF</v>
      </c>
      <c r="F262" t="str">
        <f t="shared" ca="1" si="4"/>
        <v>N/A</v>
      </c>
    </row>
    <row r="263" spans="2:6" x14ac:dyDescent="0.3">
      <c r="B263">
        <f ca="1">IFERROR('marriages_raw_data from Gabe'!$N263,"N/A")</f>
        <v>15312</v>
      </c>
      <c r="C263">
        <f>'marriages_raw_data from Gabe'!$O263</f>
        <v>465</v>
      </c>
      <c r="D263">
        <f ca="1">IFERROR('marriages_raw_data from Gabe'!P263,"N/A")</f>
        <v>16615</v>
      </c>
      <c r="E263" t="str">
        <f>'marriages_raw_data from Gabe'!Q263</f>
        <v>BIGDIFF</v>
      </c>
      <c r="F263">
        <f t="shared" ca="1" si="4"/>
        <v>1303</v>
      </c>
    </row>
    <row r="264" spans="2:6" x14ac:dyDescent="0.3">
      <c r="B264">
        <f ca="1">IFERROR('marriages_raw_data from Gabe'!$N264,"N/A")</f>
        <v>26366</v>
      </c>
      <c r="C264" t="b">
        <f>'marriages_raw_data from Gabe'!$O264</f>
        <v>0</v>
      </c>
      <c r="D264">
        <f ca="1">IFERROR('marriages_raw_data from Gabe'!P264,"N/A")</f>
        <v>25136</v>
      </c>
      <c r="E264" t="str">
        <f>'marriages_raw_data from Gabe'!Q264</f>
        <v>BIGDIFF</v>
      </c>
      <c r="F264">
        <f t="shared" ca="1" si="4"/>
        <v>1230</v>
      </c>
    </row>
    <row r="265" spans="2:6" x14ac:dyDescent="0.3">
      <c r="B265">
        <f ca="1">IFERROR('marriages_raw_data from Gabe'!$N265,"N/A")</f>
        <v>32309</v>
      </c>
      <c r="C265" t="b">
        <f>'marriages_raw_data from Gabe'!$O265</f>
        <v>0</v>
      </c>
      <c r="D265" t="str">
        <f ca="1">IFERROR('marriages_raw_data from Gabe'!P265,"N/A")</f>
        <v>N/A</v>
      </c>
      <c r="E265" t="str">
        <f>'marriages_raw_data from Gabe'!Q265</f>
        <v>BIGDIFF</v>
      </c>
      <c r="F265" t="str">
        <f t="shared" ca="1" si="4"/>
        <v>N/A</v>
      </c>
    </row>
    <row r="266" spans="2:6" x14ac:dyDescent="0.3">
      <c r="B266">
        <f ca="1">IFERROR('marriages_raw_data from Gabe'!$N266,"N/A")</f>
        <v>19424</v>
      </c>
      <c r="C266">
        <f>'marriages_raw_data from Gabe'!$O266</f>
        <v>958</v>
      </c>
      <c r="D266">
        <f ca="1">IFERROR('marriages_raw_data from Gabe'!P266,"N/A")</f>
        <v>19165</v>
      </c>
      <c r="E266" t="str">
        <f>'marriages_raw_data from Gabe'!Q266</f>
        <v>BIGDIFF</v>
      </c>
      <c r="F266">
        <f t="shared" ca="1" si="4"/>
        <v>259</v>
      </c>
    </row>
    <row r="267" spans="2:6" x14ac:dyDescent="0.3">
      <c r="B267">
        <f ca="1">IFERROR('marriages_raw_data from Gabe'!$N267,"N/A")</f>
        <v>13802</v>
      </c>
      <c r="C267" t="b">
        <f>'marriages_raw_data from Gabe'!$O267</f>
        <v>0</v>
      </c>
      <c r="D267">
        <f ca="1">IFERROR('marriages_raw_data from Gabe'!P267,"N/A")</f>
        <v>15195</v>
      </c>
      <c r="E267">
        <f>'marriages_raw_data from Gabe'!Q267</f>
        <v>782</v>
      </c>
      <c r="F267">
        <f t="shared" ca="1" si="4"/>
        <v>1393</v>
      </c>
    </row>
    <row r="268" spans="2:6" x14ac:dyDescent="0.3">
      <c r="B268">
        <f ca="1">IFERROR('marriages_raw_data from Gabe'!$N268,"N/A")</f>
        <v>18639</v>
      </c>
      <c r="C268" t="b">
        <f>'marriages_raw_data from Gabe'!$O268</f>
        <v>0</v>
      </c>
      <c r="D268" t="str">
        <f ca="1">IFERROR('marriages_raw_data from Gabe'!P268,"N/A")</f>
        <v>N/A</v>
      </c>
      <c r="E268" t="str">
        <f>'marriages_raw_data from Gabe'!Q268</f>
        <v>BIGDIFF</v>
      </c>
      <c r="F268" t="str">
        <f t="shared" ca="1" si="4"/>
        <v>N/A</v>
      </c>
    </row>
    <row r="269" spans="2:6" x14ac:dyDescent="0.3">
      <c r="B269">
        <f ca="1">IFERROR('marriages_raw_data from Gabe'!$N269,"N/A")</f>
        <v>25295</v>
      </c>
      <c r="C269" t="b">
        <f>'marriages_raw_data from Gabe'!$O269</f>
        <v>0</v>
      </c>
      <c r="D269">
        <f ca="1">IFERROR('marriages_raw_data from Gabe'!P269,"N/A")</f>
        <v>19551</v>
      </c>
      <c r="E269">
        <f>'marriages_raw_data from Gabe'!Q269</f>
        <v>10</v>
      </c>
      <c r="F269">
        <f t="shared" ca="1" si="4"/>
        <v>5744</v>
      </c>
    </row>
    <row r="270" spans="2:6" x14ac:dyDescent="0.3">
      <c r="B270">
        <f ca="1">IFERROR('marriages_raw_data from Gabe'!$N270,"N/A")</f>
        <v>13709</v>
      </c>
      <c r="C270" t="b">
        <f>'marriages_raw_data from Gabe'!$O270</f>
        <v>0</v>
      </c>
      <c r="D270" t="str">
        <f ca="1">IFERROR('marriages_raw_data from Gabe'!P270,"N/A")</f>
        <v>N/A</v>
      </c>
      <c r="E270" t="str">
        <f>'marriages_raw_data from Gabe'!Q270</f>
        <v>BIGDIFF</v>
      </c>
      <c r="F270" t="str">
        <f t="shared" ca="1" si="4"/>
        <v>N/A</v>
      </c>
    </row>
    <row r="271" spans="2:6" x14ac:dyDescent="0.3">
      <c r="B271">
        <f ca="1">IFERROR('marriages_raw_data from Gabe'!$N271,"N/A")</f>
        <v>17790</v>
      </c>
      <c r="C271" t="b">
        <f>'marriages_raw_data from Gabe'!$O271</f>
        <v>0</v>
      </c>
      <c r="D271" t="str">
        <f ca="1">IFERROR('marriages_raw_data from Gabe'!P271,"N/A")</f>
        <v>N/A</v>
      </c>
      <c r="E271" t="str">
        <f>'marriages_raw_data from Gabe'!Q271</f>
        <v>BIGDIFF</v>
      </c>
      <c r="F271" t="str">
        <f t="shared" ca="1" si="4"/>
        <v>N/A</v>
      </c>
    </row>
    <row r="272" spans="2:6" x14ac:dyDescent="0.3">
      <c r="B272">
        <f ca="1">IFERROR('marriages_raw_data from Gabe'!$N272,"N/A")</f>
        <v>19356</v>
      </c>
      <c r="C272" t="b">
        <f>'marriages_raw_data from Gabe'!$O272</f>
        <v>0</v>
      </c>
      <c r="D272">
        <f ca="1">IFERROR('marriages_raw_data from Gabe'!P272,"N/A")</f>
        <v>23251</v>
      </c>
      <c r="E272" t="str">
        <f>'marriages_raw_data from Gabe'!Q272</f>
        <v>BIGDIFF</v>
      </c>
      <c r="F272">
        <f t="shared" ca="1" si="4"/>
        <v>3895</v>
      </c>
    </row>
    <row r="273" spans="2:6" x14ac:dyDescent="0.3">
      <c r="B273">
        <f ca="1">IFERROR('marriages_raw_data from Gabe'!$N273,"N/A")</f>
        <v>16450</v>
      </c>
      <c r="C273" t="b">
        <f>'marriages_raw_data from Gabe'!$O273</f>
        <v>0</v>
      </c>
      <c r="D273">
        <f ca="1">IFERROR('marriages_raw_data from Gabe'!P273,"N/A")</f>
        <v>16923</v>
      </c>
      <c r="E273" t="str">
        <f>'marriages_raw_data from Gabe'!Q273</f>
        <v>BIGDIFF</v>
      </c>
      <c r="F273">
        <f t="shared" ca="1" si="4"/>
        <v>473</v>
      </c>
    </row>
    <row r="274" spans="2:6" x14ac:dyDescent="0.3">
      <c r="B274">
        <f ca="1">IFERROR('marriages_raw_data from Gabe'!$N274,"N/A")</f>
        <v>20274</v>
      </c>
      <c r="C274">
        <f>'marriages_raw_data from Gabe'!$O274</f>
        <v>205</v>
      </c>
      <c r="D274" t="str">
        <f ca="1">IFERROR('marriages_raw_data from Gabe'!P274,"N/A")</f>
        <v>N/A</v>
      </c>
      <c r="E274" t="str">
        <f>'marriages_raw_data from Gabe'!Q274</f>
        <v>BIGDIFF</v>
      </c>
      <c r="F274" t="str">
        <f t="shared" ca="1" si="4"/>
        <v>N/A</v>
      </c>
    </row>
    <row r="275" spans="2:6" x14ac:dyDescent="0.3">
      <c r="B275">
        <f ca="1">IFERROR('marriages_raw_data from Gabe'!$N275,"N/A")</f>
        <v>16107</v>
      </c>
      <c r="C275">
        <f>'marriages_raw_data from Gabe'!$O275</f>
        <v>323</v>
      </c>
      <c r="D275">
        <f ca="1">IFERROR('marriages_raw_data from Gabe'!P275,"N/A")</f>
        <v>17046</v>
      </c>
      <c r="E275" t="str">
        <f>'marriages_raw_data from Gabe'!Q275</f>
        <v>BIGDIFF</v>
      </c>
      <c r="F275">
        <f t="shared" ca="1" si="4"/>
        <v>939</v>
      </c>
    </row>
    <row r="276" spans="2:6" x14ac:dyDescent="0.3">
      <c r="B276">
        <f ca="1">IFERROR('marriages_raw_data from Gabe'!$N276,"N/A")</f>
        <v>19171</v>
      </c>
      <c r="C276">
        <f>'marriages_raw_data from Gabe'!$O276</f>
        <v>1288</v>
      </c>
      <c r="D276" t="str">
        <f ca="1">IFERROR('marriages_raw_data from Gabe'!P276,"N/A")</f>
        <v>N/A</v>
      </c>
      <c r="E276" t="str">
        <f>'marriages_raw_data from Gabe'!Q276</f>
        <v>BIGDIFF</v>
      </c>
      <c r="F276" t="str">
        <f t="shared" ca="1" si="4"/>
        <v>N/A</v>
      </c>
    </row>
    <row r="277" spans="2:6" x14ac:dyDescent="0.3">
      <c r="B277">
        <f ca="1">IFERROR('marriages_raw_data from Gabe'!$N277,"N/A")</f>
        <v>27224</v>
      </c>
      <c r="C277">
        <f>'marriages_raw_data from Gabe'!$O277</f>
        <v>7603</v>
      </c>
      <c r="D277">
        <f ca="1">IFERROR('marriages_raw_data from Gabe'!P277,"N/A")</f>
        <v>24342</v>
      </c>
      <c r="E277" t="str">
        <f>'marriages_raw_data from Gabe'!Q277</f>
        <v>BIGDIFF</v>
      </c>
      <c r="F277">
        <f t="shared" ca="1" si="4"/>
        <v>2882</v>
      </c>
    </row>
    <row r="278" spans="2:6" x14ac:dyDescent="0.3">
      <c r="B278">
        <f ca="1">IFERROR('marriages_raw_data from Gabe'!$N278,"N/A")</f>
        <v>27146</v>
      </c>
      <c r="C278">
        <f>'marriages_raw_data from Gabe'!$O278</f>
        <v>3288</v>
      </c>
      <c r="D278" t="str">
        <f ca="1">IFERROR('marriages_raw_data from Gabe'!P278,"N/A")</f>
        <v>N/A</v>
      </c>
      <c r="E278" t="str">
        <f>'marriages_raw_data from Gabe'!Q278</f>
        <v>BIGDIFF</v>
      </c>
      <c r="F278" t="str">
        <f t="shared" ca="1" si="4"/>
        <v>N/A</v>
      </c>
    </row>
    <row r="279" spans="2:6" x14ac:dyDescent="0.3">
      <c r="B279">
        <f ca="1">IFERROR('marriages_raw_data from Gabe'!$N279,"N/A")</f>
        <v>29997</v>
      </c>
      <c r="C279" t="b">
        <f>'marriages_raw_data from Gabe'!$O279</f>
        <v>0</v>
      </c>
      <c r="D279">
        <f ca="1">IFERROR('marriages_raw_data from Gabe'!P279,"N/A")</f>
        <v>29785</v>
      </c>
      <c r="E279" t="str">
        <f>'marriages_raw_data from Gabe'!Q279</f>
        <v>BIGDIFF</v>
      </c>
      <c r="F279">
        <f t="shared" ca="1" si="4"/>
        <v>212</v>
      </c>
    </row>
    <row r="280" spans="2:6" x14ac:dyDescent="0.3">
      <c r="B280">
        <f ca="1">IFERROR('marriages_raw_data from Gabe'!$N280,"N/A")</f>
        <v>25842</v>
      </c>
      <c r="C280" t="b">
        <f>'marriages_raw_data from Gabe'!$O280</f>
        <v>0</v>
      </c>
      <c r="D280">
        <f ca="1">IFERROR('marriages_raw_data from Gabe'!P280,"N/A")</f>
        <v>30867</v>
      </c>
      <c r="E280" t="str">
        <f>'marriages_raw_data from Gabe'!Q280</f>
        <v>BIGDIFF</v>
      </c>
      <c r="F280">
        <f t="shared" ca="1" si="4"/>
        <v>5025</v>
      </c>
    </row>
    <row r="281" spans="2:6" x14ac:dyDescent="0.3">
      <c r="B281">
        <f ca="1">IFERROR('marriages_raw_data from Gabe'!$N281,"N/A")</f>
        <v>13523</v>
      </c>
      <c r="C281" t="b">
        <f>'marriages_raw_data from Gabe'!$O281</f>
        <v>0</v>
      </c>
      <c r="D281" t="str">
        <f ca="1">IFERROR('marriages_raw_data from Gabe'!P281,"N/A")</f>
        <v>N/A</v>
      </c>
      <c r="E281" t="str">
        <f>'marriages_raw_data from Gabe'!Q281</f>
        <v>BIGDIFF</v>
      </c>
      <c r="F281" t="str">
        <f t="shared" ca="1" si="4"/>
        <v>N/A</v>
      </c>
    </row>
    <row r="282" spans="2:6" x14ac:dyDescent="0.3">
      <c r="B282">
        <f ca="1">IFERROR('marriages_raw_data from Gabe'!$N282,"N/A")</f>
        <v>28516</v>
      </c>
      <c r="C282">
        <f>'marriages_raw_data from Gabe'!$O282</f>
        <v>3046</v>
      </c>
      <c r="D282">
        <f ca="1">IFERROR('marriages_raw_data from Gabe'!P282,"N/A")</f>
        <v>24367</v>
      </c>
      <c r="E282" t="str">
        <f>'marriages_raw_data from Gabe'!Q282</f>
        <v>BIGDIFF</v>
      </c>
      <c r="F282">
        <f t="shared" ca="1" si="4"/>
        <v>4149</v>
      </c>
    </row>
    <row r="283" spans="2:6" x14ac:dyDescent="0.3">
      <c r="B283">
        <f ca="1">IFERROR('marriages_raw_data from Gabe'!$N283,"N/A")</f>
        <v>22551</v>
      </c>
      <c r="C283" t="b">
        <f>'marriages_raw_data from Gabe'!$O283</f>
        <v>0</v>
      </c>
      <c r="D283" t="str">
        <f ca="1">IFERROR('marriages_raw_data from Gabe'!P283,"N/A")</f>
        <v>N/A</v>
      </c>
      <c r="E283" t="str">
        <f>'marriages_raw_data from Gabe'!Q283</f>
        <v>BIGDIFF</v>
      </c>
      <c r="F283" t="str">
        <f t="shared" ca="1" si="4"/>
        <v>N/A</v>
      </c>
    </row>
    <row r="284" spans="2:6" x14ac:dyDescent="0.3">
      <c r="B284">
        <f ca="1">IFERROR('marriages_raw_data from Gabe'!$N284,"N/A")</f>
        <v>17503</v>
      </c>
      <c r="C284">
        <f>'marriages_raw_data from Gabe'!$O284</f>
        <v>1839</v>
      </c>
      <c r="D284" t="str">
        <f ca="1">IFERROR('marriages_raw_data from Gabe'!P284,"N/A")</f>
        <v>N/A</v>
      </c>
      <c r="E284" t="str">
        <f>'marriages_raw_data from Gabe'!Q284</f>
        <v>BIGDIFF</v>
      </c>
      <c r="F284" t="str">
        <f t="shared" ca="1" si="4"/>
        <v>N/A</v>
      </c>
    </row>
    <row r="285" spans="2:6" x14ac:dyDescent="0.3">
      <c r="B285">
        <f ca="1">IFERROR('marriages_raw_data from Gabe'!$N285,"N/A")</f>
        <v>15362</v>
      </c>
      <c r="C285">
        <f>'marriages_raw_data from Gabe'!$O285</f>
        <v>1381</v>
      </c>
      <c r="D285">
        <f ca="1">IFERROR('marriages_raw_data from Gabe'!P285,"N/A")</f>
        <v>16289</v>
      </c>
      <c r="E285" t="str">
        <f>'marriages_raw_data from Gabe'!Q285</f>
        <v>BIGDIFF</v>
      </c>
      <c r="F285">
        <f t="shared" ca="1" si="4"/>
        <v>927</v>
      </c>
    </row>
    <row r="286" spans="2:6" x14ac:dyDescent="0.3">
      <c r="B286">
        <f ca="1">IFERROR('marriages_raw_data from Gabe'!$N286,"N/A")</f>
        <v>22753</v>
      </c>
      <c r="C286">
        <f>'marriages_raw_data from Gabe'!$O286</f>
        <v>5113</v>
      </c>
      <c r="D286" t="str">
        <f ca="1">IFERROR('marriages_raw_data from Gabe'!P286,"N/A")</f>
        <v>N/A</v>
      </c>
      <c r="E286" t="str">
        <f>'marriages_raw_data from Gabe'!Q286</f>
        <v>BIGDIFF</v>
      </c>
      <c r="F286" t="str">
        <f t="shared" ca="1" si="4"/>
        <v>N/A</v>
      </c>
    </row>
    <row r="287" spans="2:6" x14ac:dyDescent="0.3">
      <c r="B287">
        <f ca="1">IFERROR('marriages_raw_data from Gabe'!$N287,"N/A")</f>
        <v>25561</v>
      </c>
      <c r="C287" t="b">
        <f>'marriages_raw_data from Gabe'!$O287</f>
        <v>0</v>
      </c>
      <c r="D287" t="str">
        <f ca="1">IFERROR('marriages_raw_data from Gabe'!P287,"N/A")</f>
        <v>N/A</v>
      </c>
      <c r="E287" t="str">
        <f>'marriages_raw_data from Gabe'!Q287</f>
        <v>BIGDIFF</v>
      </c>
      <c r="F287" t="str">
        <f t="shared" ca="1" si="4"/>
        <v>N/A</v>
      </c>
    </row>
    <row r="288" spans="2:6" x14ac:dyDescent="0.3">
      <c r="B288">
        <f ca="1">IFERROR('marriages_raw_data from Gabe'!$N288,"N/A")</f>
        <v>19370</v>
      </c>
      <c r="C288" t="b">
        <f>'marriages_raw_data from Gabe'!$O288</f>
        <v>0</v>
      </c>
      <c r="D288">
        <f ca="1">IFERROR('marriages_raw_data from Gabe'!P288,"N/A")</f>
        <v>19688</v>
      </c>
      <c r="E288" t="str">
        <f>'marriages_raw_data from Gabe'!Q288</f>
        <v>BIGDIFF</v>
      </c>
      <c r="F288">
        <f t="shared" ca="1" si="4"/>
        <v>318</v>
      </c>
    </row>
    <row r="289" spans="2:6" x14ac:dyDescent="0.3">
      <c r="B289">
        <f ca="1">IFERROR('marriages_raw_data from Gabe'!$N289,"N/A")</f>
        <v>20096</v>
      </c>
      <c r="C289">
        <f>'marriages_raw_data from Gabe'!$O289</f>
        <v>309</v>
      </c>
      <c r="D289">
        <f ca="1">IFERROR('marriages_raw_data from Gabe'!P289,"N/A")</f>
        <v>19447</v>
      </c>
      <c r="E289">
        <f>'marriages_raw_data from Gabe'!Q289</f>
        <v>1250</v>
      </c>
      <c r="F289">
        <f t="shared" ca="1" si="4"/>
        <v>649</v>
      </c>
    </row>
    <row r="290" spans="2:6" x14ac:dyDescent="0.3">
      <c r="B290">
        <f ca="1">IFERROR('marriages_raw_data from Gabe'!$N290,"N/A")</f>
        <v>15888</v>
      </c>
      <c r="C290">
        <f>'marriages_raw_data from Gabe'!$O290</f>
        <v>4254</v>
      </c>
      <c r="D290">
        <f ca="1">IFERROR('marriages_raw_data from Gabe'!P290,"N/A")</f>
        <v>16032</v>
      </c>
      <c r="E290">
        <f>'marriages_raw_data from Gabe'!Q290</f>
        <v>1832</v>
      </c>
      <c r="F290">
        <f t="shared" ca="1" si="4"/>
        <v>144</v>
      </c>
    </row>
    <row r="291" spans="2:6" x14ac:dyDescent="0.3">
      <c r="B291">
        <f ca="1">IFERROR('marriages_raw_data from Gabe'!$N291,"N/A")</f>
        <v>23643</v>
      </c>
      <c r="C291" t="b">
        <f>'marriages_raw_data from Gabe'!$O291</f>
        <v>0</v>
      </c>
      <c r="D291">
        <f ca="1">IFERROR('marriages_raw_data from Gabe'!P291,"N/A")</f>
        <v>26416</v>
      </c>
      <c r="E291" t="str">
        <f>'marriages_raw_data from Gabe'!Q291</f>
        <v>BIGDIFF</v>
      </c>
      <c r="F291">
        <f t="shared" ca="1" si="4"/>
        <v>2773</v>
      </c>
    </row>
    <row r="292" spans="2:6" x14ac:dyDescent="0.3">
      <c r="B292">
        <f ca="1">IFERROR('marriages_raw_data from Gabe'!$N292,"N/A")</f>
        <v>40056</v>
      </c>
      <c r="C292">
        <f>'marriages_raw_data from Gabe'!$O292</f>
        <v>3210</v>
      </c>
      <c r="D292" t="str">
        <f ca="1">IFERROR('marriages_raw_data from Gabe'!P292,"N/A")</f>
        <v>N/A</v>
      </c>
      <c r="E292" t="str">
        <f>'marriages_raw_data from Gabe'!Q292</f>
        <v>BIGDIFF</v>
      </c>
      <c r="F292" t="str">
        <f t="shared" ca="1" si="4"/>
        <v>N/A</v>
      </c>
    </row>
    <row r="293" spans="2:6" x14ac:dyDescent="0.3">
      <c r="B293">
        <f ca="1">IFERROR('marriages_raw_data from Gabe'!$N293,"N/A")</f>
        <v>13496</v>
      </c>
      <c r="C293" t="b">
        <f>'marriages_raw_data from Gabe'!$O293</f>
        <v>0</v>
      </c>
      <c r="D293" t="str">
        <f ca="1">IFERROR('marriages_raw_data from Gabe'!P293,"N/A")</f>
        <v>N/A</v>
      </c>
      <c r="E293" t="str">
        <f>'marriages_raw_data from Gabe'!Q293</f>
        <v>BIGDIFF</v>
      </c>
      <c r="F293" t="str">
        <f t="shared" ca="1" si="4"/>
        <v>N/A</v>
      </c>
    </row>
    <row r="294" spans="2:6" x14ac:dyDescent="0.3">
      <c r="B294">
        <f ca="1">IFERROR('marriages_raw_data from Gabe'!$N294,"N/A")</f>
        <v>15929</v>
      </c>
      <c r="C294" t="b">
        <f>'marriages_raw_data from Gabe'!$O294</f>
        <v>0</v>
      </c>
      <c r="D294">
        <f ca="1">IFERROR('marriages_raw_data from Gabe'!P294,"N/A")</f>
        <v>15216</v>
      </c>
      <c r="E294" t="str">
        <f>'marriages_raw_data from Gabe'!Q294</f>
        <v>BIGDIFF</v>
      </c>
      <c r="F294">
        <f t="shared" ca="1" si="4"/>
        <v>713</v>
      </c>
    </row>
    <row r="295" spans="2:6" x14ac:dyDescent="0.3">
      <c r="B295">
        <f ca="1">IFERROR('marriages_raw_data from Gabe'!$N295,"N/A")</f>
        <v>30596</v>
      </c>
      <c r="C295">
        <f>'marriages_raw_data from Gabe'!$O295</f>
        <v>464</v>
      </c>
      <c r="D295" t="str">
        <f ca="1">IFERROR('marriages_raw_data from Gabe'!P295,"N/A")</f>
        <v>N/A</v>
      </c>
      <c r="E295" t="str">
        <f>'marriages_raw_data from Gabe'!Q295</f>
        <v>BIGDIFF</v>
      </c>
      <c r="F295" t="str">
        <f t="shared" ca="1" si="4"/>
        <v>N/A</v>
      </c>
    </row>
    <row r="296" spans="2:6" x14ac:dyDescent="0.3">
      <c r="B296">
        <f ca="1">IFERROR('marriages_raw_data from Gabe'!$N296,"N/A")</f>
        <v>12687</v>
      </c>
      <c r="C296" t="b">
        <f>'marriages_raw_data from Gabe'!$O296</f>
        <v>0</v>
      </c>
      <c r="D296">
        <f ca="1">IFERROR('marriages_raw_data from Gabe'!P296,"N/A")</f>
        <v>12653</v>
      </c>
      <c r="E296">
        <f>'marriages_raw_data from Gabe'!Q296</f>
        <v>1789</v>
      </c>
      <c r="F296">
        <f t="shared" ca="1" si="4"/>
        <v>34</v>
      </c>
    </row>
    <row r="297" spans="2:6" x14ac:dyDescent="0.3">
      <c r="B297">
        <f ca="1">IFERROR('marriages_raw_data from Gabe'!$N297,"N/A")</f>
        <v>26772</v>
      </c>
      <c r="C297" t="b">
        <f>'marriages_raw_data from Gabe'!$O297</f>
        <v>0</v>
      </c>
      <c r="D297" t="str">
        <f ca="1">IFERROR('marriages_raw_data from Gabe'!P297,"N/A")</f>
        <v>N/A</v>
      </c>
      <c r="E297" t="str">
        <f>'marriages_raw_data from Gabe'!Q297</f>
        <v>BIGDIFF</v>
      </c>
      <c r="F297" t="str">
        <f t="shared" ca="1" si="4"/>
        <v>N/A</v>
      </c>
    </row>
    <row r="298" spans="2:6" x14ac:dyDescent="0.3">
      <c r="B298">
        <f ca="1">IFERROR('marriages_raw_data from Gabe'!$N298,"N/A")</f>
        <v>20274</v>
      </c>
      <c r="C298" t="b">
        <f>'marriages_raw_data from Gabe'!$O298</f>
        <v>0</v>
      </c>
      <c r="D298" t="str">
        <f ca="1">IFERROR('marriages_raw_data from Gabe'!P298,"N/A")</f>
        <v>N/A</v>
      </c>
      <c r="E298" t="str">
        <f>'marriages_raw_data from Gabe'!Q298</f>
        <v>BIGDIFF</v>
      </c>
      <c r="F298" t="str">
        <f t="shared" ca="1" si="4"/>
        <v>N/A</v>
      </c>
    </row>
    <row r="299" spans="2:6" x14ac:dyDescent="0.3">
      <c r="B299">
        <f ca="1">IFERROR('marriages_raw_data from Gabe'!$N299,"N/A")</f>
        <v>15874</v>
      </c>
      <c r="C299" t="b">
        <f>'marriages_raw_data from Gabe'!$O299</f>
        <v>0</v>
      </c>
      <c r="D299" t="str">
        <f ca="1">IFERROR('marriages_raw_data from Gabe'!P299,"N/A")</f>
        <v>N/A</v>
      </c>
      <c r="E299" t="str">
        <f>'marriages_raw_data from Gabe'!Q299</f>
        <v>BIGDIFF</v>
      </c>
      <c r="F299" t="str">
        <f t="shared" ca="1" si="4"/>
        <v>N/A</v>
      </c>
    </row>
    <row r="300" spans="2:6" x14ac:dyDescent="0.3">
      <c r="B300">
        <f ca="1">IFERROR('marriages_raw_data from Gabe'!$N300,"N/A")</f>
        <v>21320</v>
      </c>
      <c r="C300" t="b">
        <f>'marriages_raw_data from Gabe'!$O300</f>
        <v>0</v>
      </c>
      <c r="D300" t="str">
        <f ca="1">IFERROR('marriages_raw_data from Gabe'!P300,"N/A")</f>
        <v>N/A</v>
      </c>
      <c r="E300" t="str">
        <f>'marriages_raw_data from Gabe'!Q300</f>
        <v>BIGDIFF</v>
      </c>
      <c r="F300" t="str">
        <f t="shared" ca="1" si="4"/>
        <v>N/A</v>
      </c>
    </row>
    <row r="301" spans="2:6" x14ac:dyDescent="0.3">
      <c r="B301">
        <f ca="1">IFERROR('marriages_raw_data from Gabe'!$N301,"N/A")</f>
        <v>22149</v>
      </c>
      <c r="C301" t="b">
        <f>'marriages_raw_data from Gabe'!$O301</f>
        <v>0</v>
      </c>
      <c r="D301" t="str">
        <f ca="1">IFERROR('marriages_raw_data from Gabe'!P301,"N/A")</f>
        <v>N/A</v>
      </c>
      <c r="E301" t="str">
        <f>'marriages_raw_data from Gabe'!Q301</f>
        <v>BIGDIFF</v>
      </c>
      <c r="F301" t="str">
        <f t="shared" ca="1" si="4"/>
        <v>N/A</v>
      </c>
    </row>
    <row r="302" spans="2:6" x14ac:dyDescent="0.3">
      <c r="B302">
        <f ca="1">IFERROR('marriages_raw_data from Gabe'!$N302,"N/A")</f>
        <v>10974</v>
      </c>
      <c r="C302" t="b">
        <f>'marriages_raw_data from Gabe'!$O302</f>
        <v>0</v>
      </c>
      <c r="D302">
        <f ca="1">IFERROR('marriages_raw_data from Gabe'!P302,"N/A")</f>
        <v>10740</v>
      </c>
      <c r="E302">
        <f>'marriages_raw_data from Gabe'!Q302</f>
        <v>852</v>
      </c>
      <c r="F302">
        <f t="shared" ca="1" si="4"/>
        <v>234</v>
      </c>
    </row>
    <row r="303" spans="2:6" x14ac:dyDescent="0.3">
      <c r="B303">
        <f ca="1">IFERROR('marriages_raw_data from Gabe'!$N303,"N/A")</f>
        <v>14243</v>
      </c>
      <c r="C303" t="b">
        <f>'marriages_raw_data from Gabe'!$O303</f>
        <v>0</v>
      </c>
      <c r="D303" t="str">
        <f ca="1">IFERROR('marriages_raw_data from Gabe'!P303,"N/A")</f>
        <v>N/A</v>
      </c>
      <c r="E303" t="str">
        <f>'marriages_raw_data from Gabe'!Q303</f>
        <v>BIGDIFF</v>
      </c>
      <c r="F303" t="str">
        <f t="shared" ca="1" si="4"/>
        <v>N/A</v>
      </c>
    </row>
    <row r="304" spans="2:6" x14ac:dyDescent="0.3">
      <c r="B304">
        <f ca="1">IFERROR('marriages_raw_data from Gabe'!$N304,"N/A")</f>
        <v>19396</v>
      </c>
      <c r="C304">
        <f>'marriages_raw_data from Gabe'!$O304</f>
        <v>1891</v>
      </c>
      <c r="D304">
        <f ca="1">IFERROR('marriages_raw_data from Gabe'!P304,"N/A")</f>
        <v>17514</v>
      </c>
      <c r="E304">
        <f>'marriages_raw_data from Gabe'!Q304</f>
        <v>96</v>
      </c>
      <c r="F304">
        <f t="shared" ca="1" si="4"/>
        <v>1882</v>
      </c>
    </row>
    <row r="305" spans="2:6" x14ac:dyDescent="0.3">
      <c r="B305">
        <f ca="1">IFERROR('marriages_raw_data from Gabe'!$N305,"N/A")</f>
        <v>12538</v>
      </c>
      <c r="C305" t="b">
        <f>'marriages_raw_data from Gabe'!$O305</f>
        <v>0</v>
      </c>
      <c r="D305">
        <f ca="1">IFERROR('marriages_raw_data from Gabe'!P305,"N/A")</f>
        <v>10716</v>
      </c>
      <c r="E305" t="str">
        <f>'marriages_raw_data from Gabe'!Q305</f>
        <v>BIGDIFF</v>
      </c>
      <c r="F305">
        <f t="shared" ca="1" si="4"/>
        <v>1822</v>
      </c>
    </row>
    <row r="306" spans="2:6" x14ac:dyDescent="0.3">
      <c r="B306">
        <f ca="1">IFERROR('marriages_raw_data from Gabe'!$N306,"N/A")</f>
        <v>16338</v>
      </c>
      <c r="C306">
        <f>'marriages_raw_data from Gabe'!$O306</f>
        <v>4034</v>
      </c>
      <c r="D306">
        <f ca="1">IFERROR('marriages_raw_data from Gabe'!P306,"N/A")</f>
        <v>17588</v>
      </c>
      <c r="E306" t="str">
        <f>'marriages_raw_data from Gabe'!Q306</f>
        <v>BIGDIFF</v>
      </c>
      <c r="F306">
        <f t="shared" ca="1" si="4"/>
        <v>1250</v>
      </c>
    </row>
    <row r="307" spans="2:6" x14ac:dyDescent="0.3">
      <c r="B307">
        <f ca="1">IFERROR('marriages_raw_data from Gabe'!$N307,"N/A")</f>
        <v>19216</v>
      </c>
      <c r="C307">
        <f>'marriages_raw_data from Gabe'!$O307</f>
        <v>5099</v>
      </c>
      <c r="D307">
        <f ca="1">IFERROR('marriages_raw_data from Gabe'!P307,"N/A")</f>
        <v>16575</v>
      </c>
      <c r="E307" t="str">
        <f>'marriages_raw_data from Gabe'!Q307</f>
        <v>BIGDIFF</v>
      </c>
      <c r="F307">
        <f t="shared" ca="1" si="4"/>
        <v>2641</v>
      </c>
    </row>
    <row r="308" spans="2:6" x14ac:dyDescent="0.3">
      <c r="B308">
        <f ca="1">IFERROR('marriages_raw_data from Gabe'!$N308,"N/A")</f>
        <v>15923</v>
      </c>
      <c r="C308">
        <f>'marriages_raw_data from Gabe'!$O308</f>
        <v>2285</v>
      </c>
      <c r="D308">
        <f ca="1">IFERROR('marriages_raw_data from Gabe'!P308,"N/A")</f>
        <v>15965</v>
      </c>
      <c r="E308" t="str">
        <f>'marriages_raw_data from Gabe'!Q308</f>
        <v>BIGDIFF</v>
      </c>
      <c r="F308">
        <f t="shared" ca="1" si="4"/>
        <v>42</v>
      </c>
    </row>
    <row r="309" spans="2:6" x14ac:dyDescent="0.3">
      <c r="B309">
        <f ca="1">IFERROR('marriages_raw_data from Gabe'!$N309,"N/A")</f>
        <v>14636</v>
      </c>
      <c r="C309" t="b">
        <f>'marriages_raw_data from Gabe'!$O309</f>
        <v>0</v>
      </c>
      <c r="D309" t="str">
        <f ca="1">IFERROR('marriages_raw_data from Gabe'!P309,"N/A")</f>
        <v>N/A</v>
      </c>
      <c r="E309" t="str">
        <f>'marriages_raw_data from Gabe'!Q309</f>
        <v>BIGDIFF</v>
      </c>
      <c r="F309" t="str">
        <f t="shared" ca="1" si="4"/>
        <v>N/A</v>
      </c>
    </row>
    <row r="310" spans="2:6" x14ac:dyDescent="0.3">
      <c r="B310">
        <f ca="1">IFERROR('marriages_raw_data from Gabe'!$N310,"N/A")</f>
        <v>21306</v>
      </c>
      <c r="C310">
        <f>'marriages_raw_data from Gabe'!$O310</f>
        <v>1461</v>
      </c>
      <c r="D310">
        <f ca="1">IFERROR('marriages_raw_data from Gabe'!P310,"N/A")</f>
        <v>21821</v>
      </c>
      <c r="E310" t="str">
        <f>'marriages_raw_data from Gabe'!Q310</f>
        <v>BIGDIFF</v>
      </c>
      <c r="F310">
        <f t="shared" ca="1" si="4"/>
        <v>515</v>
      </c>
    </row>
    <row r="311" spans="2:6" x14ac:dyDescent="0.3">
      <c r="B311">
        <f ca="1">IFERROR('marriages_raw_data from Gabe'!$N311,"N/A")</f>
        <v>26678</v>
      </c>
      <c r="C311">
        <f>'marriages_raw_data from Gabe'!$O311</f>
        <v>446</v>
      </c>
      <c r="D311">
        <f ca="1">IFERROR('marriages_raw_data from Gabe'!P311,"N/A")</f>
        <v>23430</v>
      </c>
      <c r="E311" t="str">
        <f>'marriages_raw_data from Gabe'!Q311</f>
        <v>BIGDIFF</v>
      </c>
      <c r="F311">
        <f t="shared" ca="1" si="4"/>
        <v>3248</v>
      </c>
    </row>
    <row r="312" spans="2:6" x14ac:dyDescent="0.3">
      <c r="B312">
        <f ca="1">IFERROR('marriages_raw_data from Gabe'!$N312,"N/A")</f>
        <v>13496</v>
      </c>
      <c r="C312" t="b">
        <f>'marriages_raw_data from Gabe'!$O312</f>
        <v>0</v>
      </c>
      <c r="D312" t="str">
        <f ca="1">IFERROR('marriages_raw_data from Gabe'!P312,"N/A")</f>
        <v>N/A</v>
      </c>
      <c r="E312" t="str">
        <f>'marriages_raw_data from Gabe'!Q312</f>
        <v>BIGDIFF</v>
      </c>
      <c r="F312" t="str">
        <f t="shared" ca="1" si="4"/>
        <v>N/A</v>
      </c>
    </row>
    <row r="313" spans="2:6" x14ac:dyDescent="0.3">
      <c r="B313">
        <f ca="1">IFERROR('marriages_raw_data from Gabe'!$N313,"N/A")</f>
        <v>25095</v>
      </c>
      <c r="C313" t="b">
        <f>'marriages_raw_data from Gabe'!$O313</f>
        <v>0</v>
      </c>
      <c r="D313">
        <f ca="1">IFERROR('marriages_raw_data from Gabe'!P313,"N/A")</f>
        <v>25066</v>
      </c>
      <c r="E313" t="str">
        <f>'marriages_raw_data from Gabe'!Q313</f>
        <v>BIGDIFF</v>
      </c>
      <c r="F313">
        <f t="shared" ca="1" si="4"/>
        <v>29</v>
      </c>
    </row>
    <row r="314" spans="2:6" x14ac:dyDescent="0.3">
      <c r="B314">
        <f ca="1">IFERROR('marriages_raw_data from Gabe'!$N314,"N/A")</f>
        <v>16269</v>
      </c>
      <c r="C314">
        <f>'marriages_raw_data from Gabe'!$O314</f>
        <v>731</v>
      </c>
      <c r="D314" t="str">
        <f ca="1">IFERROR('marriages_raw_data from Gabe'!P314,"N/A")</f>
        <v>N/A</v>
      </c>
      <c r="E314" t="str">
        <f>'marriages_raw_data from Gabe'!Q314</f>
        <v>BIGDIFF</v>
      </c>
      <c r="F314" t="str">
        <f t="shared" ca="1" si="4"/>
        <v>N/A</v>
      </c>
    </row>
    <row r="315" spans="2:6" x14ac:dyDescent="0.3">
      <c r="B315">
        <f ca="1">IFERROR('marriages_raw_data from Gabe'!$N315,"N/A")</f>
        <v>22929</v>
      </c>
      <c r="C315">
        <f>'marriages_raw_data from Gabe'!$O315</f>
        <v>3757</v>
      </c>
      <c r="D315">
        <f ca="1">IFERROR('marriages_raw_data from Gabe'!P315,"N/A")</f>
        <v>24364</v>
      </c>
      <c r="E315" t="str">
        <f>'marriages_raw_data from Gabe'!Q315</f>
        <v>BIGDIFF</v>
      </c>
      <c r="F315">
        <f t="shared" ca="1" si="4"/>
        <v>1435</v>
      </c>
    </row>
    <row r="316" spans="2:6" x14ac:dyDescent="0.3">
      <c r="B316">
        <f ca="1">IFERROR('marriages_raw_data from Gabe'!$N316,"N/A")</f>
        <v>11211</v>
      </c>
      <c r="C316" t="b">
        <f>'marriages_raw_data from Gabe'!$O316</f>
        <v>0</v>
      </c>
      <c r="D316">
        <f ca="1">IFERROR('marriages_raw_data from Gabe'!P316,"N/A")</f>
        <v>15899</v>
      </c>
      <c r="E316" t="str">
        <f>'marriages_raw_data from Gabe'!Q316</f>
        <v>BIGDIFF</v>
      </c>
      <c r="F316">
        <f t="shared" ca="1" si="4"/>
        <v>4688</v>
      </c>
    </row>
    <row r="317" spans="2:6" x14ac:dyDescent="0.3">
      <c r="B317">
        <f ca="1">IFERROR('marriages_raw_data from Gabe'!$N317,"N/A")</f>
        <v>17167</v>
      </c>
      <c r="C317" t="b">
        <f>'marriages_raw_data from Gabe'!$O317</f>
        <v>0</v>
      </c>
      <c r="D317" t="str">
        <f ca="1">IFERROR('marriages_raw_data from Gabe'!P317,"N/A")</f>
        <v>N/A</v>
      </c>
      <c r="E317" t="str">
        <f>'marriages_raw_data from Gabe'!Q317</f>
        <v>BIGDIFF</v>
      </c>
      <c r="F317" t="str">
        <f t="shared" ca="1" si="4"/>
        <v>N/A</v>
      </c>
    </row>
    <row r="318" spans="2:6" x14ac:dyDescent="0.3">
      <c r="B318">
        <f ca="1">IFERROR('marriages_raw_data from Gabe'!$N318,"N/A")</f>
        <v>31564</v>
      </c>
      <c r="C318" t="b">
        <f>'marriages_raw_data from Gabe'!$O318</f>
        <v>0</v>
      </c>
      <c r="D318" t="str">
        <f ca="1">IFERROR('marriages_raw_data from Gabe'!P318,"N/A")</f>
        <v>N/A</v>
      </c>
      <c r="E318" t="str">
        <f>'marriages_raw_data from Gabe'!Q318</f>
        <v>BIGDIFF</v>
      </c>
      <c r="F318" t="str">
        <f t="shared" ca="1" si="4"/>
        <v>N/A</v>
      </c>
    </row>
    <row r="319" spans="2:6" x14ac:dyDescent="0.3">
      <c r="B319">
        <f ca="1">IFERROR('marriages_raw_data from Gabe'!$N319,"N/A")</f>
        <v>32066</v>
      </c>
      <c r="C319">
        <f>'marriages_raw_data from Gabe'!$O319</f>
        <v>10015</v>
      </c>
      <c r="D319" t="str">
        <f ca="1">IFERROR('marriages_raw_data from Gabe'!P319,"N/A")</f>
        <v>N/A</v>
      </c>
      <c r="E319" t="str">
        <f>'marriages_raw_data from Gabe'!Q319</f>
        <v>BIGDIFF</v>
      </c>
      <c r="F319" t="str">
        <f t="shared" ca="1" si="4"/>
        <v>N/A</v>
      </c>
    </row>
    <row r="320" spans="2:6" x14ac:dyDescent="0.3">
      <c r="B320">
        <f ca="1">IFERROR('marriages_raw_data from Gabe'!$N320,"N/A")</f>
        <v>17761</v>
      </c>
      <c r="C320" t="b">
        <f>'marriages_raw_data from Gabe'!$O320</f>
        <v>0</v>
      </c>
      <c r="D320" t="str">
        <f ca="1">IFERROR('marriages_raw_data from Gabe'!P320,"N/A")</f>
        <v>N/A</v>
      </c>
      <c r="E320" t="str">
        <f>'marriages_raw_data from Gabe'!Q320</f>
        <v>BIGDIFF</v>
      </c>
      <c r="F320" t="str">
        <f t="shared" ca="1" si="4"/>
        <v>N/A</v>
      </c>
    </row>
    <row r="321" spans="2:6" x14ac:dyDescent="0.3">
      <c r="B321">
        <f ca="1">IFERROR('marriages_raw_data from Gabe'!$N321,"N/A")</f>
        <v>16250</v>
      </c>
      <c r="C321" t="b">
        <f>'marriages_raw_data from Gabe'!$O321</f>
        <v>0</v>
      </c>
      <c r="D321">
        <f ca="1">IFERROR('marriages_raw_data from Gabe'!P321,"N/A")</f>
        <v>17336</v>
      </c>
      <c r="E321" t="str">
        <f>'marriages_raw_data from Gabe'!Q321</f>
        <v>BIGDIFF</v>
      </c>
      <c r="F321">
        <f t="shared" ca="1" si="4"/>
        <v>1086</v>
      </c>
    </row>
    <row r="322" spans="2:6" x14ac:dyDescent="0.3">
      <c r="B322">
        <f ca="1">IFERROR('marriages_raw_data from Gabe'!$N322,"N/A")</f>
        <v>22382</v>
      </c>
      <c r="C322" t="b">
        <f>'marriages_raw_data from Gabe'!$O322</f>
        <v>0</v>
      </c>
      <c r="D322" t="str">
        <f ca="1">IFERROR('marriages_raw_data from Gabe'!P322,"N/A")</f>
        <v>N/A</v>
      </c>
      <c r="E322" t="str">
        <f>'marriages_raw_data from Gabe'!Q322</f>
        <v>BIGDIFF</v>
      </c>
      <c r="F322" t="str">
        <f t="shared" ca="1" si="4"/>
        <v>N/A</v>
      </c>
    </row>
    <row r="323" spans="2:6" x14ac:dyDescent="0.3">
      <c r="B323">
        <f ca="1">IFERROR('marriages_raw_data from Gabe'!$N323,"N/A")</f>
        <v>22652</v>
      </c>
      <c r="C323" t="b">
        <f>'marriages_raw_data from Gabe'!$O323</f>
        <v>0</v>
      </c>
      <c r="D323">
        <f ca="1">IFERROR('marriages_raw_data from Gabe'!P323,"N/A")</f>
        <v>15667</v>
      </c>
      <c r="E323" t="str">
        <f>'marriages_raw_data from Gabe'!Q323</f>
        <v>BIGDIFF</v>
      </c>
      <c r="F323">
        <f t="shared" ca="1" si="4"/>
        <v>6985</v>
      </c>
    </row>
    <row r="324" spans="2:6" x14ac:dyDescent="0.3">
      <c r="B324">
        <f ca="1">IFERROR('marriages_raw_data from Gabe'!$N324,"N/A")</f>
        <v>15014</v>
      </c>
      <c r="C324" t="b">
        <f>'marriages_raw_data from Gabe'!$O324</f>
        <v>0</v>
      </c>
      <c r="D324">
        <f ca="1">IFERROR('marriages_raw_data from Gabe'!P324,"N/A")</f>
        <v>18954</v>
      </c>
      <c r="E324" t="str">
        <f>'marriages_raw_data from Gabe'!Q324</f>
        <v>BIGDIFF</v>
      </c>
      <c r="F324">
        <f t="shared" ref="F324:F387" ca="1" si="5">IFERROR(ABS(D324-B324),"N/A")</f>
        <v>3940</v>
      </c>
    </row>
    <row r="325" spans="2:6" x14ac:dyDescent="0.3">
      <c r="B325">
        <f ca="1">IFERROR('marriages_raw_data from Gabe'!$N325,"N/A")</f>
        <v>28063</v>
      </c>
      <c r="C325">
        <f>'marriages_raw_data from Gabe'!$O325</f>
        <v>1638</v>
      </c>
      <c r="D325" t="str">
        <f ca="1">IFERROR('marriages_raw_data from Gabe'!P325,"N/A")</f>
        <v>N/A</v>
      </c>
      <c r="E325" t="str">
        <f>'marriages_raw_data from Gabe'!Q325</f>
        <v>BIGDIFF</v>
      </c>
      <c r="F325" t="str">
        <f t="shared" ca="1" si="5"/>
        <v>N/A</v>
      </c>
    </row>
    <row r="326" spans="2:6" x14ac:dyDescent="0.3">
      <c r="B326">
        <f ca="1">IFERROR('marriages_raw_data from Gabe'!$N326,"N/A")</f>
        <v>24232</v>
      </c>
      <c r="C326">
        <f>'marriages_raw_data from Gabe'!$O326</f>
        <v>4752</v>
      </c>
      <c r="D326" t="str">
        <f ca="1">IFERROR('marriages_raw_data from Gabe'!P326,"N/A")</f>
        <v>N/A</v>
      </c>
      <c r="E326" t="str">
        <f>'marriages_raw_data from Gabe'!Q326</f>
        <v>BIGDIFF</v>
      </c>
      <c r="F326" t="str">
        <f t="shared" ca="1" si="5"/>
        <v>N/A</v>
      </c>
    </row>
    <row r="327" spans="2:6" x14ac:dyDescent="0.3">
      <c r="B327">
        <f ca="1">IFERROR('marriages_raw_data from Gabe'!$N327,"N/A")</f>
        <v>18753</v>
      </c>
      <c r="C327" t="b">
        <f>'marriages_raw_data from Gabe'!$O327</f>
        <v>0</v>
      </c>
      <c r="D327">
        <f ca="1">IFERROR('marriages_raw_data from Gabe'!P327,"N/A")</f>
        <v>23018</v>
      </c>
      <c r="E327" t="str">
        <f>'marriages_raw_data from Gabe'!Q327</f>
        <v>BIGDIFF</v>
      </c>
      <c r="F327">
        <f t="shared" ca="1" si="5"/>
        <v>4265</v>
      </c>
    </row>
    <row r="328" spans="2:6" x14ac:dyDescent="0.3">
      <c r="B328">
        <f ca="1">IFERROR('marriages_raw_data from Gabe'!$N328,"N/A")</f>
        <v>16512</v>
      </c>
      <c r="C328" t="b">
        <f>'marriages_raw_data from Gabe'!$O328</f>
        <v>0</v>
      </c>
      <c r="D328" t="str">
        <f ca="1">IFERROR('marriages_raw_data from Gabe'!P328,"N/A")</f>
        <v>N/A</v>
      </c>
      <c r="E328" t="str">
        <f>'marriages_raw_data from Gabe'!Q328</f>
        <v>BIGDIFF</v>
      </c>
      <c r="F328" t="str">
        <f t="shared" ca="1" si="5"/>
        <v>N/A</v>
      </c>
    </row>
    <row r="329" spans="2:6" x14ac:dyDescent="0.3">
      <c r="B329">
        <f ca="1">IFERROR('marriages_raw_data from Gabe'!$N329,"N/A")</f>
        <v>23929</v>
      </c>
      <c r="C329">
        <f>'marriages_raw_data from Gabe'!$O329</f>
        <v>3838</v>
      </c>
      <c r="D329" t="str">
        <f ca="1">IFERROR('marriages_raw_data from Gabe'!P329,"N/A")</f>
        <v>N/A</v>
      </c>
      <c r="E329" t="str">
        <f>'marriages_raw_data from Gabe'!Q329</f>
        <v>BIGDIFF</v>
      </c>
      <c r="F329" t="str">
        <f t="shared" ca="1" si="5"/>
        <v>N/A</v>
      </c>
    </row>
    <row r="330" spans="2:6" x14ac:dyDescent="0.3">
      <c r="B330">
        <f ca="1">IFERROR('marriages_raw_data from Gabe'!$N330,"N/A")</f>
        <v>14020</v>
      </c>
      <c r="C330" t="b">
        <f>'marriages_raw_data from Gabe'!$O330</f>
        <v>0</v>
      </c>
      <c r="D330">
        <f ca="1">IFERROR('marriages_raw_data from Gabe'!P330,"N/A")</f>
        <v>15737</v>
      </c>
      <c r="E330" t="str">
        <f>'marriages_raw_data from Gabe'!Q330</f>
        <v>BIGDIFF</v>
      </c>
      <c r="F330">
        <f t="shared" ca="1" si="5"/>
        <v>1717</v>
      </c>
    </row>
    <row r="331" spans="2:6" x14ac:dyDescent="0.3">
      <c r="B331">
        <f ca="1">IFERROR('marriages_raw_data from Gabe'!$N331,"N/A")</f>
        <v>25817</v>
      </c>
      <c r="C331">
        <f>'marriages_raw_data from Gabe'!$O331</f>
        <v>1296</v>
      </c>
      <c r="D331">
        <f ca="1">IFERROR('marriages_raw_data from Gabe'!P331,"N/A")</f>
        <v>25250</v>
      </c>
      <c r="E331" t="str">
        <f>'marriages_raw_data from Gabe'!Q331</f>
        <v>BIGDIFF</v>
      </c>
      <c r="F331">
        <f t="shared" ca="1" si="5"/>
        <v>567</v>
      </c>
    </row>
    <row r="332" spans="2:6" x14ac:dyDescent="0.3">
      <c r="B332">
        <f ca="1">IFERROR('marriages_raw_data from Gabe'!$N332,"N/A")</f>
        <v>21455</v>
      </c>
      <c r="C332" t="b">
        <f>'marriages_raw_data from Gabe'!$O332</f>
        <v>0</v>
      </c>
      <c r="D332">
        <f ca="1">IFERROR('marriages_raw_data from Gabe'!P332,"N/A")</f>
        <v>22210</v>
      </c>
      <c r="E332" t="str">
        <f>'marriages_raw_data from Gabe'!Q332</f>
        <v>BIGDIFF</v>
      </c>
      <c r="F332">
        <f t="shared" ca="1" si="5"/>
        <v>755</v>
      </c>
    </row>
    <row r="333" spans="2:6" x14ac:dyDescent="0.3">
      <c r="B333">
        <f ca="1">IFERROR('marriages_raw_data from Gabe'!$N333,"N/A")</f>
        <v>36819</v>
      </c>
      <c r="C333" t="b">
        <f>'marriages_raw_data from Gabe'!$O333</f>
        <v>0</v>
      </c>
      <c r="D333">
        <f ca="1">IFERROR('marriages_raw_data from Gabe'!P333,"N/A")</f>
        <v>31035</v>
      </c>
      <c r="E333" t="str">
        <f>'marriages_raw_data from Gabe'!Q333</f>
        <v>BIGDIFF</v>
      </c>
      <c r="F333">
        <f t="shared" ca="1" si="5"/>
        <v>5784</v>
      </c>
    </row>
    <row r="334" spans="2:6" x14ac:dyDescent="0.3">
      <c r="B334">
        <f ca="1">IFERROR('marriages_raw_data from Gabe'!$N334,"N/A")</f>
        <v>12728</v>
      </c>
      <c r="C334" t="b">
        <f>'marriages_raw_data from Gabe'!$O334</f>
        <v>0</v>
      </c>
      <c r="D334" t="str">
        <f ca="1">IFERROR('marriages_raw_data from Gabe'!P334,"N/A")</f>
        <v>N/A</v>
      </c>
      <c r="E334" t="str">
        <f>'marriages_raw_data from Gabe'!Q334</f>
        <v>BIGDIFF</v>
      </c>
      <c r="F334" t="str">
        <f t="shared" ca="1" si="5"/>
        <v>N/A</v>
      </c>
    </row>
    <row r="335" spans="2:6" x14ac:dyDescent="0.3">
      <c r="B335" t="str">
        <f ca="1">IFERROR('marriages_raw_data from Gabe'!$N335,"N/A")</f>
        <v>N/A</v>
      </c>
      <c r="C335" t="b">
        <f>'marriages_raw_data from Gabe'!$O335</f>
        <v>0</v>
      </c>
      <c r="D335" t="str">
        <f ca="1">IFERROR('marriages_raw_data from Gabe'!P335,"N/A")</f>
        <v>N/A</v>
      </c>
      <c r="E335" t="str">
        <f>'marriages_raw_data from Gabe'!Q335</f>
        <v>BIGDIFF</v>
      </c>
      <c r="F335" t="str">
        <f t="shared" ca="1" si="5"/>
        <v>N/A</v>
      </c>
    </row>
    <row r="336" spans="2:6" x14ac:dyDescent="0.3">
      <c r="B336">
        <f ca="1">IFERROR('marriages_raw_data from Gabe'!$N336,"N/A")</f>
        <v>33618</v>
      </c>
      <c r="C336">
        <f>'marriages_raw_data from Gabe'!$O336</f>
        <v>5015</v>
      </c>
      <c r="D336" t="str">
        <f ca="1">IFERROR('marriages_raw_data from Gabe'!P336,"N/A")</f>
        <v>N/A</v>
      </c>
      <c r="E336" t="str">
        <f>'marriages_raw_data from Gabe'!Q336</f>
        <v>BIGDIFF</v>
      </c>
      <c r="F336" t="str">
        <f t="shared" ca="1" si="5"/>
        <v>N/A</v>
      </c>
    </row>
    <row r="337" spans="2:6" x14ac:dyDescent="0.3">
      <c r="B337">
        <f ca="1">IFERROR('marriages_raw_data from Gabe'!$N337,"N/A")</f>
        <v>28678</v>
      </c>
      <c r="C337">
        <f>'marriages_raw_data from Gabe'!$O337</f>
        <v>3081</v>
      </c>
      <c r="D337" t="str">
        <f ca="1">IFERROR('marriages_raw_data from Gabe'!P337,"N/A")</f>
        <v>N/A</v>
      </c>
      <c r="E337" t="str">
        <f>'marriages_raw_data from Gabe'!Q337</f>
        <v>BIGDIFF</v>
      </c>
      <c r="F337" t="str">
        <f t="shared" ca="1" si="5"/>
        <v>N/A</v>
      </c>
    </row>
    <row r="338" spans="2:6" x14ac:dyDescent="0.3">
      <c r="B338">
        <f ca="1">IFERROR('marriages_raw_data from Gabe'!$N338,"N/A")</f>
        <v>29472</v>
      </c>
      <c r="C338">
        <f>'marriages_raw_data from Gabe'!$O338</f>
        <v>2702</v>
      </c>
      <c r="D338">
        <f ca="1">IFERROR('marriages_raw_data from Gabe'!P338,"N/A")</f>
        <v>29058</v>
      </c>
      <c r="E338" t="str">
        <f>'marriages_raw_data from Gabe'!Q338</f>
        <v>BIGDIFF</v>
      </c>
      <c r="F338">
        <f t="shared" ca="1" si="5"/>
        <v>414</v>
      </c>
    </row>
    <row r="339" spans="2:6" x14ac:dyDescent="0.3">
      <c r="B339">
        <f ca="1">IFERROR('marriages_raw_data from Gabe'!$N339,"N/A")</f>
        <v>20055</v>
      </c>
      <c r="C339" t="b">
        <f>'marriages_raw_data from Gabe'!$O339</f>
        <v>0</v>
      </c>
      <c r="D339" t="str">
        <f ca="1">IFERROR('marriages_raw_data from Gabe'!P339,"N/A")</f>
        <v>N/A</v>
      </c>
      <c r="E339" t="str">
        <f>'marriages_raw_data from Gabe'!Q339</f>
        <v>BIGDIFF</v>
      </c>
      <c r="F339" t="str">
        <f t="shared" ca="1" si="5"/>
        <v>N/A</v>
      </c>
    </row>
    <row r="340" spans="2:6" x14ac:dyDescent="0.3">
      <c r="B340">
        <f ca="1">IFERROR('marriages_raw_data from Gabe'!$N340,"N/A")</f>
        <v>24085</v>
      </c>
      <c r="C340">
        <f>'marriages_raw_data from Gabe'!$O340</f>
        <v>8250</v>
      </c>
      <c r="D340">
        <f ca="1">IFERROR('marriages_raw_data from Gabe'!P340,"N/A")</f>
        <v>25251</v>
      </c>
      <c r="E340" t="str">
        <f>'marriages_raw_data from Gabe'!Q340</f>
        <v>BIGDIFF</v>
      </c>
      <c r="F340">
        <f t="shared" ca="1" si="5"/>
        <v>1166</v>
      </c>
    </row>
    <row r="341" spans="2:6" x14ac:dyDescent="0.3">
      <c r="B341">
        <f ca="1">IFERROR('marriages_raw_data from Gabe'!$N341,"N/A")</f>
        <v>30173</v>
      </c>
      <c r="C341" t="b">
        <f>'marriages_raw_data from Gabe'!$O341</f>
        <v>0</v>
      </c>
      <c r="D341">
        <f ca="1">IFERROR('marriages_raw_data from Gabe'!P341,"N/A")</f>
        <v>27098</v>
      </c>
      <c r="E341" t="str">
        <f>'marriages_raw_data from Gabe'!Q341</f>
        <v>BIGDIFF</v>
      </c>
      <c r="F341">
        <f t="shared" ca="1" si="5"/>
        <v>3075</v>
      </c>
    </row>
    <row r="342" spans="2:6" x14ac:dyDescent="0.3">
      <c r="B342">
        <f ca="1">IFERROR('marriages_raw_data from Gabe'!$N342,"N/A")</f>
        <v>20983</v>
      </c>
      <c r="C342" t="b">
        <f>'marriages_raw_data from Gabe'!$O342</f>
        <v>0</v>
      </c>
      <c r="D342">
        <f ca="1">IFERROR('marriages_raw_data from Gabe'!P342,"N/A")</f>
        <v>19002</v>
      </c>
      <c r="E342" t="str">
        <f>'marriages_raw_data from Gabe'!Q342</f>
        <v>BIGDIFF</v>
      </c>
      <c r="F342">
        <f t="shared" ca="1" si="5"/>
        <v>1981</v>
      </c>
    </row>
    <row r="343" spans="2:6" x14ac:dyDescent="0.3">
      <c r="B343">
        <f ca="1">IFERROR('marriages_raw_data from Gabe'!$N343,"N/A")</f>
        <v>34562</v>
      </c>
      <c r="C343">
        <f>'marriages_raw_data from Gabe'!$O343</f>
        <v>1046</v>
      </c>
      <c r="D343">
        <f ca="1">IFERROR('marriages_raw_data from Gabe'!P343,"N/A")</f>
        <v>38940</v>
      </c>
      <c r="E343" t="str">
        <f>'marriages_raw_data from Gabe'!Q343</f>
        <v>BIGDIFF</v>
      </c>
      <c r="F343">
        <f t="shared" ca="1" si="5"/>
        <v>4378</v>
      </c>
    </row>
    <row r="344" spans="2:6" x14ac:dyDescent="0.3">
      <c r="B344">
        <f ca="1">IFERROR('marriages_raw_data from Gabe'!$N344,"N/A")</f>
        <v>18337</v>
      </c>
      <c r="C344">
        <f>'marriages_raw_data from Gabe'!$O344</f>
        <v>4383</v>
      </c>
      <c r="D344" t="str">
        <f ca="1">IFERROR('marriages_raw_data from Gabe'!P344,"N/A")</f>
        <v>N/A</v>
      </c>
      <c r="E344" t="str">
        <f>'marriages_raw_data from Gabe'!Q344</f>
        <v>BIGDIFF</v>
      </c>
      <c r="F344" t="str">
        <f t="shared" ca="1" si="5"/>
        <v>N/A</v>
      </c>
    </row>
    <row r="345" spans="2:6" x14ac:dyDescent="0.3">
      <c r="B345">
        <f ca="1">IFERROR('marriages_raw_data from Gabe'!$N345,"N/A")</f>
        <v>15838</v>
      </c>
      <c r="C345" t="b">
        <f>'marriages_raw_data from Gabe'!$O345</f>
        <v>0</v>
      </c>
      <c r="D345" t="str">
        <f ca="1">IFERROR('marriages_raw_data from Gabe'!P345,"N/A")</f>
        <v>N/A</v>
      </c>
      <c r="E345" t="str">
        <f>'marriages_raw_data from Gabe'!Q345</f>
        <v>BIGDIFF</v>
      </c>
      <c r="F345" t="str">
        <f t="shared" ca="1" si="5"/>
        <v>N/A</v>
      </c>
    </row>
    <row r="346" spans="2:6" x14ac:dyDescent="0.3">
      <c r="B346">
        <f ca="1">IFERROR('marriages_raw_data from Gabe'!$N346,"N/A")</f>
        <v>17283</v>
      </c>
      <c r="C346" t="e">
        <f>'marriages_raw_data from Gabe'!$O346</f>
        <v>#VALUE!</v>
      </c>
      <c r="D346" t="str">
        <f ca="1">IFERROR('marriages_raw_data from Gabe'!P346,"N/A")</f>
        <v>N/A</v>
      </c>
      <c r="E346" t="str">
        <f>'marriages_raw_data from Gabe'!Q346</f>
        <v>BIGDIFF</v>
      </c>
      <c r="F346" t="str">
        <f t="shared" ca="1" si="5"/>
        <v>N/A</v>
      </c>
    </row>
    <row r="347" spans="2:6" x14ac:dyDescent="0.3">
      <c r="B347">
        <f ca="1">IFERROR('marriages_raw_data from Gabe'!$N347,"N/A")</f>
        <v>23264</v>
      </c>
      <c r="C347" t="b">
        <f>'marriages_raw_data from Gabe'!$O347</f>
        <v>0</v>
      </c>
      <c r="D347">
        <f ca="1">IFERROR('marriages_raw_data from Gabe'!P347,"N/A")</f>
        <v>19480</v>
      </c>
      <c r="E347" t="str">
        <f>'marriages_raw_data from Gabe'!Q347</f>
        <v>BIGDIFF</v>
      </c>
      <c r="F347">
        <f t="shared" ca="1" si="5"/>
        <v>3784</v>
      </c>
    </row>
    <row r="348" spans="2:6" x14ac:dyDescent="0.3">
      <c r="B348">
        <f ca="1">IFERROR('marriages_raw_data from Gabe'!$N348,"N/A")</f>
        <v>23810</v>
      </c>
      <c r="C348" t="e">
        <f>'marriages_raw_data from Gabe'!$O348</f>
        <v>#VALUE!</v>
      </c>
      <c r="D348" t="str">
        <f ca="1">IFERROR('marriages_raw_data from Gabe'!P348,"N/A")</f>
        <v>N/A</v>
      </c>
      <c r="E348" t="str">
        <f>'marriages_raw_data from Gabe'!Q348</f>
        <v>BIGDIFF</v>
      </c>
      <c r="F348" t="str">
        <f t="shared" ca="1" si="5"/>
        <v>N/A</v>
      </c>
    </row>
    <row r="349" spans="2:6" x14ac:dyDescent="0.3">
      <c r="B349">
        <f ca="1">IFERROR('marriages_raw_data from Gabe'!$N349,"N/A")</f>
        <v>26688</v>
      </c>
      <c r="C349">
        <f>'marriages_raw_data from Gabe'!$O349</f>
        <v>494</v>
      </c>
      <c r="D349" t="str">
        <f ca="1">IFERROR('marriages_raw_data from Gabe'!P349,"N/A")</f>
        <v>N/A</v>
      </c>
      <c r="E349" t="str">
        <f>'marriages_raw_data from Gabe'!Q349</f>
        <v>BIGDIFF</v>
      </c>
      <c r="F349" t="str">
        <f t="shared" ca="1" si="5"/>
        <v>N/A</v>
      </c>
    </row>
    <row r="350" spans="2:6" x14ac:dyDescent="0.3">
      <c r="B350">
        <f ca="1">IFERROR('marriages_raw_data from Gabe'!$N350,"N/A")</f>
        <v>19725</v>
      </c>
      <c r="C350">
        <f>'marriages_raw_data from Gabe'!$O350</f>
        <v>730</v>
      </c>
      <c r="D350" t="str">
        <f ca="1">IFERROR('marriages_raw_data from Gabe'!P350,"N/A")</f>
        <v>N/A</v>
      </c>
      <c r="E350" t="str">
        <f>'marriages_raw_data from Gabe'!Q350</f>
        <v>BIGDIFF</v>
      </c>
      <c r="F350" t="str">
        <f t="shared" ca="1" si="5"/>
        <v>N/A</v>
      </c>
    </row>
    <row r="351" spans="2:6" x14ac:dyDescent="0.3">
      <c r="B351">
        <f ca="1">IFERROR('marriages_raw_data from Gabe'!$N351,"N/A")</f>
        <v>29379</v>
      </c>
      <c r="C351" t="b">
        <f>'marriages_raw_data from Gabe'!$O351</f>
        <v>0</v>
      </c>
      <c r="D351" t="str">
        <f ca="1">IFERROR('marriages_raw_data from Gabe'!P351,"N/A")</f>
        <v>N/A</v>
      </c>
      <c r="E351" t="str">
        <f>'marriages_raw_data from Gabe'!Q351</f>
        <v>BIGDIFF</v>
      </c>
      <c r="F351" t="str">
        <f t="shared" ca="1" si="5"/>
        <v>N/A</v>
      </c>
    </row>
    <row r="352" spans="2:6" x14ac:dyDescent="0.3">
      <c r="B352">
        <f ca="1">IFERROR('marriages_raw_data from Gabe'!$N352,"N/A")</f>
        <v>15210</v>
      </c>
      <c r="C352">
        <f>'marriages_raw_data from Gabe'!$O352</f>
        <v>1042</v>
      </c>
      <c r="D352">
        <f ca="1">IFERROR('marriages_raw_data from Gabe'!P352,"N/A")</f>
        <v>16141</v>
      </c>
      <c r="E352">
        <f>'marriages_raw_data from Gabe'!Q352</f>
        <v>398</v>
      </c>
      <c r="F352">
        <f t="shared" ca="1" si="5"/>
        <v>931</v>
      </c>
    </row>
    <row r="353" spans="2:6" x14ac:dyDescent="0.3">
      <c r="B353">
        <f ca="1">IFERROR('marriages_raw_data from Gabe'!$N353,"N/A")</f>
        <v>21143</v>
      </c>
      <c r="C353" t="b">
        <f>'marriages_raw_data from Gabe'!$O353</f>
        <v>0</v>
      </c>
      <c r="D353" t="str">
        <f ca="1">IFERROR('marriages_raw_data from Gabe'!P353,"N/A")</f>
        <v>N/A</v>
      </c>
      <c r="E353" t="str">
        <f>'marriages_raw_data from Gabe'!Q353</f>
        <v>BIGDIFF</v>
      </c>
      <c r="F353" t="str">
        <f t="shared" ca="1" si="5"/>
        <v>N/A</v>
      </c>
    </row>
    <row r="354" spans="2:6" x14ac:dyDescent="0.3">
      <c r="B354">
        <f ca="1">IFERROR('marriages_raw_data from Gabe'!$N354,"N/A")</f>
        <v>13623</v>
      </c>
      <c r="C354" t="b">
        <f>'marriages_raw_data from Gabe'!$O354</f>
        <v>0</v>
      </c>
      <c r="D354">
        <f ca="1">IFERROR('marriages_raw_data from Gabe'!P354,"N/A")</f>
        <v>15616</v>
      </c>
      <c r="E354" t="str">
        <f>'marriages_raw_data from Gabe'!Q354</f>
        <v>BIGDIFF</v>
      </c>
      <c r="F354">
        <f t="shared" ca="1" si="5"/>
        <v>1993</v>
      </c>
    </row>
    <row r="355" spans="2:6" x14ac:dyDescent="0.3">
      <c r="B355">
        <f ca="1">IFERROR('marriages_raw_data from Gabe'!$N355,"N/A")</f>
        <v>28680</v>
      </c>
      <c r="C355" t="b">
        <f>'marriages_raw_data from Gabe'!$O355</f>
        <v>0</v>
      </c>
      <c r="D355" t="str">
        <f ca="1">IFERROR('marriages_raw_data from Gabe'!P355,"N/A")</f>
        <v>N/A</v>
      </c>
      <c r="E355" t="str">
        <f>'marriages_raw_data from Gabe'!Q355</f>
        <v>BIGDIFF</v>
      </c>
      <c r="F355" t="str">
        <f t="shared" ca="1" si="5"/>
        <v>N/A</v>
      </c>
    </row>
    <row r="356" spans="2:6" x14ac:dyDescent="0.3">
      <c r="B356">
        <f ca="1">IFERROR('marriages_raw_data from Gabe'!$N356,"N/A")</f>
        <v>17529</v>
      </c>
      <c r="C356" t="b">
        <f>'marriages_raw_data from Gabe'!$O356</f>
        <v>0</v>
      </c>
      <c r="D356">
        <f ca="1">IFERROR('marriages_raw_data from Gabe'!P356,"N/A")</f>
        <v>17087</v>
      </c>
      <c r="E356" t="str">
        <f>'marriages_raw_data from Gabe'!Q356</f>
        <v>BIGDIFF</v>
      </c>
      <c r="F356">
        <f t="shared" ca="1" si="5"/>
        <v>442</v>
      </c>
    </row>
    <row r="357" spans="2:6" x14ac:dyDescent="0.3">
      <c r="B357">
        <f ca="1">IFERROR('marriages_raw_data from Gabe'!$N357,"N/A")</f>
        <v>21973</v>
      </c>
      <c r="C357">
        <f>'marriages_raw_data from Gabe'!$O357</f>
        <v>3287</v>
      </c>
      <c r="D357">
        <f ca="1">IFERROR('marriages_raw_data from Gabe'!P357,"N/A")</f>
        <v>21638</v>
      </c>
      <c r="E357" t="str">
        <f>'marriages_raw_data from Gabe'!Q357</f>
        <v>BIGDIFF</v>
      </c>
      <c r="F357">
        <f t="shared" ca="1" si="5"/>
        <v>335</v>
      </c>
    </row>
    <row r="358" spans="2:6" x14ac:dyDescent="0.3">
      <c r="B358">
        <f ca="1">IFERROR('marriages_raw_data from Gabe'!$N358,"N/A")</f>
        <v>13864</v>
      </c>
      <c r="C358" t="b">
        <f>'marriages_raw_data from Gabe'!$O358</f>
        <v>0</v>
      </c>
      <c r="D358">
        <f ca="1">IFERROR('marriages_raw_data from Gabe'!P358,"N/A")</f>
        <v>16646</v>
      </c>
      <c r="E358" t="str">
        <f>'marriages_raw_data from Gabe'!Q358</f>
        <v>BIGDIFF</v>
      </c>
      <c r="F358">
        <f t="shared" ca="1" si="5"/>
        <v>2782</v>
      </c>
    </row>
    <row r="359" spans="2:6" x14ac:dyDescent="0.3">
      <c r="B359">
        <f ca="1">IFERROR('marriages_raw_data from Gabe'!$N359,"N/A")</f>
        <v>19425</v>
      </c>
      <c r="C359">
        <f>'marriages_raw_data from Gabe'!$O359</f>
        <v>4505</v>
      </c>
      <c r="D359">
        <f ca="1">IFERROR('marriages_raw_data from Gabe'!P359,"N/A")</f>
        <v>18090</v>
      </c>
      <c r="E359" t="str">
        <f>'marriages_raw_data from Gabe'!Q359</f>
        <v>BIGDIFF</v>
      </c>
      <c r="F359">
        <f t="shared" ca="1" si="5"/>
        <v>1335</v>
      </c>
    </row>
    <row r="360" spans="2:6" x14ac:dyDescent="0.3">
      <c r="B360">
        <f ca="1">IFERROR('marriages_raw_data from Gabe'!$N360,"N/A")</f>
        <v>30475</v>
      </c>
      <c r="C360" t="b">
        <f>'marriages_raw_data from Gabe'!$O360</f>
        <v>0</v>
      </c>
      <c r="D360">
        <f ca="1">IFERROR('marriages_raw_data from Gabe'!P360,"N/A")</f>
        <v>18479</v>
      </c>
      <c r="E360">
        <f>'marriages_raw_data from Gabe'!Q360</f>
        <v>543</v>
      </c>
      <c r="F360">
        <f t="shared" ca="1" si="5"/>
        <v>11996</v>
      </c>
    </row>
    <row r="361" spans="2:6" x14ac:dyDescent="0.3">
      <c r="B361">
        <f ca="1">IFERROR('marriages_raw_data from Gabe'!$N361,"N/A")</f>
        <v>14482</v>
      </c>
      <c r="C361" t="b">
        <f>'marriages_raw_data from Gabe'!$O361</f>
        <v>0</v>
      </c>
      <c r="D361" t="str">
        <f ca="1">IFERROR('marriages_raw_data from Gabe'!P361,"N/A")</f>
        <v>N/A</v>
      </c>
      <c r="E361" t="str">
        <f>'marriages_raw_data from Gabe'!Q361</f>
        <v>BIGDIFF</v>
      </c>
      <c r="F361" t="str">
        <f t="shared" ca="1" si="5"/>
        <v>N/A</v>
      </c>
    </row>
    <row r="362" spans="2:6" x14ac:dyDescent="0.3">
      <c r="B362">
        <f ca="1">IFERROR('marriages_raw_data from Gabe'!$N362,"N/A")</f>
        <v>19725</v>
      </c>
      <c r="C362">
        <f>'marriages_raw_data from Gabe'!$O362</f>
        <v>1309</v>
      </c>
      <c r="D362" t="str">
        <f ca="1">IFERROR('marriages_raw_data from Gabe'!P362,"N/A")</f>
        <v>N/A</v>
      </c>
      <c r="E362" t="str">
        <f>'marriages_raw_data from Gabe'!Q362</f>
        <v>BIGDIFF</v>
      </c>
      <c r="F362" t="str">
        <f t="shared" ca="1" si="5"/>
        <v>N/A</v>
      </c>
    </row>
    <row r="363" spans="2:6" x14ac:dyDescent="0.3">
      <c r="B363">
        <f ca="1">IFERROR('marriages_raw_data from Gabe'!$N363,"N/A")</f>
        <v>18426</v>
      </c>
      <c r="C363">
        <f>'marriages_raw_data from Gabe'!$O363</f>
        <v>1635</v>
      </c>
      <c r="D363">
        <f ca="1">IFERROR('marriages_raw_data from Gabe'!P363,"N/A")</f>
        <v>18548</v>
      </c>
      <c r="E363" t="str">
        <f>'marriages_raw_data from Gabe'!Q363</f>
        <v>BIGDIFF</v>
      </c>
      <c r="F363">
        <f t="shared" ca="1" si="5"/>
        <v>122</v>
      </c>
    </row>
    <row r="364" spans="2:6" x14ac:dyDescent="0.3">
      <c r="B364">
        <f ca="1">IFERROR('marriages_raw_data from Gabe'!$N364,"N/A")</f>
        <v>20224</v>
      </c>
      <c r="C364">
        <f>'marriages_raw_data from Gabe'!$O364</f>
        <v>851</v>
      </c>
      <c r="D364">
        <f ca="1">IFERROR('marriages_raw_data from Gabe'!P364,"N/A")</f>
        <v>19979</v>
      </c>
      <c r="E364" t="str">
        <f>'marriages_raw_data from Gabe'!Q364</f>
        <v>BIGDIFF</v>
      </c>
      <c r="F364">
        <f t="shared" ca="1" si="5"/>
        <v>245</v>
      </c>
    </row>
    <row r="365" spans="2:6" x14ac:dyDescent="0.3">
      <c r="B365">
        <f ca="1">IFERROR('marriages_raw_data from Gabe'!$N365,"N/A")</f>
        <v>26644</v>
      </c>
      <c r="C365">
        <f>'marriages_raw_data from Gabe'!$O365</f>
        <v>1107</v>
      </c>
      <c r="D365" t="str">
        <f ca="1">IFERROR('marriages_raw_data from Gabe'!P365,"N/A")</f>
        <v>N/A</v>
      </c>
      <c r="E365" t="str">
        <f>'marriages_raw_data from Gabe'!Q365</f>
        <v>BIGDIFF</v>
      </c>
      <c r="F365" t="str">
        <f t="shared" ca="1" si="5"/>
        <v>N/A</v>
      </c>
    </row>
    <row r="366" spans="2:6" x14ac:dyDescent="0.3">
      <c r="B366">
        <f ca="1">IFERROR('marriages_raw_data from Gabe'!$N366,"N/A")</f>
        <v>19521</v>
      </c>
      <c r="C366" t="b">
        <f>'marriages_raw_data from Gabe'!$O366</f>
        <v>0</v>
      </c>
      <c r="D366" t="str">
        <f ca="1">IFERROR('marriages_raw_data from Gabe'!P366,"N/A")</f>
        <v>N/A</v>
      </c>
      <c r="E366" t="str">
        <f>'marriages_raw_data from Gabe'!Q366</f>
        <v>BIGDIFF</v>
      </c>
      <c r="F366" t="str">
        <f t="shared" ca="1" si="5"/>
        <v>N/A</v>
      </c>
    </row>
    <row r="367" spans="2:6" x14ac:dyDescent="0.3">
      <c r="B367">
        <f ca="1">IFERROR('marriages_raw_data from Gabe'!$N367,"N/A")</f>
        <v>20552</v>
      </c>
      <c r="C367">
        <f>'marriages_raw_data from Gabe'!$O367</f>
        <v>1063</v>
      </c>
      <c r="D367">
        <f ca="1">IFERROR('marriages_raw_data from Gabe'!P367,"N/A")</f>
        <v>18827</v>
      </c>
      <c r="E367" t="str">
        <f>'marriages_raw_data from Gabe'!Q367</f>
        <v>BIGDIFF</v>
      </c>
      <c r="F367">
        <f t="shared" ca="1" si="5"/>
        <v>1725</v>
      </c>
    </row>
    <row r="368" spans="2:6" x14ac:dyDescent="0.3">
      <c r="B368">
        <f ca="1">IFERROR('marriages_raw_data from Gabe'!$N368,"N/A")</f>
        <v>24487</v>
      </c>
      <c r="C368">
        <f>'marriages_raw_data from Gabe'!$O368</f>
        <v>5844</v>
      </c>
      <c r="D368" t="str">
        <f ca="1">IFERROR('marriages_raw_data from Gabe'!P368,"N/A")</f>
        <v>N/A</v>
      </c>
      <c r="E368" t="str">
        <f>'marriages_raw_data from Gabe'!Q368</f>
        <v>BIGDIFF</v>
      </c>
      <c r="F368" t="str">
        <f t="shared" ca="1" si="5"/>
        <v>N/A</v>
      </c>
    </row>
    <row r="369" spans="2:6" x14ac:dyDescent="0.3">
      <c r="B369">
        <f ca="1">IFERROR('marriages_raw_data from Gabe'!$N369,"N/A")</f>
        <v>17025</v>
      </c>
      <c r="C369" t="b">
        <f>'marriages_raw_data from Gabe'!$O369</f>
        <v>0</v>
      </c>
      <c r="D369" t="str">
        <f ca="1">IFERROR('marriages_raw_data from Gabe'!P369,"N/A")</f>
        <v>N/A</v>
      </c>
      <c r="E369" t="str">
        <f>'marriages_raw_data from Gabe'!Q369</f>
        <v>BIGDIFF</v>
      </c>
      <c r="F369" t="str">
        <f t="shared" ca="1" si="5"/>
        <v>N/A</v>
      </c>
    </row>
    <row r="370" spans="2:6" x14ac:dyDescent="0.3">
      <c r="B370">
        <f ca="1">IFERROR('marriages_raw_data from Gabe'!$N370,"N/A")</f>
        <v>12655</v>
      </c>
      <c r="C370">
        <f>'marriages_raw_data from Gabe'!$O370</f>
        <v>2808</v>
      </c>
      <c r="D370" t="str">
        <f ca="1">IFERROR('marriages_raw_data from Gabe'!P370,"N/A")</f>
        <v>N/A</v>
      </c>
      <c r="E370" t="str">
        <f>'marriages_raw_data from Gabe'!Q370</f>
        <v>BIGDIFF</v>
      </c>
      <c r="F370" t="str">
        <f t="shared" ca="1" si="5"/>
        <v>N/A</v>
      </c>
    </row>
    <row r="371" spans="2:6" x14ac:dyDescent="0.3">
      <c r="B371">
        <f ca="1">IFERROR('marriages_raw_data from Gabe'!$N371,"N/A")</f>
        <v>32525</v>
      </c>
      <c r="C371">
        <f>'marriages_raw_data from Gabe'!$O371</f>
        <v>1461</v>
      </c>
      <c r="D371" t="str">
        <f ca="1">IFERROR('marriages_raw_data from Gabe'!P371,"N/A")</f>
        <v>N/A</v>
      </c>
      <c r="E371" t="str">
        <f>'marriages_raw_data from Gabe'!Q371</f>
        <v>BIGDIFF</v>
      </c>
      <c r="F371" t="str">
        <f t="shared" ca="1" si="5"/>
        <v>N/A</v>
      </c>
    </row>
    <row r="372" spans="2:6" x14ac:dyDescent="0.3">
      <c r="B372">
        <f ca="1">IFERROR('marriages_raw_data from Gabe'!$N372,"N/A")</f>
        <v>12774</v>
      </c>
      <c r="C372" t="b">
        <f>'marriages_raw_data from Gabe'!$O372</f>
        <v>0</v>
      </c>
      <c r="D372" t="str">
        <f ca="1">IFERROR('marriages_raw_data from Gabe'!P372,"N/A")</f>
        <v>N/A</v>
      </c>
      <c r="E372" t="str">
        <f>'marriages_raw_data from Gabe'!Q372</f>
        <v>BIGDIFF</v>
      </c>
      <c r="F372" t="str">
        <f t="shared" ca="1" si="5"/>
        <v>N/A</v>
      </c>
    </row>
    <row r="373" spans="2:6" x14ac:dyDescent="0.3">
      <c r="B373">
        <f ca="1">IFERROR('marriages_raw_data from Gabe'!$N373,"N/A")</f>
        <v>19320</v>
      </c>
      <c r="C373">
        <f>'marriages_raw_data from Gabe'!$O373</f>
        <v>689</v>
      </c>
      <c r="D373" t="str">
        <f ca="1">IFERROR('marriages_raw_data from Gabe'!P373,"N/A")</f>
        <v>N/A</v>
      </c>
      <c r="E373" t="str">
        <f>'marriages_raw_data from Gabe'!Q373</f>
        <v>BIGDIFF</v>
      </c>
      <c r="F373" t="str">
        <f t="shared" ca="1" si="5"/>
        <v>N/A</v>
      </c>
    </row>
    <row r="374" spans="2:6" x14ac:dyDescent="0.3">
      <c r="B374">
        <f ca="1">IFERROR('marriages_raw_data from Gabe'!$N374,"N/A")</f>
        <v>19100</v>
      </c>
      <c r="C374" t="b">
        <f>'marriages_raw_data from Gabe'!$O374</f>
        <v>0</v>
      </c>
      <c r="D374" t="str">
        <f ca="1">IFERROR('marriages_raw_data from Gabe'!P374,"N/A")</f>
        <v>N/A</v>
      </c>
      <c r="E374" t="str">
        <f>'marriages_raw_data from Gabe'!Q374</f>
        <v>BIGDIFF</v>
      </c>
      <c r="F374" t="str">
        <f t="shared" ca="1" si="5"/>
        <v>N/A</v>
      </c>
    </row>
    <row r="375" spans="2:6" x14ac:dyDescent="0.3">
      <c r="B375">
        <f ca="1">IFERROR('marriages_raw_data from Gabe'!$N375,"N/A")</f>
        <v>20758</v>
      </c>
      <c r="C375" t="b">
        <f>'marriages_raw_data from Gabe'!$O375</f>
        <v>0</v>
      </c>
      <c r="D375">
        <f ca="1">IFERROR('marriages_raw_data from Gabe'!P375,"N/A")</f>
        <v>20021</v>
      </c>
      <c r="E375" t="str">
        <f>'marriages_raw_data from Gabe'!Q375</f>
        <v>BIGDIFF</v>
      </c>
      <c r="F375">
        <f t="shared" ca="1" si="5"/>
        <v>737</v>
      </c>
    </row>
    <row r="376" spans="2:6" x14ac:dyDescent="0.3">
      <c r="B376">
        <f ca="1">IFERROR('marriages_raw_data from Gabe'!$N376,"N/A")</f>
        <v>22661</v>
      </c>
      <c r="C376" t="b">
        <f>'marriages_raw_data from Gabe'!$O376</f>
        <v>0</v>
      </c>
      <c r="D376">
        <f ca="1">IFERROR('marriages_raw_data from Gabe'!P376,"N/A")</f>
        <v>18381</v>
      </c>
      <c r="E376" t="str">
        <f>'marriages_raw_data from Gabe'!Q376</f>
        <v>BIGDIFF</v>
      </c>
      <c r="F376">
        <f t="shared" ca="1" si="5"/>
        <v>4280</v>
      </c>
    </row>
    <row r="377" spans="2:6" x14ac:dyDescent="0.3">
      <c r="B377">
        <f ca="1">IFERROR('marriages_raw_data from Gabe'!$N377,"N/A")</f>
        <v>16502</v>
      </c>
      <c r="C377" t="b">
        <f>'marriages_raw_data from Gabe'!$O377</f>
        <v>0</v>
      </c>
      <c r="D377" t="str">
        <f ca="1">IFERROR('marriages_raw_data from Gabe'!P377,"N/A")</f>
        <v>N/A</v>
      </c>
      <c r="E377" t="str">
        <f>'marriages_raw_data from Gabe'!Q377</f>
        <v>BIGDIFF</v>
      </c>
      <c r="F377" t="str">
        <f t="shared" ca="1" si="5"/>
        <v>N/A</v>
      </c>
    </row>
    <row r="378" spans="2:6" x14ac:dyDescent="0.3">
      <c r="B378">
        <f ca="1">IFERROR('marriages_raw_data from Gabe'!$N378,"N/A")</f>
        <v>19064</v>
      </c>
      <c r="C378" t="b">
        <f>'marriages_raw_data from Gabe'!$O378</f>
        <v>0</v>
      </c>
      <c r="D378" t="str">
        <f ca="1">IFERROR('marriages_raw_data from Gabe'!P378,"N/A")</f>
        <v>N/A</v>
      </c>
      <c r="E378" t="str">
        <f>'marriages_raw_data from Gabe'!Q378</f>
        <v>BIGDIFF</v>
      </c>
      <c r="F378" t="str">
        <f t="shared" ca="1" si="5"/>
        <v>N/A</v>
      </c>
    </row>
    <row r="379" spans="2:6" x14ac:dyDescent="0.3">
      <c r="B379">
        <f ca="1">IFERROR('marriages_raw_data from Gabe'!$N379,"N/A")</f>
        <v>22511</v>
      </c>
      <c r="C379" t="b">
        <f>'marriages_raw_data from Gabe'!$O379</f>
        <v>0</v>
      </c>
      <c r="D379" t="str">
        <f ca="1">IFERROR('marriages_raw_data from Gabe'!P379,"N/A")</f>
        <v>N/A</v>
      </c>
      <c r="E379" t="str">
        <f>'marriages_raw_data from Gabe'!Q379</f>
        <v>BIGDIFF</v>
      </c>
      <c r="F379" t="str">
        <f t="shared" ca="1" si="5"/>
        <v>N/A</v>
      </c>
    </row>
    <row r="380" spans="2:6" x14ac:dyDescent="0.3">
      <c r="B380">
        <f ca="1">IFERROR('marriages_raw_data from Gabe'!$N380,"N/A")</f>
        <v>18944</v>
      </c>
      <c r="C380">
        <f>'marriages_raw_data from Gabe'!$O380</f>
        <v>5737</v>
      </c>
      <c r="D380" t="str">
        <f ca="1">IFERROR('marriages_raw_data from Gabe'!P380,"N/A")</f>
        <v>N/A</v>
      </c>
      <c r="E380" t="str">
        <f>'marriages_raw_data from Gabe'!Q380</f>
        <v>BIGDIFF</v>
      </c>
      <c r="F380" t="str">
        <f t="shared" ca="1" si="5"/>
        <v>N/A</v>
      </c>
    </row>
    <row r="381" spans="2:6" x14ac:dyDescent="0.3">
      <c r="B381">
        <f ca="1">IFERROR('marriages_raw_data from Gabe'!$N381,"N/A")</f>
        <v>18273</v>
      </c>
      <c r="C381" t="b">
        <f>'marriages_raw_data from Gabe'!$O381</f>
        <v>0</v>
      </c>
      <c r="D381" t="str">
        <f ca="1">IFERROR('marriages_raw_data from Gabe'!P381,"N/A")</f>
        <v>N/A</v>
      </c>
      <c r="E381" t="str">
        <f>'marriages_raw_data from Gabe'!Q381</f>
        <v>BIGDIFF</v>
      </c>
      <c r="F381" t="str">
        <f t="shared" ca="1" si="5"/>
        <v>N/A</v>
      </c>
    </row>
    <row r="382" spans="2:6" x14ac:dyDescent="0.3">
      <c r="B382">
        <f ca="1">IFERROR('marriages_raw_data from Gabe'!$N382,"N/A")</f>
        <v>29472</v>
      </c>
      <c r="C382" t="b">
        <f>'marriages_raw_data from Gabe'!$O382</f>
        <v>0</v>
      </c>
      <c r="D382">
        <f ca="1">IFERROR('marriages_raw_data from Gabe'!P382,"N/A")</f>
        <v>18004</v>
      </c>
      <c r="E382" t="str">
        <f>'marriages_raw_data from Gabe'!Q382</f>
        <v>BIGDIFF</v>
      </c>
      <c r="F382">
        <f t="shared" ca="1" si="5"/>
        <v>11468</v>
      </c>
    </row>
    <row r="383" spans="2:6" x14ac:dyDescent="0.3">
      <c r="B383">
        <f ca="1">IFERROR('marriages_raw_data from Gabe'!$N383,"N/A")</f>
        <v>21178</v>
      </c>
      <c r="C383" t="b">
        <f>'marriages_raw_data from Gabe'!$O383</f>
        <v>0</v>
      </c>
      <c r="D383" t="str">
        <f ca="1">IFERROR('marriages_raw_data from Gabe'!P383,"N/A")</f>
        <v>N/A</v>
      </c>
      <c r="E383" t="str">
        <f>'marriages_raw_data from Gabe'!Q383</f>
        <v>BIGDIFF</v>
      </c>
      <c r="F383" t="str">
        <f t="shared" ca="1" si="5"/>
        <v>N/A</v>
      </c>
    </row>
    <row r="384" spans="2:6" x14ac:dyDescent="0.3">
      <c r="B384">
        <f ca="1">IFERROR('marriages_raw_data from Gabe'!$N384,"N/A")</f>
        <v>13541</v>
      </c>
      <c r="C384">
        <f>'marriages_raw_data from Gabe'!$O384</f>
        <v>1792</v>
      </c>
      <c r="D384">
        <f ca="1">IFERROR('marriages_raw_data from Gabe'!P384,"N/A")</f>
        <v>11213</v>
      </c>
      <c r="E384" t="str">
        <f>'marriages_raw_data from Gabe'!Q384</f>
        <v>BIGDIFF</v>
      </c>
      <c r="F384">
        <f t="shared" ca="1" si="5"/>
        <v>2328</v>
      </c>
    </row>
    <row r="385" spans="2:6" x14ac:dyDescent="0.3">
      <c r="B385">
        <f ca="1">IFERROR('marriages_raw_data from Gabe'!$N385,"N/A")</f>
        <v>14127</v>
      </c>
      <c r="C385" t="b">
        <f>'marriages_raw_data from Gabe'!$O385</f>
        <v>0</v>
      </c>
      <c r="D385">
        <f ca="1">IFERROR('marriages_raw_data from Gabe'!P385,"N/A")</f>
        <v>13917</v>
      </c>
      <c r="E385" t="str">
        <f>'marriages_raw_data from Gabe'!Q385</f>
        <v>BIGDIFF</v>
      </c>
      <c r="F385">
        <f t="shared" ca="1" si="5"/>
        <v>210</v>
      </c>
    </row>
    <row r="386" spans="2:6" x14ac:dyDescent="0.3">
      <c r="B386">
        <f ca="1">IFERROR('marriages_raw_data from Gabe'!$N386,"N/A")</f>
        <v>14565</v>
      </c>
      <c r="C386" t="b">
        <f>'marriages_raw_data from Gabe'!$O386</f>
        <v>0</v>
      </c>
      <c r="D386" t="str">
        <f ca="1">IFERROR('marriages_raw_data from Gabe'!P386,"N/A")</f>
        <v>N/A</v>
      </c>
      <c r="E386" t="str">
        <f>'marriages_raw_data from Gabe'!Q386</f>
        <v>BIGDIFF</v>
      </c>
      <c r="F386" t="str">
        <f t="shared" ca="1" si="5"/>
        <v>N/A</v>
      </c>
    </row>
    <row r="387" spans="2:6" x14ac:dyDescent="0.3">
      <c r="B387">
        <f ca="1">IFERROR('marriages_raw_data from Gabe'!$N387,"N/A")</f>
        <v>24393</v>
      </c>
      <c r="C387" t="b">
        <f>'marriages_raw_data from Gabe'!$O387</f>
        <v>0</v>
      </c>
      <c r="D387" t="str">
        <f ca="1">IFERROR('marriages_raw_data from Gabe'!P387,"N/A")</f>
        <v>N/A</v>
      </c>
      <c r="E387" t="str">
        <f>'marriages_raw_data from Gabe'!Q387</f>
        <v>BIGDIFF</v>
      </c>
      <c r="F387" t="str">
        <f t="shared" ca="1" si="5"/>
        <v>N/A</v>
      </c>
    </row>
    <row r="388" spans="2:6" x14ac:dyDescent="0.3">
      <c r="B388">
        <f ca="1">IFERROR('marriages_raw_data from Gabe'!$N388,"N/A")</f>
        <v>20318</v>
      </c>
      <c r="C388" t="b">
        <f>'marriages_raw_data from Gabe'!$O388</f>
        <v>0</v>
      </c>
      <c r="D388">
        <f ca="1">IFERROR('marriages_raw_data from Gabe'!P388,"N/A")</f>
        <v>20670</v>
      </c>
      <c r="E388" t="str">
        <f>'marriages_raw_data from Gabe'!Q388</f>
        <v>BIGDIFF</v>
      </c>
      <c r="F388">
        <f t="shared" ref="F388:F451" ca="1" si="6">IFERROR(ABS(D388-B388),"N/A")</f>
        <v>352</v>
      </c>
    </row>
    <row r="389" spans="2:6" x14ac:dyDescent="0.3">
      <c r="B389">
        <f ca="1">IFERROR('marriages_raw_data from Gabe'!$N389,"N/A")</f>
        <v>26553</v>
      </c>
      <c r="C389" t="b">
        <f>'marriages_raw_data from Gabe'!$O389</f>
        <v>0</v>
      </c>
      <c r="D389" t="str">
        <f ca="1">IFERROR('marriages_raw_data from Gabe'!P389,"N/A")</f>
        <v>N/A</v>
      </c>
      <c r="E389" t="str">
        <f>'marriages_raw_data from Gabe'!Q389</f>
        <v>BIGDIFF</v>
      </c>
      <c r="F389" t="str">
        <f t="shared" ca="1" si="6"/>
        <v>N/A</v>
      </c>
    </row>
    <row r="390" spans="2:6" x14ac:dyDescent="0.3">
      <c r="B390">
        <f ca="1">IFERROR('marriages_raw_data from Gabe'!$N390,"N/A")</f>
        <v>19588</v>
      </c>
      <c r="C390">
        <f>'marriages_raw_data from Gabe'!$O390</f>
        <v>804</v>
      </c>
      <c r="D390">
        <f ca="1">IFERROR('marriages_raw_data from Gabe'!P390,"N/A")</f>
        <v>21690</v>
      </c>
      <c r="E390" t="str">
        <f>'marriages_raw_data from Gabe'!Q390</f>
        <v>BIGDIFF</v>
      </c>
      <c r="F390">
        <f t="shared" ca="1" si="6"/>
        <v>2102</v>
      </c>
    </row>
    <row r="391" spans="2:6" x14ac:dyDescent="0.3">
      <c r="B391">
        <f ca="1">IFERROR('marriages_raw_data from Gabe'!$N391,"N/A")</f>
        <v>13038</v>
      </c>
      <c r="C391">
        <f>'marriages_raw_data from Gabe'!$O391</f>
        <v>905</v>
      </c>
      <c r="D391">
        <f ca="1">IFERROR('marriages_raw_data from Gabe'!P391,"N/A")</f>
        <v>16786</v>
      </c>
      <c r="E391" t="str">
        <f>'marriages_raw_data from Gabe'!Q391</f>
        <v>BIGDIFF</v>
      </c>
      <c r="F391">
        <f t="shared" ca="1" si="6"/>
        <v>3748</v>
      </c>
    </row>
    <row r="392" spans="2:6" x14ac:dyDescent="0.3">
      <c r="B392">
        <f ca="1">IFERROR('marriages_raw_data from Gabe'!$N392,"N/A")</f>
        <v>23093</v>
      </c>
      <c r="C392">
        <f>'marriages_raw_data from Gabe'!$O392</f>
        <v>1461</v>
      </c>
      <c r="D392" t="str">
        <f ca="1">IFERROR('marriages_raw_data from Gabe'!P392,"N/A")</f>
        <v>N/A</v>
      </c>
      <c r="E392" t="str">
        <f>'marriages_raw_data from Gabe'!Q392</f>
        <v>BIGDIFF</v>
      </c>
      <c r="F392" t="str">
        <f t="shared" ca="1" si="6"/>
        <v>N/A</v>
      </c>
    </row>
    <row r="393" spans="2:6" x14ac:dyDescent="0.3">
      <c r="B393">
        <f ca="1">IFERROR('marriages_raw_data from Gabe'!$N393,"N/A")</f>
        <v>17351</v>
      </c>
      <c r="C393">
        <f>'marriages_raw_data from Gabe'!$O393</f>
        <v>3663</v>
      </c>
      <c r="D393">
        <f ca="1">IFERROR('marriages_raw_data from Gabe'!P393,"N/A")</f>
        <v>17662</v>
      </c>
      <c r="E393" t="str">
        <f>'marriages_raw_data from Gabe'!Q393</f>
        <v>BIGDIFF</v>
      </c>
      <c r="F393">
        <f t="shared" ca="1" si="6"/>
        <v>311</v>
      </c>
    </row>
    <row r="394" spans="2:6" x14ac:dyDescent="0.3">
      <c r="B394">
        <f ca="1">IFERROR('marriages_raw_data from Gabe'!$N394,"N/A")</f>
        <v>32159</v>
      </c>
      <c r="C394">
        <f>'marriages_raw_data from Gabe'!$O394</f>
        <v>4171</v>
      </c>
      <c r="D394" t="str">
        <f ca="1">IFERROR('marriages_raw_data from Gabe'!P394,"N/A")</f>
        <v>N/A</v>
      </c>
      <c r="E394" t="str">
        <f>'marriages_raw_data from Gabe'!Q394</f>
        <v>BIGDIFF</v>
      </c>
      <c r="F394" t="str">
        <f t="shared" ca="1" si="6"/>
        <v>N/A</v>
      </c>
    </row>
    <row r="395" spans="2:6" x14ac:dyDescent="0.3">
      <c r="B395">
        <f ca="1">IFERROR('marriages_raw_data from Gabe'!$N395,"N/A")</f>
        <v>27330</v>
      </c>
      <c r="C395" t="b">
        <f>'marriages_raw_data from Gabe'!$O395</f>
        <v>0</v>
      </c>
      <c r="D395" t="str">
        <f ca="1">IFERROR('marriages_raw_data from Gabe'!P395,"N/A")</f>
        <v>N/A</v>
      </c>
      <c r="E395" t="str">
        <f>'marriages_raw_data from Gabe'!Q395</f>
        <v>BIGDIFF</v>
      </c>
      <c r="F395" t="str">
        <f t="shared" ca="1" si="6"/>
        <v>N/A</v>
      </c>
    </row>
    <row r="396" spans="2:6" x14ac:dyDescent="0.3">
      <c r="B396">
        <f ca="1">IFERROR('marriages_raw_data from Gabe'!$N396,"N/A")</f>
        <v>31013</v>
      </c>
      <c r="C396">
        <f>'marriages_raw_data from Gabe'!$O396</f>
        <v>293</v>
      </c>
      <c r="D396">
        <f ca="1">IFERROR('marriages_raw_data from Gabe'!P396,"N/A")</f>
        <v>33313</v>
      </c>
      <c r="E396" t="str">
        <f>'marriages_raw_data from Gabe'!Q396</f>
        <v>BIGDIFF</v>
      </c>
      <c r="F396">
        <f t="shared" ca="1" si="6"/>
        <v>2300</v>
      </c>
    </row>
    <row r="397" spans="2:6" x14ac:dyDescent="0.3">
      <c r="B397">
        <f ca="1">IFERROR('marriages_raw_data from Gabe'!$N397,"N/A")</f>
        <v>21749</v>
      </c>
      <c r="C397">
        <f>'marriages_raw_data from Gabe'!$O397</f>
        <v>628</v>
      </c>
      <c r="D397" t="str">
        <f ca="1">IFERROR('marriages_raw_data from Gabe'!P397,"N/A")</f>
        <v>N/A</v>
      </c>
      <c r="E397" t="str">
        <f>'marriages_raw_data from Gabe'!Q397</f>
        <v>BIGDIFF</v>
      </c>
      <c r="F397" t="str">
        <f t="shared" ca="1" si="6"/>
        <v>N/A</v>
      </c>
    </row>
    <row r="398" spans="2:6" x14ac:dyDescent="0.3">
      <c r="B398">
        <f ca="1">IFERROR('marriages_raw_data from Gabe'!$N398,"N/A")</f>
        <v>25770</v>
      </c>
      <c r="C398" t="b">
        <f>'marriages_raw_data from Gabe'!$O398</f>
        <v>0</v>
      </c>
      <c r="D398">
        <f ca="1">IFERROR('marriages_raw_data from Gabe'!P398,"N/A")</f>
        <v>17695</v>
      </c>
      <c r="E398">
        <f>'marriages_raw_data from Gabe'!Q398</f>
        <v>1422</v>
      </c>
      <c r="F398">
        <f t="shared" ca="1" si="6"/>
        <v>8075</v>
      </c>
    </row>
    <row r="399" spans="2:6" x14ac:dyDescent="0.3">
      <c r="B399">
        <f ca="1">IFERROR('marriages_raw_data from Gabe'!$N399,"N/A")</f>
        <v>17937</v>
      </c>
      <c r="C399" t="b">
        <f>'marriages_raw_data from Gabe'!$O399</f>
        <v>0</v>
      </c>
      <c r="D399">
        <f ca="1">IFERROR('marriages_raw_data from Gabe'!P399,"N/A")</f>
        <v>20759</v>
      </c>
      <c r="E399" t="str">
        <f>'marriages_raw_data from Gabe'!Q399</f>
        <v>BIGDIFF</v>
      </c>
      <c r="F399">
        <f t="shared" ca="1" si="6"/>
        <v>2822</v>
      </c>
    </row>
    <row r="400" spans="2:6" x14ac:dyDescent="0.3">
      <c r="B400">
        <f ca="1">IFERROR('marriages_raw_data from Gabe'!$N400,"N/A")</f>
        <v>14350</v>
      </c>
      <c r="C400" t="b">
        <f>'marriages_raw_data from Gabe'!$O400</f>
        <v>0</v>
      </c>
      <c r="D400">
        <f ca="1">IFERROR('marriages_raw_data from Gabe'!P400,"N/A")</f>
        <v>19371</v>
      </c>
      <c r="E400" t="str">
        <f>'marriages_raw_data from Gabe'!Q400</f>
        <v>BIGDIFF</v>
      </c>
      <c r="F400">
        <f t="shared" ca="1" si="6"/>
        <v>5021</v>
      </c>
    </row>
    <row r="401" spans="2:6" x14ac:dyDescent="0.3">
      <c r="B401">
        <f ca="1">IFERROR('marriages_raw_data from Gabe'!$N401,"N/A")</f>
        <v>29777</v>
      </c>
      <c r="C401">
        <f>'marriages_raw_data from Gabe'!$O401</f>
        <v>1826</v>
      </c>
      <c r="D401">
        <f ca="1">IFERROR('marriages_raw_data from Gabe'!P401,"N/A")</f>
        <v>30248</v>
      </c>
      <c r="E401" t="str">
        <f>'marriages_raw_data from Gabe'!Q401</f>
        <v>BIGDIFF</v>
      </c>
      <c r="F401">
        <f t="shared" ca="1" si="6"/>
        <v>471</v>
      </c>
    </row>
    <row r="402" spans="2:6" x14ac:dyDescent="0.3">
      <c r="B402">
        <f ca="1">IFERROR('marriages_raw_data from Gabe'!$N402,"N/A")</f>
        <v>25754</v>
      </c>
      <c r="C402" t="b">
        <f>'marriages_raw_data from Gabe'!$O402</f>
        <v>0</v>
      </c>
      <c r="D402" t="str">
        <f ca="1">IFERROR('marriages_raw_data from Gabe'!P402,"N/A")</f>
        <v>N/A</v>
      </c>
      <c r="E402" t="str">
        <f>'marriages_raw_data from Gabe'!Q402</f>
        <v>BIGDIFF</v>
      </c>
      <c r="F402" t="str">
        <f t="shared" ca="1" si="6"/>
        <v>N/A</v>
      </c>
    </row>
    <row r="403" spans="2:6" x14ac:dyDescent="0.3">
      <c r="B403">
        <f ca="1">IFERROR('marriages_raw_data from Gabe'!$N403,"N/A")</f>
        <v>11969</v>
      </c>
      <c r="C403" t="b">
        <f>'marriages_raw_data from Gabe'!$O403</f>
        <v>0</v>
      </c>
      <c r="D403">
        <f ca="1">IFERROR('marriages_raw_data from Gabe'!P403,"N/A")</f>
        <v>13040</v>
      </c>
      <c r="E403" t="str">
        <f>'marriages_raw_data from Gabe'!Q403</f>
        <v>BIGDIFF</v>
      </c>
      <c r="F403">
        <f t="shared" ca="1" si="6"/>
        <v>1071</v>
      </c>
    </row>
    <row r="404" spans="2:6" x14ac:dyDescent="0.3">
      <c r="B404">
        <f ca="1">IFERROR('marriages_raw_data from Gabe'!$N404,"N/A")</f>
        <v>11596</v>
      </c>
      <c r="C404" t="b">
        <f>'marriages_raw_data from Gabe'!$O404</f>
        <v>0</v>
      </c>
      <c r="D404" t="str">
        <f ca="1">IFERROR('marriages_raw_data from Gabe'!P404,"N/A")</f>
        <v>N/A</v>
      </c>
      <c r="E404" t="str">
        <f>'marriages_raw_data from Gabe'!Q404</f>
        <v>BIGDIFF</v>
      </c>
      <c r="F404" t="str">
        <f t="shared" ca="1" si="6"/>
        <v>N/A</v>
      </c>
    </row>
    <row r="405" spans="2:6" x14ac:dyDescent="0.3">
      <c r="B405">
        <f ca="1">IFERROR('marriages_raw_data from Gabe'!$N405,"N/A")</f>
        <v>28889</v>
      </c>
      <c r="C405">
        <f>'marriages_raw_data from Gabe'!$O405</f>
        <v>2712</v>
      </c>
      <c r="D405">
        <f ca="1">IFERROR('marriages_raw_data from Gabe'!P405,"N/A")</f>
        <v>32506</v>
      </c>
      <c r="E405" t="str">
        <f>'marriages_raw_data from Gabe'!Q405</f>
        <v>BIGDIFF</v>
      </c>
      <c r="F405">
        <f t="shared" ca="1" si="6"/>
        <v>3617</v>
      </c>
    </row>
    <row r="406" spans="2:6" x14ac:dyDescent="0.3">
      <c r="B406">
        <f ca="1">IFERROR('marriages_raw_data from Gabe'!$N406,"N/A")</f>
        <v>15527</v>
      </c>
      <c r="C406" t="b">
        <f>'marriages_raw_data from Gabe'!$O406</f>
        <v>0</v>
      </c>
      <c r="D406">
        <f ca="1">IFERROR('marriages_raw_data from Gabe'!P406,"N/A")</f>
        <v>14982</v>
      </c>
      <c r="E406" t="str">
        <f>'marriages_raw_data from Gabe'!Q406</f>
        <v>BIGDIFF</v>
      </c>
      <c r="F406">
        <f t="shared" ca="1" si="6"/>
        <v>545</v>
      </c>
    </row>
    <row r="407" spans="2:6" x14ac:dyDescent="0.3">
      <c r="B407">
        <f ca="1">IFERROR('marriages_raw_data from Gabe'!$N407,"N/A")</f>
        <v>12542</v>
      </c>
      <c r="C407" t="b">
        <f>'marriages_raw_data from Gabe'!$O407</f>
        <v>0</v>
      </c>
      <c r="D407" t="str">
        <f ca="1">IFERROR('marriages_raw_data from Gabe'!P407,"N/A")</f>
        <v>N/A</v>
      </c>
      <c r="E407" t="str">
        <f>'marriages_raw_data from Gabe'!Q407</f>
        <v>BIGDIFF</v>
      </c>
      <c r="F407" t="str">
        <f t="shared" ca="1" si="6"/>
        <v>N/A</v>
      </c>
    </row>
    <row r="408" spans="2:6" x14ac:dyDescent="0.3">
      <c r="B408">
        <f ca="1">IFERROR('marriages_raw_data from Gabe'!$N408,"N/A")</f>
        <v>19522</v>
      </c>
      <c r="C408">
        <f>'marriages_raw_data from Gabe'!$O408</f>
        <v>741</v>
      </c>
      <c r="D408">
        <f ca="1">IFERROR('marriages_raw_data from Gabe'!P408,"N/A")</f>
        <v>24472</v>
      </c>
      <c r="E408" t="str">
        <f>'marriages_raw_data from Gabe'!Q408</f>
        <v>BIGDIFF</v>
      </c>
      <c r="F408">
        <f t="shared" ca="1" si="6"/>
        <v>4950</v>
      </c>
    </row>
    <row r="409" spans="2:6" x14ac:dyDescent="0.3">
      <c r="B409">
        <f ca="1">IFERROR('marriages_raw_data from Gabe'!$N409,"N/A")</f>
        <v>16140</v>
      </c>
      <c r="C409">
        <f>'marriages_raw_data from Gabe'!$O409</f>
        <v>1706</v>
      </c>
      <c r="D409" t="str">
        <f ca="1">IFERROR('marriages_raw_data from Gabe'!P409,"N/A")</f>
        <v>N/A</v>
      </c>
      <c r="E409" t="str">
        <f>'marriages_raw_data from Gabe'!Q409</f>
        <v>BIGDIFF</v>
      </c>
      <c r="F409" t="str">
        <f t="shared" ca="1" si="6"/>
        <v>N/A</v>
      </c>
    </row>
    <row r="410" spans="2:6" x14ac:dyDescent="0.3">
      <c r="B410">
        <f ca="1">IFERROR('marriages_raw_data from Gabe'!$N410,"N/A")</f>
        <v>17985</v>
      </c>
      <c r="C410">
        <f>'marriages_raw_data from Gabe'!$O410</f>
        <v>700</v>
      </c>
      <c r="D410" t="str">
        <f ca="1">IFERROR('marriages_raw_data from Gabe'!P410,"N/A")</f>
        <v>N/A</v>
      </c>
      <c r="E410" t="str">
        <f>'marriages_raw_data from Gabe'!Q410</f>
        <v>BIGDIFF</v>
      </c>
      <c r="F410" t="str">
        <f t="shared" ca="1" si="6"/>
        <v>N/A</v>
      </c>
    </row>
    <row r="411" spans="2:6" x14ac:dyDescent="0.3">
      <c r="B411">
        <f ca="1">IFERROR('marriages_raw_data from Gabe'!$N411,"N/A")</f>
        <v>35261</v>
      </c>
      <c r="C411">
        <f>'marriages_raw_data from Gabe'!$O411</f>
        <v>2467</v>
      </c>
      <c r="D411" t="str">
        <f ca="1">IFERROR('marriages_raw_data from Gabe'!P411,"N/A")</f>
        <v>N/A</v>
      </c>
      <c r="E411" t="str">
        <f>'marriages_raw_data from Gabe'!Q411</f>
        <v>BIGDIFF</v>
      </c>
      <c r="F411" t="str">
        <f t="shared" ca="1" si="6"/>
        <v>N/A</v>
      </c>
    </row>
    <row r="412" spans="2:6" x14ac:dyDescent="0.3">
      <c r="B412">
        <f ca="1">IFERROR('marriages_raw_data from Gabe'!$N412,"N/A")</f>
        <v>28584</v>
      </c>
      <c r="C412">
        <f>'marriages_raw_data from Gabe'!$O412</f>
        <v>1096</v>
      </c>
      <c r="D412" t="str">
        <f ca="1">IFERROR('marriages_raw_data from Gabe'!P412,"N/A")</f>
        <v>N/A</v>
      </c>
      <c r="E412" t="str">
        <f>'marriages_raw_data from Gabe'!Q412</f>
        <v>BIGDIFF</v>
      </c>
      <c r="F412" t="str">
        <f t="shared" ca="1" si="6"/>
        <v>N/A</v>
      </c>
    </row>
    <row r="413" spans="2:6" x14ac:dyDescent="0.3">
      <c r="B413">
        <f ca="1">IFERROR('marriages_raw_data from Gabe'!$N413,"N/A")</f>
        <v>33338</v>
      </c>
      <c r="C413" t="b">
        <f>'marriages_raw_data from Gabe'!$O413</f>
        <v>0</v>
      </c>
      <c r="D413">
        <f ca="1">IFERROR('marriages_raw_data from Gabe'!P413,"N/A")</f>
        <v>36009</v>
      </c>
      <c r="E413" t="str">
        <f>'marriages_raw_data from Gabe'!Q413</f>
        <v>BIGDIFF</v>
      </c>
      <c r="F413">
        <f t="shared" ca="1" si="6"/>
        <v>2671</v>
      </c>
    </row>
    <row r="414" spans="2:6" x14ac:dyDescent="0.3">
      <c r="B414">
        <f ca="1">IFERROR('marriages_raw_data from Gabe'!$N414,"N/A")</f>
        <v>14605</v>
      </c>
      <c r="C414">
        <f>'marriages_raw_data from Gabe'!$O414</f>
        <v>2801</v>
      </c>
      <c r="D414">
        <f ca="1">IFERROR('marriages_raw_data from Gabe'!P414,"N/A")</f>
        <v>14162</v>
      </c>
      <c r="E414">
        <f>'marriages_raw_data from Gabe'!Q414</f>
        <v>1681</v>
      </c>
      <c r="F414">
        <f t="shared" ca="1" si="6"/>
        <v>443</v>
      </c>
    </row>
    <row r="415" spans="2:6" x14ac:dyDescent="0.3">
      <c r="B415">
        <f ca="1">IFERROR('marriages_raw_data from Gabe'!$N415,"N/A")</f>
        <v>17248</v>
      </c>
      <c r="C415" t="b">
        <f>'marriages_raw_data from Gabe'!$O415</f>
        <v>0</v>
      </c>
      <c r="D415">
        <f ca="1">IFERROR('marriages_raw_data from Gabe'!P415,"N/A")</f>
        <v>12780</v>
      </c>
      <c r="E415" t="str">
        <f>'marriages_raw_data from Gabe'!Q415</f>
        <v>BIGDIFF</v>
      </c>
      <c r="F415">
        <f t="shared" ca="1" si="6"/>
        <v>4468</v>
      </c>
    </row>
    <row r="416" spans="2:6" x14ac:dyDescent="0.3">
      <c r="B416">
        <f ca="1">IFERROR('marriages_raw_data from Gabe'!$N416,"N/A")</f>
        <v>27679</v>
      </c>
      <c r="C416" t="b">
        <f>'marriages_raw_data from Gabe'!$O416</f>
        <v>0</v>
      </c>
      <c r="D416" t="str">
        <f ca="1">IFERROR('marriages_raw_data from Gabe'!P416,"N/A")</f>
        <v>N/A</v>
      </c>
      <c r="E416" t="str">
        <f>'marriages_raw_data from Gabe'!Q416</f>
        <v>BIGDIFF</v>
      </c>
      <c r="F416" t="str">
        <f t="shared" ca="1" si="6"/>
        <v>N/A</v>
      </c>
    </row>
    <row r="417" spans="2:6" x14ac:dyDescent="0.3">
      <c r="B417">
        <f ca="1">IFERROR('marriages_raw_data from Gabe'!$N417,"N/A")</f>
        <v>18633</v>
      </c>
      <c r="C417" t="b">
        <f>'marriages_raw_data from Gabe'!$O417</f>
        <v>0</v>
      </c>
      <c r="D417">
        <f ca="1">IFERROR('marriages_raw_data from Gabe'!P417,"N/A")</f>
        <v>19275</v>
      </c>
      <c r="E417" t="str">
        <f>'marriages_raw_data from Gabe'!Q417</f>
        <v>BIGDIFF</v>
      </c>
      <c r="F417">
        <f t="shared" ca="1" si="6"/>
        <v>642</v>
      </c>
    </row>
    <row r="418" spans="2:6" x14ac:dyDescent="0.3">
      <c r="B418">
        <f ca="1">IFERROR('marriages_raw_data from Gabe'!$N418,"N/A")</f>
        <v>24447</v>
      </c>
      <c r="C418">
        <f>'marriages_raw_data from Gabe'!$O418</f>
        <v>1115</v>
      </c>
      <c r="D418" t="str">
        <f ca="1">IFERROR('marriages_raw_data from Gabe'!P418,"N/A")</f>
        <v>N/A</v>
      </c>
      <c r="E418" t="str">
        <f>'marriages_raw_data from Gabe'!Q418</f>
        <v>BIGDIFF</v>
      </c>
      <c r="F418" t="str">
        <f t="shared" ca="1" si="6"/>
        <v>N/A</v>
      </c>
    </row>
    <row r="419" spans="2:6" x14ac:dyDescent="0.3">
      <c r="B419">
        <f ca="1">IFERROR('marriages_raw_data from Gabe'!$N419,"N/A")</f>
        <v>29092</v>
      </c>
      <c r="C419">
        <f>'marriages_raw_data from Gabe'!$O419</f>
        <v>4410</v>
      </c>
      <c r="D419" t="str">
        <f ca="1">IFERROR('marriages_raw_data from Gabe'!P419,"N/A")</f>
        <v>N/A</v>
      </c>
      <c r="E419" t="str">
        <f>'marriages_raw_data from Gabe'!Q419</f>
        <v>BIGDIFF</v>
      </c>
      <c r="F419" t="str">
        <f t="shared" ca="1" si="6"/>
        <v>N/A</v>
      </c>
    </row>
    <row r="420" spans="2:6" x14ac:dyDescent="0.3">
      <c r="B420">
        <f ca="1">IFERROR('marriages_raw_data from Gabe'!$N420,"N/A")</f>
        <v>28302</v>
      </c>
      <c r="C420">
        <f>'marriages_raw_data from Gabe'!$O420</f>
        <v>1067</v>
      </c>
      <c r="D420">
        <f ca="1">IFERROR('marriages_raw_data from Gabe'!P420,"N/A")</f>
        <v>31573</v>
      </c>
      <c r="E420" t="str">
        <f>'marriages_raw_data from Gabe'!Q420</f>
        <v>BIGDIFF</v>
      </c>
      <c r="F420">
        <f t="shared" ca="1" si="6"/>
        <v>3271</v>
      </c>
    </row>
    <row r="421" spans="2:6" x14ac:dyDescent="0.3">
      <c r="B421">
        <f ca="1">IFERROR('marriages_raw_data from Gabe'!$N421,"N/A")</f>
        <v>26466</v>
      </c>
      <c r="C421" t="b">
        <f>'marriages_raw_data from Gabe'!$O421</f>
        <v>0</v>
      </c>
      <c r="D421">
        <f ca="1">IFERROR('marriages_raw_data from Gabe'!P421,"N/A")</f>
        <v>28120</v>
      </c>
      <c r="E421">
        <f>'marriages_raw_data from Gabe'!Q421</f>
        <v>855</v>
      </c>
      <c r="F421">
        <f t="shared" ca="1" si="6"/>
        <v>1654</v>
      </c>
    </row>
    <row r="422" spans="2:6" x14ac:dyDescent="0.3">
      <c r="B422">
        <f ca="1">IFERROR('marriages_raw_data from Gabe'!$N422,"N/A")</f>
        <v>23058</v>
      </c>
      <c r="C422">
        <f>'marriages_raw_data from Gabe'!$O422</f>
        <v>3090</v>
      </c>
      <c r="D422">
        <f ca="1">IFERROR('marriages_raw_data from Gabe'!P422,"N/A")</f>
        <v>21481</v>
      </c>
      <c r="E422">
        <f>'marriages_raw_data from Gabe'!Q422</f>
        <v>590</v>
      </c>
      <c r="F422">
        <f t="shared" ca="1" si="6"/>
        <v>1577</v>
      </c>
    </row>
    <row r="423" spans="2:6" x14ac:dyDescent="0.3">
      <c r="B423">
        <f ca="1">IFERROR('marriages_raw_data from Gabe'!$N423,"N/A")</f>
        <v>21570</v>
      </c>
      <c r="C423" t="b">
        <f>'marriages_raw_data from Gabe'!$O423</f>
        <v>0</v>
      </c>
      <c r="D423">
        <f ca="1">IFERROR('marriages_raw_data from Gabe'!P423,"N/A")</f>
        <v>21882</v>
      </c>
      <c r="E423" t="str">
        <f>'marriages_raw_data from Gabe'!Q423</f>
        <v>BIGDIFF</v>
      </c>
      <c r="F423">
        <f t="shared" ca="1" si="6"/>
        <v>312</v>
      </c>
    </row>
    <row r="424" spans="2:6" x14ac:dyDescent="0.3">
      <c r="B424">
        <f ca="1">IFERROR('marriages_raw_data from Gabe'!$N424,"N/A")</f>
        <v>14763</v>
      </c>
      <c r="C424" t="b">
        <f>'marriages_raw_data from Gabe'!$O424</f>
        <v>0</v>
      </c>
      <c r="D424">
        <f ca="1">IFERROR('marriages_raw_data from Gabe'!P424,"N/A")</f>
        <v>14548</v>
      </c>
      <c r="E424" t="str">
        <f>'marriages_raw_data from Gabe'!Q424</f>
        <v>BIGDIFF</v>
      </c>
      <c r="F424">
        <f t="shared" ca="1" si="6"/>
        <v>215</v>
      </c>
    </row>
    <row r="425" spans="2:6" x14ac:dyDescent="0.3">
      <c r="B425">
        <f ca="1">IFERROR('marriages_raw_data from Gabe'!$N425,"N/A")</f>
        <v>16745</v>
      </c>
      <c r="C425" t="b">
        <f>'marriages_raw_data from Gabe'!$O425</f>
        <v>0</v>
      </c>
      <c r="D425" t="str">
        <f ca="1">IFERROR('marriages_raw_data from Gabe'!P425,"N/A")</f>
        <v>N/A</v>
      </c>
      <c r="E425" t="str">
        <f>'marriages_raw_data from Gabe'!Q425</f>
        <v>BIGDIFF</v>
      </c>
      <c r="F425" t="str">
        <f t="shared" ca="1" si="6"/>
        <v>N/A</v>
      </c>
    </row>
    <row r="426" spans="2:6" x14ac:dyDescent="0.3">
      <c r="B426">
        <f ca="1">IFERROR('marriages_raw_data from Gabe'!$N426,"N/A")</f>
        <v>21749</v>
      </c>
      <c r="C426">
        <f>'marriages_raw_data from Gabe'!$O426</f>
        <v>4748</v>
      </c>
      <c r="D426" t="str">
        <f ca="1">IFERROR('marriages_raw_data from Gabe'!P426,"N/A")</f>
        <v>N/A</v>
      </c>
      <c r="E426" t="str">
        <f>'marriages_raw_data from Gabe'!Q426</f>
        <v>BIGDIFF</v>
      </c>
      <c r="F426" t="str">
        <f t="shared" ca="1" si="6"/>
        <v>N/A</v>
      </c>
    </row>
    <row r="427" spans="2:6" x14ac:dyDescent="0.3">
      <c r="B427">
        <f ca="1">IFERROR('marriages_raw_data from Gabe'!$N427,"N/A")</f>
        <v>24964</v>
      </c>
      <c r="C427" t="b">
        <f>'marriages_raw_data from Gabe'!$O427</f>
        <v>0</v>
      </c>
      <c r="D427" t="str">
        <f ca="1">IFERROR('marriages_raw_data from Gabe'!P427,"N/A")</f>
        <v>N/A</v>
      </c>
      <c r="E427" t="str">
        <f>'marriages_raw_data from Gabe'!Q427</f>
        <v>BIGDIFF</v>
      </c>
      <c r="F427" t="str">
        <f t="shared" ca="1" si="6"/>
        <v>N/A</v>
      </c>
    </row>
    <row r="428" spans="2:6" x14ac:dyDescent="0.3">
      <c r="B428">
        <f ca="1">IFERROR('marriages_raw_data from Gabe'!$N428,"N/A")</f>
        <v>17714</v>
      </c>
      <c r="C428" t="b">
        <f>'marriages_raw_data from Gabe'!$O428</f>
        <v>0</v>
      </c>
      <c r="D428">
        <f ca="1">IFERROR('marriages_raw_data from Gabe'!P428,"N/A")</f>
        <v>17249</v>
      </c>
      <c r="E428" t="str">
        <f>'marriages_raw_data from Gabe'!Q428</f>
        <v>BIGDIFF</v>
      </c>
      <c r="F428">
        <f t="shared" ca="1" si="6"/>
        <v>465</v>
      </c>
    </row>
    <row r="429" spans="2:6" x14ac:dyDescent="0.3">
      <c r="B429">
        <f ca="1">IFERROR('marriages_raw_data from Gabe'!$N429,"N/A")</f>
        <v>22503</v>
      </c>
      <c r="C429">
        <f>'marriages_raw_data from Gabe'!$O429</f>
        <v>3287</v>
      </c>
      <c r="D429">
        <f ca="1">IFERROR('marriages_raw_data from Gabe'!P429,"N/A")</f>
        <v>22442</v>
      </c>
      <c r="E429" t="str">
        <f>'marriages_raw_data from Gabe'!Q429</f>
        <v>BIGDIFF</v>
      </c>
      <c r="F429">
        <f t="shared" ca="1" si="6"/>
        <v>61</v>
      </c>
    </row>
    <row r="430" spans="2:6" x14ac:dyDescent="0.3">
      <c r="B430">
        <f ca="1">IFERROR('marriages_raw_data from Gabe'!$N430,"N/A")</f>
        <v>22975</v>
      </c>
      <c r="C430" t="b">
        <f>'marriages_raw_data from Gabe'!$O430</f>
        <v>0</v>
      </c>
      <c r="D430">
        <f ca="1">IFERROR('marriages_raw_data from Gabe'!P430,"N/A")</f>
        <v>23043</v>
      </c>
      <c r="E430" t="str">
        <f>'marriages_raw_data from Gabe'!Q430</f>
        <v>BIGDIFF</v>
      </c>
      <c r="F430">
        <f t="shared" ca="1" si="6"/>
        <v>68</v>
      </c>
    </row>
    <row r="431" spans="2:6" x14ac:dyDescent="0.3">
      <c r="B431">
        <f ca="1">IFERROR('marriages_raw_data from Gabe'!$N431,"N/A")</f>
        <v>21798</v>
      </c>
      <c r="C431" t="b">
        <f>'marriages_raw_data from Gabe'!$O431</f>
        <v>0</v>
      </c>
      <c r="D431" t="str">
        <f ca="1">IFERROR('marriages_raw_data from Gabe'!P431,"N/A")</f>
        <v>N/A</v>
      </c>
      <c r="E431" t="str">
        <f>'marriages_raw_data from Gabe'!Q431</f>
        <v>BIGDIFF</v>
      </c>
      <c r="F431" t="str">
        <f t="shared" ca="1" si="6"/>
        <v>N/A</v>
      </c>
    </row>
    <row r="432" spans="2:6" x14ac:dyDescent="0.3">
      <c r="B432">
        <f ca="1">IFERROR('marriages_raw_data from Gabe'!$N432,"N/A")</f>
        <v>25792</v>
      </c>
      <c r="C432">
        <f>'marriages_raw_data from Gabe'!$O432</f>
        <v>5461</v>
      </c>
      <c r="D432">
        <f ca="1">IFERROR('marriages_raw_data from Gabe'!P432,"N/A")</f>
        <v>24810</v>
      </c>
      <c r="E432" t="str">
        <f>'marriages_raw_data from Gabe'!Q432</f>
        <v>BIGDIFF</v>
      </c>
      <c r="F432">
        <f t="shared" ca="1" si="6"/>
        <v>982</v>
      </c>
    </row>
    <row r="433" spans="2:6" x14ac:dyDescent="0.3">
      <c r="B433">
        <f ca="1">IFERROR('marriages_raw_data from Gabe'!$N433,"N/A")</f>
        <v>17036</v>
      </c>
      <c r="C433">
        <f>'marriages_raw_data from Gabe'!$O433</f>
        <v>372</v>
      </c>
      <c r="D433">
        <f ca="1">IFERROR('marriages_raw_data from Gabe'!P433,"N/A")</f>
        <v>16357</v>
      </c>
      <c r="E433" t="str">
        <f>'marriages_raw_data from Gabe'!Q433</f>
        <v>BIGDIFF</v>
      </c>
      <c r="F433">
        <f t="shared" ca="1" si="6"/>
        <v>679</v>
      </c>
    </row>
    <row r="434" spans="2:6" x14ac:dyDescent="0.3">
      <c r="B434" t="str">
        <f ca="1">IFERROR('marriages_raw_data from Gabe'!$N434,"N/A")</f>
        <v>N/A</v>
      </c>
      <c r="C434" t="b">
        <f>'marriages_raw_data from Gabe'!$O434</f>
        <v>0</v>
      </c>
      <c r="D434">
        <f ca="1">IFERROR('marriages_raw_data from Gabe'!P434,"N/A")</f>
        <v>18301</v>
      </c>
      <c r="E434" t="str">
        <f>'marriages_raw_data from Gabe'!Q434</f>
        <v>BIGDIFF</v>
      </c>
      <c r="F434" t="str">
        <f t="shared" ca="1" si="6"/>
        <v>N/A</v>
      </c>
    </row>
    <row r="435" spans="2:6" x14ac:dyDescent="0.3">
      <c r="B435">
        <f ca="1">IFERROR('marriages_raw_data from Gabe'!$N435,"N/A")</f>
        <v>10740</v>
      </c>
      <c r="C435">
        <f>'marriages_raw_data from Gabe'!$O435</f>
        <v>781</v>
      </c>
      <c r="D435">
        <f ca="1">IFERROR('marriages_raw_data from Gabe'!P435,"N/A")</f>
        <v>9798</v>
      </c>
      <c r="E435" t="str">
        <f>'marriages_raw_data from Gabe'!Q435</f>
        <v>BIGDIFF</v>
      </c>
      <c r="F435">
        <f t="shared" ca="1" si="6"/>
        <v>942</v>
      </c>
    </row>
    <row r="436" spans="2:6" x14ac:dyDescent="0.3">
      <c r="B436">
        <f ca="1">IFERROR('marriages_raw_data from Gabe'!$N436,"N/A")</f>
        <v>17355</v>
      </c>
      <c r="C436" t="b">
        <f>'marriages_raw_data from Gabe'!$O436</f>
        <v>0</v>
      </c>
      <c r="D436" t="str">
        <f ca="1">IFERROR('marriages_raw_data from Gabe'!P436,"N/A")</f>
        <v>N/A</v>
      </c>
      <c r="E436" t="str">
        <f>'marriages_raw_data from Gabe'!Q436</f>
        <v>BIGDIFF</v>
      </c>
      <c r="F436" t="str">
        <f t="shared" ca="1" si="6"/>
        <v>N/A</v>
      </c>
    </row>
    <row r="437" spans="2:6" x14ac:dyDescent="0.3">
      <c r="B437">
        <f ca="1">IFERROR('marriages_raw_data from Gabe'!$N437,"N/A")</f>
        <v>17303</v>
      </c>
      <c r="C437" t="b">
        <f>'marriages_raw_data from Gabe'!$O437</f>
        <v>0</v>
      </c>
      <c r="D437" t="str">
        <f ca="1">IFERROR('marriages_raw_data from Gabe'!P437,"N/A")</f>
        <v>N/A</v>
      </c>
      <c r="E437" t="str">
        <f>'marriages_raw_data from Gabe'!Q437</f>
        <v>BIGDIFF</v>
      </c>
      <c r="F437" t="str">
        <f t="shared" ca="1" si="6"/>
        <v>N/A</v>
      </c>
    </row>
    <row r="438" spans="2:6" x14ac:dyDescent="0.3">
      <c r="B438">
        <f ca="1">IFERROR('marriages_raw_data from Gabe'!$N438,"N/A")</f>
        <v>21876</v>
      </c>
      <c r="C438">
        <f>'marriages_raw_data from Gabe'!$O438</f>
        <v>1826</v>
      </c>
      <c r="D438" t="str">
        <f ca="1">IFERROR('marriages_raw_data from Gabe'!P438,"N/A")</f>
        <v>N/A</v>
      </c>
      <c r="E438" t="str">
        <f>'marriages_raw_data from Gabe'!Q438</f>
        <v>BIGDIFF</v>
      </c>
      <c r="F438" t="str">
        <f t="shared" ca="1" si="6"/>
        <v>N/A</v>
      </c>
    </row>
    <row r="439" spans="2:6" x14ac:dyDescent="0.3">
      <c r="B439">
        <f ca="1">IFERROR('marriages_raw_data from Gabe'!$N439,"N/A")</f>
        <v>20145</v>
      </c>
      <c r="C439">
        <f>'marriages_raw_data from Gabe'!$O439</f>
        <v>1174</v>
      </c>
      <c r="D439">
        <f ca="1">IFERROR('marriages_raw_data from Gabe'!P439,"N/A")</f>
        <v>19062</v>
      </c>
      <c r="E439" t="str">
        <f>'marriages_raw_data from Gabe'!Q439</f>
        <v>BIGDIFF</v>
      </c>
      <c r="F439">
        <f t="shared" ca="1" si="6"/>
        <v>1083</v>
      </c>
    </row>
    <row r="440" spans="2:6" x14ac:dyDescent="0.3">
      <c r="B440">
        <f ca="1">IFERROR('marriages_raw_data from Gabe'!$N440,"N/A")</f>
        <v>31650</v>
      </c>
      <c r="C440">
        <f>'marriages_raw_data from Gabe'!$O440</f>
        <v>6840</v>
      </c>
      <c r="D440">
        <f ca="1">IFERROR('marriages_raw_data from Gabe'!P440,"N/A")</f>
        <v>18825</v>
      </c>
      <c r="E440" t="str">
        <f>'marriages_raw_data from Gabe'!Q440</f>
        <v>BIGDIFF</v>
      </c>
      <c r="F440">
        <f t="shared" ca="1" si="6"/>
        <v>12825</v>
      </c>
    </row>
    <row r="441" spans="2:6" x14ac:dyDescent="0.3">
      <c r="B441">
        <f ca="1">IFERROR('marriages_raw_data from Gabe'!$N441,"N/A")</f>
        <v>24164</v>
      </c>
      <c r="C441" t="b">
        <f>'marriages_raw_data from Gabe'!$O441</f>
        <v>0</v>
      </c>
      <c r="D441">
        <f ca="1">IFERROR('marriages_raw_data from Gabe'!P441,"N/A")</f>
        <v>24242</v>
      </c>
      <c r="E441" t="str">
        <f>'marriages_raw_data from Gabe'!Q441</f>
        <v>BIGDIFF</v>
      </c>
      <c r="F441">
        <f t="shared" ca="1" si="6"/>
        <v>78</v>
      </c>
    </row>
    <row r="442" spans="2:6" x14ac:dyDescent="0.3">
      <c r="B442">
        <f ca="1">IFERROR('marriages_raw_data from Gabe'!$N442,"N/A")</f>
        <v>29966</v>
      </c>
      <c r="C442">
        <f>'marriages_raw_data from Gabe'!$O442</f>
        <v>981</v>
      </c>
      <c r="D442" t="str">
        <f ca="1">IFERROR('marriages_raw_data from Gabe'!P442,"N/A")</f>
        <v>N/A</v>
      </c>
      <c r="E442" t="str">
        <f>'marriages_raw_data from Gabe'!Q442</f>
        <v>BIGDIFF</v>
      </c>
      <c r="F442" t="str">
        <f t="shared" ca="1" si="6"/>
        <v>N/A</v>
      </c>
    </row>
    <row r="443" spans="2:6" x14ac:dyDescent="0.3">
      <c r="B443">
        <f ca="1">IFERROR('marriages_raw_data from Gabe'!$N443,"N/A")</f>
        <v>15208</v>
      </c>
      <c r="C443" t="b">
        <f>'marriages_raw_data from Gabe'!$O443</f>
        <v>0</v>
      </c>
      <c r="D443" t="str">
        <f ca="1">IFERROR('marriages_raw_data from Gabe'!P443,"N/A")</f>
        <v>N/A</v>
      </c>
      <c r="E443" t="str">
        <f>'marriages_raw_data from Gabe'!Q443</f>
        <v>BIGDIFF</v>
      </c>
      <c r="F443" t="str">
        <f t="shared" ca="1" si="6"/>
        <v>N/A</v>
      </c>
    </row>
    <row r="444" spans="2:6" x14ac:dyDescent="0.3">
      <c r="B444">
        <f ca="1">IFERROR('marriages_raw_data from Gabe'!$N444,"N/A")</f>
        <v>26293</v>
      </c>
      <c r="C444" t="b">
        <f>'marriages_raw_data from Gabe'!$O444</f>
        <v>0</v>
      </c>
      <c r="D444">
        <f ca="1">IFERROR('marriages_raw_data from Gabe'!P444,"N/A")</f>
        <v>21580</v>
      </c>
      <c r="E444" t="str">
        <f>'marriages_raw_data from Gabe'!Q444</f>
        <v>BIGDIFF</v>
      </c>
      <c r="F444">
        <f t="shared" ca="1" si="6"/>
        <v>4713</v>
      </c>
    </row>
    <row r="445" spans="2:6" x14ac:dyDescent="0.3">
      <c r="B445">
        <f ca="1">IFERROR('marriages_raw_data from Gabe'!$N445,"N/A")</f>
        <v>15291</v>
      </c>
      <c r="C445" t="b">
        <f>'marriages_raw_data from Gabe'!$O445</f>
        <v>0</v>
      </c>
      <c r="D445">
        <f ca="1">IFERROR('marriages_raw_data from Gabe'!P445,"N/A")</f>
        <v>17818</v>
      </c>
      <c r="E445" t="str">
        <f>'marriages_raw_data from Gabe'!Q445</f>
        <v>BIGDIFF</v>
      </c>
      <c r="F445">
        <f t="shared" ca="1" si="6"/>
        <v>2527</v>
      </c>
    </row>
    <row r="446" spans="2:6" x14ac:dyDescent="0.3">
      <c r="B446">
        <f ca="1">IFERROR('marriages_raw_data from Gabe'!$N446,"N/A")</f>
        <v>21102</v>
      </c>
      <c r="C446">
        <f>'marriages_raw_data from Gabe'!$O446</f>
        <v>1036</v>
      </c>
      <c r="D446">
        <f ca="1">IFERROR('marriages_raw_data from Gabe'!P446,"N/A")</f>
        <v>14061</v>
      </c>
      <c r="E446" t="str">
        <f>'marriages_raw_data from Gabe'!Q446</f>
        <v>BIGDIFF</v>
      </c>
      <c r="F446">
        <f t="shared" ca="1" si="6"/>
        <v>7041</v>
      </c>
    </row>
    <row r="447" spans="2:6" x14ac:dyDescent="0.3">
      <c r="B447">
        <f ca="1">IFERROR('marriages_raw_data from Gabe'!$N447,"N/A")</f>
        <v>18592</v>
      </c>
      <c r="C447" t="b">
        <f>'marriages_raw_data from Gabe'!$O447</f>
        <v>0</v>
      </c>
      <c r="D447" t="str">
        <f ca="1">IFERROR('marriages_raw_data from Gabe'!P447,"N/A")</f>
        <v>N/A</v>
      </c>
      <c r="E447" t="str">
        <f>'marriages_raw_data from Gabe'!Q447</f>
        <v>BIGDIFF</v>
      </c>
      <c r="F447" t="str">
        <f t="shared" ca="1" si="6"/>
        <v>N/A</v>
      </c>
    </row>
    <row r="448" spans="2:6" x14ac:dyDescent="0.3">
      <c r="B448">
        <f ca="1">IFERROR('marriages_raw_data from Gabe'!$N448,"N/A")</f>
        <v>14218</v>
      </c>
      <c r="C448" t="b">
        <f>'marriages_raw_data from Gabe'!$O448</f>
        <v>0</v>
      </c>
      <c r="D448">
        <f ca="1">IFERROR('marriages_raw_data from Gabe'!P448,"N/A")</f>
        <v>13852</v>
      </c>
      <c r="E448" t="str">
        <f>'marriages_raw_data from Gabe'!Q448</f>
        <v>BIGDIFF</v>
      </c>
      <c r="F448">
        <f t="shared" ca="1" si="6"/>
        <v>366</v>
      </c>
    </row>
    <row r="449" spans="2:6" x14ac:dyDescent="0.3">
      <c r="B449">
        <f ca="1">IFERROR('marriages_raw_data from Gabe'!$N449,"N/A")</f>
        <v>19743</v>
      </c>
      <c r="C449" t="b">
        <f>'marriages_raw_data from Gabe'!$O449</f>
        <v>0</v>
      </c>
      <c r="D449">
        <f ca="1">IFERROR('marriages_raw_data from Gabe'!P449,"N/A")</f>
        <v>13918</v>
      </c>
      <c r="E449" t="str">
        <f>'marriages_raw_data from Gabe'!Q449</f>
        <v>BIGDIFF</v>
      </c>
      <c r="F449">
        <f t="shared" ca="1" si="6"/>
        <v>5825</v>
      </c>
    </row>
    <row r="450" spans="2:6" x14ac:dyDescent="0.3">
      <c r="B450">
        <f ca="1">IFERROR('marriages_raw_data from Gabe'!$N450,"N/A")</f>
        <v>36571</v>
      </c>
      <c r="C450">
        <f>'marriages_raw_data from Gabe'!$O450</f>
        <v>2670</v>
      </c>
      <c r="D450">
        <f ca="1">IFERROR('marriages_raw_data from Gabe'!P450,"N/A")</f>
        <v>34336</v>
      </c>
      <c r="E450" t="str">
        <f>'marriages_raw_data from Gabe'!Q450</f>
        <v>BIGDIFF</v>
      </c>
      <c r="F450">
        <f t="shared" ca="1" si="6"/>
        <v>2235</v>
      </c>
    </row>
    <row r="451" spans="2:6" x14ac:dyDescent="0.3">
      <c r="B451">
        <f ca="1">IFERROR('marriages_raw_data from Gabe'!$N451,"N/A")</f>
        <v>22664</v>
      </c>
      <c r="C451">
        <f>'marriages_raw_data from Gabe'!$O451</f>
        <v>9409</v>
      </c>
      <c r="D451" t="str">
        <f ca="1">IFERROR('marriages_raw_data from Gabe'!P451,"N/A")</f>
        <v>N/A</v>
      </c>
      <c r="E451" t="str">
        <f>'marriages_raw_data from Gabe'!Q451</f>
        <v>BIGDIFF</v>
      </c>
      <c r="F451" t="str">
        <f t="shared" ca="1" si="6"/>
        <v>N/A</v>
      </c>
    </row>
    <row r="452" spans="2:6" x14ac:dyDescent="0.3">
      <c r="B452">
        <f ca="1">IFERROR('marriages_raw_data from Gabe'!$N452,"N/A")</f>
        <v>28889</v>
      </c>
      <c r="C452">
        <f>'marriages_raw_data from Gabe'!$O452</f>
        <v>3440</v>
      </c>
      <c r="D452">
        <f ca="1">IFERROR('marriages_raw_data from Gabe'!P452,"N/A")</f>
        <v>28556</v>
      </c>
      <c r="E452" t="str">
        <f>'marriages_raw_data from Gabe'!Q452</f>
        <v>BIGDIFF</v>
      </c>
      <c r="F452">
        <f t="shared" ref="F452:F515" ca="1" si="7">IFERROR(ABS(D452-B452),"N/A")</f>
        <v>333</v>
      </c>
    </row>
    <row r="453" spans="2:6" x14ac:dyDescent="0.3">
      <c r="B453">
        <f ca="1">IFERROR('marriages_raw_data from Gabe'!$N453,"N/A")</f>
        <v>17695</v>
      </c>
      <c r="C453">
        <f>'marriages_raw_data from Gabe'!$O453</f>
        <v>6447</v>
      </c>
      <c r="D453">
        <f ca="1">IFERROR('marriages_raw_data from Gabe'!P453,"N/A")</f>
        <v>17319</v>
      </c>
      <c r="E453" t="str">
        <f>'marriages_raw_data from Gabe'!Q453</f>
        <v>BIGDIFF</v>
      </c>
      <c r="F453">
        <f t="shared" ca="1" si="7"/>
        <v>376</v>
      </c>
    </row>
    <row r="454" spans="2:6" x14ac:dyDescent="0.3">
      <c r="B454" t="str">
        <f ca="1">IFERROR('marriages_raw_data from Gabe'!$N454,"N/A")</f>
        <v>N/A</v>
      </c>
      <c r="C454" t="b">
        <f>'marriages_raw_data from Gabe'!$O454</f>
        <v>0</v>
      </c>
      <c r="D454" t="str">
        <f ca="1">IFERROR('marriages_raw_data from Gabe'!P454,"N/A")</f>
        <v>N/A</v>
      </c>
      <c r="E454" t="str">
        <f>'marriages_raw_data from Gabe'!Q454</f>
        <v>BIGDIFF</v>
      </c>
      <c r="F454" t="str">
        <f t="shared" ca="1" si="7"/>
        <v>N/A</v>
      </c>
    </row>
    <row r="455" spans="2:6" x14ac:dyDescent="0.3">
      <c r="B455">
        <f ca="1">IFERROR('marriages_raw_data from Gabe'!$N455,"N/A")</f>
        <v>17326</v>
      </c>
      <c r="C455" t="b">
        <f>'marriages_raw_data from Gabe'!$O455</f>
        <v>0</v>
      </c>
      <c r="D455" t="str">
        <f ca="1">IFERROR('marriages_raw_data from Gabe'!P455,"N/A")</f>
        <v>N/A</v>
      </c>
      <c r="E455" t="str">
        <f>'marriages_raw_data from Gabe'!Q455</f>
        <v>BIGDIFF</v>
      </c>
      <c r="F455" t="str">
        <f t="shared" ca="1" si="7"/>
        <v>N/A</v>
      </c>
    </row>
    <row r="456" spans="2:6" x14ac:dyDescent="0.3">
      <c r="B456">
        <f ca="1">IFERROR('marriages_raw_data from Gabe'!$N456,"N/A")</f>
        <v>14105</v>
      </c>
      <c r="C456">
        <f>'marriages_raw_data from Gabe'!$O456</f>
        <v>1144</v>
      </c>
      <c r="D456" t="str">
        <f ca="1">IFERROR('marriages_raw_data from Gabe'!P456,"N/A")</f>
        <v>N/A</v>
      </c>
      <c r="E456" t="str">
        <f>'marriages_raw_data from Gabe'!Q456</f>
        <v>BIGDIFF</v>
      </c>
      <c r="F456" t="str">
        <f t="shared" ca="1" si="7"/>
        <v>N/A</v>
      </c>
    </row>
    <row r="457" spans="2:6" x14ac:dyDescent="0.3">
      <c r="B457">
        <f ca="1">IFERROR('marriages_raw_data from Gabe'!$N457,"N/A")</f>
        <v>9722</v>
      </c>
      <c r="C457" t="b">
        <f>'marriages_raw_data from Gabe'!$O457</f>
        <v>0</v>
      </c>
      <c r="D457">
        <f ca="1">IFERROR('marriages_raw_data from Gabe'!P457,"N/A")</f>
        <v>18224</v>
      </c>
      <c r="E457">
        <f>'marriages_raw_data from Gabe'!Q457</f>
        <v>256</v>
      </c>
      <c r="F457">
        <f t="shared" ca="1" si="7"/>
        <v>8502</v>
      </c>
    </row>
    <row r="458" spans="2:6" x14ac:dyDescent="0.3">
      <c r="B458">
        <f ca="1">IFERROR('marriages_raw_data from Gabe'!$N458,"N/A")</f>
        <v>22702</v>
      </c>
      <c r="C458" t="b">
        <f>'marriages_raw_data from Gabe'!$O458</f>
        <v>0</v>
      </c>
      <c r="D458">
        <f ca="1">IFERROR('marriages_raw_data from Gabe'!P458,"N/A")</f>
        <v>21765</v>
      </c>
      <c r="E458">
        <f>'marriages_raw_data from Gabe'!Q458</f>
        <v>951</v>
      </c>
      <c r="F458">
        <f t="shared" ca="1" si="7"/>
        <v>937</v>
      </c>
    </row>
    <row r="459" spans="2:6" x14ac:dyDescent="0.3">
      <c r="B459">
        <f ca="1">IFERROR('marriages_raw_data from Gabe'!$N459,"N/A")</f>
        <v>15716</v>
      </c>
      <c r="C459" t="b">
        <f>'marriages_raw_data from Gabe'!$O459</f>
        <v>0</v>
      </c>
      <c r="D459" t="str">
        <f ca="1">IFERROR('marriages_raw_data from Gabe'!P459,"N/A")</f>
        <v>N/A</v>
      </c>
      <c r="E459" t="str">
        <f>'marriages_raw_data from Gabe'!Q459</f>
        <v>BIGDIFF</v>
      </c>
      <c r="F459" t="str">
        <f t="shared" ca="1" si="7"/>
        <v>N/A</v>
      </c>
    </row>
    <row r="460" spans="2:6" x14ac:dyDescent="0.3">
      <c r="B460">
        <f ca="1">IFERROR('marriages_raw_data from Gabe'!$N460,"N/A")</f>
        <v>19005</v>
      </c>
      <c r="C460" t="b">
        <f>'marriages_raw_data from Gabe'!$O460</f>
        <v>0</v>
      </c>
      <c r="D460">
        <f ca="1">IFERROR('marriages_raw_data from Gabe'!P460,"N/A")</f>
        <v>20437</v>
      </c>
      <c r="E460" t="str">
        <f>'marriages_raw_data from Gabe'!Q460</f>
        <v>BIGDIFF</v>
      </c>
      <c r="F460">
        <f t="shared" ca="1" si="7"/>
        <v>1432</v>
      </c>
    </row>
    <row r="461" spans="2:6" x14ac:dyDescent="0.3">
      <c r="B461">
        <f ca="1">IFERROR('marriages_raw_data from Gabe'!$N461,"N/A")</f>
        <v>14487</v>
      </c>
      <c r="C461" t="b">
        <f>'marriages_raw_data from Gabe'!$O461</f>
        <v>0</v>
      </c>
      <c r="D461" t="str">
        <f ca="1">IFERROR('marriages_raw_data from Gabe'!P461,"N/A")</f>
        <v>N/A</v>
      </c>
      <c r="E461" t="str">
        <f>'marriages_raw_data from Gabe'!Q461</f>
        <v>BIGDIFF</v>
      </c>
      <c r="F461" t="str">
        <f t="shared" ca="1" si="7"/>
        <v>N/A</v>
      </c>
    </row>
    <row r="462" spans="2:6" x14ac:dyDescent="0.3">
      <c r="B462">
        <f ca="1">IFERROR('marriages_raw_data from Gabe'!$N462,"N/A")</f>
        <v>12475</v>
      </c>
      <c r="C462" t="b">
        <f>'marriages_raw_data from Gabe'!$O462</f>
        <v>0</v>
      </c>
      <c r="D462" t="str">
        <f ca="1">IFERROR('marriages_raw_data from Gabe'!P462,"N/A")</f>
        <v>N/A</v>
      </c>
      <c r="E462" t="str">
        <f>'marriages_raw_data from Gabe'!Q462</f>
        <v>BIGDIFF</v>
      </c>
      <c r="F462" t="str">
        <f t="shared" ca="1" si="7"/>
        <v>N/A</v>
      </c>
    </row>
    <row r="463" spans="2:6" x14ac:dyDescent="0.3">
      <c r="B463">
        <f ca="1">IFERROR('marriages_raw_data from Gabe'!$N463,"N/A")</f>
        <v>16165</v>
      </c>
      <c r="C463" t="b">
        <f>'marriages_raw_data from Gabe'!$O463</f>
        <v>0</v>
      </c>
      <c r="D463" t="str">
        <f ca="1">IFERROR('marriages_raw_data from Gabe'!P463,"N/A")</f>
        <v>N/A</v>
      </c>
      <c r="E463" t="str">
        <f>'marriages_raw_data from Gabe'!Q463</f>
        <v>BIGDIFF</v>
      </c>
      <c r="F463" t="str">
        <f t="shared" ca="1" si="7"/>
        <v>N/A</v>
      </c>
    </row>
    <row r="464" spans="2:6" x14ac:dyDescent="0.3">
      <c r="B464">
        <f ca="1">IFERROR('marriages_raw_data from Gabe'!$N464,"N/A")</f>
        <v>19814</v>
      </c>
      <c r="C464" t="b">
        <f>'marriages_raw_data from Gabe'!$O464</f>
        <v>0</v>
      </c>
      <c r="D464" t="str">
        <f ca="1">IFERROR('marriages_raw_data from Gabe'!P464,"N/A")</f>
        <v>N/A</v>
      </c>
      <c r="E464" t="str">
        <f>'marriages_raw_data from Gabe'!Q464</f>
        <v>BIGDIFF</v>
      </c>
      <c r="F464" t="str">
        <f t="shared" ca="1" si="7"/>
        <v>N/A</v>
      </c>
    </row>
    <row r="465" spans="2:6" x14ac:dyDescent="0.3">
      <c r="B465">
        <f ca="1">IFERROR('marriages_raw_data from Gabe'!$N465,"N/A")</f>
        <v>14781</v>
      </c>
      <c r="C465">
        <f>'marriages_raw_data from Gabe'!$O465</f>
        <v>4403</v>
      </c>
      <c r="D465" t="str">
        <f ca="1">IFERROR('marriages_raw_data from Gabe'!P465,"N/A")</f>
        <v>N/A</v>
      </c>
      <c r="E465" t="str">
        <f>'marriages_raw_data from Gabe'!Q465</f>
        <v>BIGDIFF</v>
      </c>
      <c r="F465" t="str">
        <f t="shared" ca="1" si="7"/>
        <v>N/A</v>
      </c>
    </row>
    <row r="466" spans="2:6" x14ac:dyDescent="0.3">
      <c r="B466">
        <f ca="1">IFERROR('marriages_raw_data from Gabe'!$N466,"N/A")</f>
        <v>19444</v>
      </c>
      <c r="C466" t="b">
        <f>'marriages_raw_data from Gabe'!$O466</f>
        <v>0</v>
      </c>
      <c r="D466" t="str">
        <f ca="1">IFERROR('marriages_raw_data from Gabe'!P466,"N/A")</f>
        <v>N/A</v>
      </c>
      <c r="E466" t="str">
        <f>'marriages_raw_data from Gabe'!Q466</f>
        <v>BIGDIFF</v>
      </c>
      <c r="F466" t="str">
        <f t="shared" ca="1" si="7"/>
        <v>N/A</v>
      </c>
    </row>
    <row r="467" spans="2:6" x14ac:dyDescent="0.3">
      <c r="B467">
        <f ca="1">IFERROR('marriages_raw_data from Gabe'!$N467,"N/A")</f>
        <v>10849</v>
      </c>
      <c r="C467" t="b">
        <f>'marriages_raw_data from Gabe'!$O467</f>
        <v>0</v>
      </c>
      <c r="D467" t="str">
        <f ca="1">IFERROR('marriages_raw_data from Gabe'!P467,"N/A")</f>
        <v>N/A</v>
      </c>
      <c r="E467" t="str">
        <f>'marriages_raw_data from Gabe'!Q467</f>
        <v>BIGDIFF</v>
      </c>
      <c r="F467" t="str">
        <f t="shared" ca="1" si="7"/>
        <v>N/A</v>
      </c>
    </row>
    <row r="468" spans="2:6" x14ac:dyDescent="0.3">
      <c r="B468">
        <f ca="1">IFERROR('marriages_raw_data from Gabe'!$N468,"N/A")</f>
        <v>33618</v>
      </c>
      <c r="C468" t="b">
        <f>'marriages_raw_data from Gabe'!$O468</f>
        <v>0</v>
      </c>
      <c r="D468" t="str">
        <f ca="1">IFERROR('marriages_raw_data from Gabe'!P468,"N/A")</f>
        <v>N/A</v>
      </c>
      <c r="E468" t="str">
        <f>'marriages_raw_data from Gabe'!Q468</f>
        <v>BIGDIFF</v>
      </c>
      <c r="F468" t="str">
        <f t="shared" ca="1" si="7"/>
        <v>N/A</v>
      </c>
    </row>
    <row r="469" spans="2:6" x14ac:dyDescent="0.3">
      <c r="B469" t="str">
        <f ca="1">IFERROR('marriages_raw_data from Gabe'!$N469,"N/A")</f>
        <v>N/A</v>
      </c>
      <c r="C469" t="b">
        <f>'marriages_raw_data from Gabe'!$O469</f>
        <v>0</v>
      </c>
      <c r="D469" t="str">
        <f ca="1">IFERROR('marriages_raw_data from Gabe'!P469,"N/A")</f>
        <v>N/A</v>
      </c>
      <c r="E469" t="str">
        <f>'marriages_raw_data from Gabe'!Q469</f>
        <v>BIGDIFF</v>
      </c>
      <c r="F469" t="str">
        <f t="shared" ca="1" si="7"/>
        <v>N/A</v>
      </c>
    </row>
    <row r="470" spans="2:6" x14ac:dyDescent="0.3">
      <c r="B470">
        <f ca="1">IFERROR('marriages_raw_data from Gabe'!$N470,"N/A")</f>
        <v>21611</v>
      </c>
      <c r="C470">
        <f>'marriages_raw_data from Gabe'!$O470</f>
        <v>2417</v>
      </c>
      <c r="D470">
        <f ca="1">IFERROR('marriages_raw_data from Gabe'!P470,"N/A")</f>
        <v>20907</v>
      </c>
      <c r="E470" t="str">
        <f>'marriages_raw_data from Gabe'!Q470</f>
        <v>BIGDIFF</v>
      </c>
      <c r="F470">
        <f t="shared" ca="1" si="7"/>
        <v>704</v>
      </c>
    </row>
    <row r="471" spans="2:6" x14ac:dyDescent="0.3">
      <c r="B471">
        <f ca="1">IFERROR('marriages_raw_data from Gabe'!$N471,"N/A")</f>
        <v>15847</v>
      </c>
      <c r="C471">
        <f>'marriages_raw_data from Gabe'!$O471</f>
        <v>1125</v>
      </c>
      <c r="D471" t="str">
        <f ca="1">IFERROR('marriages_raw_data from Gabe'!P471,"N/A")</f>
        <v>N/A</v>
      </c>
      <c r="E471" t="str">
        <f>'marriages_raw_data from Gabe'!Q471</f>
        <v>BIGDIFF</v>
      </c>
      <c r="F471" t="str">
        <f t="shared" ca="1" si="7"/>
        <v>N/A</v>
      </c>
    </row>
    <row r="472" spans="2:6" x14ac:dyDescent="0.3">
      <c r="B472">
        <f ca="1">IFERROR('marriages_raw_data from Gabe'!$N472,"N/A")</f>
        <v>33083</v>
      </c>
      <c r="C472" t="b">
        <f>'marriages_raw_data from Gabe'!$O472</f>
        <v>0</v>
      </c>
      <c r="D472">
        <f ca="1">IFERROR('marriages_raw_data from Gabe'!P472,"N/A")</f>
        <v>31176</v>
      </c>
      <c r="E472">
        <f>'marriages_raw_data from Gabe'!Q472</f>
        <v>283</v>
      </c>
      <c r="F472">
        <f t="shared" ca="1" si="7"/>
        <v>1907</v>
      </c>
    </row>
    <row r="473" spans="2:6" x14ac:dyDescent="0.3">
      <c r="B473">
        <f ca="1">IFERROR('marriages_raw_data from Gabe'!$N473,"N/A")</f>
        <v>18473</v>
      </c>
      <c r="C473">
        <f>'marriages_raw_data from Gabe'!$O473</f>
        <v>586</v>
      </c>
      <c r="D473" t="str">
        <f ca="1">IFERROR('marriages_raw_data from Gabe'!P473,"N/A")</f>
        <v>N/A</v>
      </c>
      <c r="E473" t="str">
        <f>'marriages_raw_data from Gabe'!Q473</f>
        <v>BIGDIFF</v>
      </c>
      <c r="F473" t="str">
        <f t="shared" ca="1" si="7"/>
        <v>N/A</v>
      </c>
    </row>
    <row r="474" spans="2:6" x14ac:dyDescent="0.3">
      <c r="B474">
        <f ca="1">IFERROR('marriages_raw_data from Gabe'!$N474,"N/A")</f>
        <v>14797</v>
      </c>
      <c r="C474" t="b">
        <f>'marriages_raw_data from Gabe'!$O474</f>
        <v>0</v>
      </c>
      <c r="D474" t="str">
        <f ca="1">IFERROR('marriages_raw_data from Gabe'!P474,"N/A")</f>
        <v>N/A</v>
      </c>
      <c r="E474" t="str">
        <f>'marriages_raw_data from Gabe'!Q474</f>
        <v>BIGDIFF</v>
      </c>
      <c r="F474" t="str">
        <f t="shared" ca="1" si="7"/>
        <v>N/A</v>
      </c>
    </row>
    <row r="475" spans="2:6" x14ac:dyDescent="0.3">
      <c r="B475">
        <f ca="1">IFERROR('marriages_raw_data from Gabe'!$N475,"N/A")</f>
        <v>24618</v>
      </c>
      <c r="C475">
        <f>'marriages_raw_data from Gabe'!$O475</f>
        <v>1450</v>
      </c>
      <c r="D475">
        <f ca="1">IFERROR('marriages_raw_data from Gabe'!P475,"N/A")</f>
        <v>18601</v>
      </c>
      <c r="E475" t="str">
        <f>'marriages_raw_data from Gabe'!Q475</f>
        <v>BIGDIFF</v>
      </c>
      <c r="F475">
        <f t="shared" ca="1" si="7"/>
        <v>6017</v>
      </c>
    </row>
    <row r="476" spans="2:6" x14ac:dyDescent="0.3">
      <c r="B476">
        <f ca="1">IFERROR('marriages_raw_data from Gabe'!$N476,"N/A")</f>
        <v>13563</v>
      </c>
      <c r="C476">
        <f>'marriages_raw_data from Gabe'!$O476</f>
        <v>1066</v>
      </c>
      <c r="D476">
        <f ca="1">IFERROR('marriages_raw_data from Gabe'!P476,"N/A")</f>
        <v>16794</v>
      </c>
      <c r="E476">
        <f>'marriages_raw_data from Gabe'!Q476</f>
        <v>111</v>
      </c>
      <c r="F476">
        <f t="shared" ca="1" si="7"/>
        <v>3231</v>
      </c>
    </row>
    <row r="477" spans="2:6" x14ac:dyDescent="0.3">
      <c r="B477">
        <f ca="1">IFERROR('marriages_raw_data from Gabe'!$N477,"N/A")</f>
        <v>27040</v>
      </c>
      <c r="C477">
        <f>'marriages_raw_data from Gabe'!$O477</f>
        <v>1131</v>
      </c>
      <c r="D477" t="str">
        <f ca="1">IFERROR('marriages_raw_data from Gabe'!P477,"N/A")</f>
        <v>N/A</v>
      </c>
      <c r="E477" t="str">
        <f>'marriages_raw_data from Gabe'!Q477</f>
        <v>BIGDIFF</v>
      </c>
      <c r="F477" t="str">
        <f t="shared" ca="1" si="7"/>
        <v>N/A</v>
      </c>
    </row>
    <row r="478" spans="2:6" x14ac:dyDescent="0.3">
      <c r="B478">
        <f ca="1">IFERROR('marriages_raw_data from Gabe'!$N478,"N/A")</f>
        <v>14153</v>
      </c>
      <c r="C478" t="b">
        <f>'marriages_raw_data from Gabe'!$O478</f>
        <v>0</v>
      </c>
      <c r="D478" t="str">
        <f ca="1">IFERROR('marriages_raw_data from Gabe'!P478,"N/A")</f>
        <v>N/A</v>
      </c>
      <c r="E478" t="str">
        <f>'marriages_raw_data from Gabe'!Q478</f>
        <v>BIGDIFF</v>
      </c>
      <c r="F478" t="str">
        <f t="shared" ca="1" si="7"/>
        <v>N/A</v>
      </c>
    </row>
    <row r="479" spans="2:6" x14ac:dyDescent="0.3">
      <c r="B479">
        <f ca="1">IFERROR('marriages_raw_data from Gabe'!$N479,"N/A")</f>
        <v>23607</v>
      </c>
      <c r="C479" t="b">
        <f>'marriages_raw_data from Gabe'!$O479</f>
        <v>0</v>
      </c>
      <c r="D479">
        <f ca="1">IFERROR('marriages_raw_data from Gabe'!P479,"N/A")</f>
        <v>19617</v>
      </c>
      <c r="E479">
        <f>'marriages_raw_data from Gabe'!Q479</f>
        <v>759</v>
      </c>
      <c r="F479">
        <f t="shared" ca="1" si="7"/>
        <v>3990</v>
      </c>
    </row>
    <row r="480" spans="2:6" x14ac:dyDescent="0.3">
      <c r="B480">
        <f ca="1">IFERROR('marriages_raw_data from Gabe'!$N480,"N/A")</f>
        <v>17538</v>
      </c>
      <c r="C480">
        <f>'marriages_raw_data from Gabe'!$O480</f>
        <v>2603</v>
      </c>
      <c r="D480" t="str">
        <f ca="1">IFERROR('marriages_raw_data from Gabe'!P480,"N/A")</f>
        <v>N/A</v>
      </c>
      <c r="E480" t="str">
        <f>'marriages_raw_data from Gabe'!Q480</f>
        <v>BIGDIFF</v>
      </c>
      <c r="F480" t="str">
        <f t="shared" ca="1" si="7"/>
        <v>N/A</v>
      </c>
    </row>
    <row r="481" spans="2:6" x14ac:dyDescent="0.3">
      <c r="B481">
        <f ca="1">IFERROR('marriages_raw_data from Gabe'!$N481,"N/A")</f>
        <v>9083</v>
      </c>
      <c r="C481" t="b">
        <f>'marriages_raw_data from Gabe'!$O481</f>
        <v>0</v>
      </c>
      <c r="D481">
        <f ca="1">IFERROR('marriages_raw_data from Gabe'!P481,"N/A")</f>
        <v>12636</v>
      </c>
      <c r="E481">
        <f>'marriages_raw_data from Gabe'!Q481</f>
        <v>506</v>
      </c>
      <c r="F481">
        <f t="shared" ca="1" si="7"/>
        <v>3553</v>
      </c>
    </row>
    <row r="482" spans="2:6" x14ac:dyDescent="0.3">
      <c r="B482">
        <f ca="1">IFERROR('marriages_raw_data from Gabe'!$N482,"N/A")</f>
        <v>18246</v>
      </c>
      <c r="C482">
        <f>'marriages_raw_data from Gabe'!$O482</f>
        <v>2566</v>
      </c>
      <c r="D482">
        <f ca="1">IFERROR('marriages_raw_data from Gabe'!P482,"N/A")</f>
        <v>17255</v>
      </c>
      <c r="E482" t="str">
        <f>'marriages_raw_data from Gabe'!Q482</f>
        <v>BIGDIFF</v>
      </c>
      <c r="F482">
        <f t="shared" ca="1" si="7"/>
        <v>991</v>
      </c>
    </row>
    <row r="483" spans="2:6" x14ac:dyDescent="0.3">
      <c r="B483">
        <f ca="1">IFERROR('marriages_raw_data from Gabe'!$N483,"N/A")</f>
        <v>27304</v>
      </c>
      <c r="C483">
        <f>'marriages_raw_data from Gabe'!$O483</f>
        <v>3032</v>
      </c>
      <c r="D483">
        <f ca="1">IFERROR('marriages_raw_data from Gabe'!P483,"N/A")</f>
        <v>28638</v>
      </c>
      <c r="E483" t="str">
        <f>'marriages_raw_data from Gabe'!Q483</f>
        <v>BIGDIFF</v>
      </c>
      <c r="F483">
        <f t="shared" ca="1" si="7"/>
        <v>1334</v>
      </c>
    </row>
    <row r="484" spans="2:6" x14ac:dyDescent="0.3">
      <c r="B484">
        <f ca="1">IFERROR('marriages_raw_data from Gabe'!$N484,"N/A")</f>
        <v>27769</v>
      </c>
      <c r="C484">
        <f>'marriages_raw_data from Gabe'!$O484</f>
        <v>1614</v>
      </c>
      <c r="D484">
        <f ca="1">IFERROR('marriages_raw_data from Gabe'!P484,"N/A")</f>
        <v>25891</v>
      </c>
      <c r="E484" t="str">
        <f>'marriages_raw_data from Gabe'!Q484</f>
        <v>BIGDIFF</v>
      </c>
      <c r="F484">
        <f t="shared" ca="1" si="7"/>
        <v>1878</v>
      </c>
    </row>
    <row r="485" spans="2:6" x14ac:dyDescent="0.3">
      <c r="B485">
        <f ca="1">IFERROR('marriages_raw_data from Gabe'!$N485,"N/A")</f>
        <v>13689</v>
      </c>
      <c r="C485">
        <f>'marriages_raw_data from Gabe'!$O485</f>
        <v>365</v>
      </c>
      <c r="D485" t="str">
        <f ca="1">IFERROR('marriages_raw_data from Gabe'!P485,"N/A")</f>
        <v>N/A</v>
      </c>
      <c r="E485" t="str">
        <f>'marriages_raw_data from Gabe'!Q485</f>
        <v>BIGDIFF</v>
      </c>
      <c r="F485" t="str">
        <f t="shared" ca="1" si="7"/>
        <v>N/A</v>
      </c>
    </row>
    <row r="486" spans="2:6" x14ac:dyDescent="0.3">
      <c r="B486" t="str">
        <f ca="1">IFERROR('marriages_raw_data from Gabe'!$N486,"N/A")</f>
        <v>N/A</v>
      </c>
      <c r="C486" t="b">
        <f>'marriages_raw_data from Gabe'!$O486</f>
        <v>0</v>
      </c>
      <c r="D486">
        <f ca="1">IFERROR('marriages_raw_data from Gabe'!P486,"N/A")</f>
        <v>12949</v>
      </c>
      <c r="E486" t="str">
        <f>'marriages_raw_data from Gabe'!Q486</f>
        <v>BIGDIFF</v>
      </c>
      <c r="F486" t="str">
        <f t="shared" ca="1" si="7"/>
        <v>N/A</v>
      </c>
    </row>
    <row r="487" spans="2:6" x14ac:dyDescent="0.3">
      <c r="B487">
        <f ca="1">IFERROR('marriages_raw_data from Gabe'!$N487,"N/A")</f>
        <v>18513</v>
      </c>
      <c r="C487" t="b">
        <f>'marriages_raw_data from Gabe'!$O487</f>
        <v>0</v>
      </c>
      <c r="D487" t="str">
        <f ca="1">IFERROR('marriages_raw_data from Gabe'!P487,"N/A")</f>
        <v>N/A</v>
      </c>
      <c r="E487" t="str">
        <f>'marriages_raw_data from Gabe'!Q487</f>
        <v>BIGDIFF</v>
      </c>
      <c r="F487" t="str">
        <f t="shared" ca="1" si="7"/>
        <v>N/A</v>
      </c>
    </row>
    <row r="488" spans="2:6" x14ac:dyDescent="0.3">
      <c r="B488">
        <f ca="1">IFERROR('marriages_raw_data from Gabe'!$N488,"N/A")</f>
        <v>18858</v>
      </c>
      <c r="C488" t="b">
        <f>'marriages_raw_data from Gabe'!$O488</f>
        <v>0</v>
      </c>
      <c r="D488">
        <f ca="1">IFERROR('marriages_raw_data from Gabe'!P488,"N/A")</f>
        <v>17537</v>
      </c>
      <c r="E488" t="str">
        <f>'marriages_raw_data from Gabe'!Q488</f>
        <v>BIGDIFF</v>
      </c>
      <c r="F488">
        <f t="shared" ca="1" si="7"/>
        <v>1321</v>
      </c>
    </row>
    <row r="489" spans="2:6" x14ac:dyDescent="0.3">
      <c r="B489" t="str">
        <f ca="1">IFERROR('marriages_raw_data from Gabe'!$N489,"N/A")</f>
        <v>N/A</v>
      </c>
      <c r="C489">
        <f>'marriages_raw_data from Gabe'!$O489</f>
        <v>3287</v>
      </c>
      <c r="D489" t="str">
        <f ca="1">IFERROR('marriages_raw_data from Gabe'!P489,"N/A")</f>
        <v>N/A</v>
      </c>
      <c r="E489" t="str">
        <f>'marriages_raw_data from Gabe'!Q489</f>
        <v>BIGDIFF</v>
      </c>
      <c r="F489" t="str">
        <f t="shared" ca="1" si="7"/>
        <v>N/A</v>
      </c>
    </row>
    <row r="490" spans="2:6" x14ac:dyDescent="0.3">
      <c r="B490">
        <f ca="1">IFERROR('marriages_raw_data from Gabe'!$N490,"N/A")</f>
        <v>40850</v>
      </c>
      <c r="C490">
        <f>'marriages_raw_data from Gabe'!$O490</f>
        <v>1374</v>
      </c>
      <c r="D490">
        <f ca="1">IFERROR('marriages_raw_data from Gabe'!P490,"N/A")</f>
        <v>39405</v>
      </c>
      <c r="E490" t="str">
        <f>'marriages_raw_data from Gabe'!Q490</f>
        <v>BIGDIFF</v>
      </c>
      <c r="F490">
        <f t="shared" ca="1" si="7"/>
        <v>1445</v>
      </c>
    </row>
    <row r="491" spans="2:6" x14ac:dyDescent="0.3">
      <c r="B491">
        <f ca="1">IFERROR('marriages_raw_data from Gabe'!$N491,"N/A")</f>
        <v>21281</v>
      </c>
      <c r="C491">
        <f>'marriages_raw_data from Gabe'!$O491</f>
        <v>3901</v>
      </c>
      <c r="D491">
        <f ca="1">IFERROR('marriages_raw_data from Gabe'!P491,"N/A")</f>
        <v>22273</v>
      </c>
      <c r="E491" t="str">
        <f>'marriages_raw_data from Gabe'!Q491</f>
        <v>BIGDIFF</v>
      </c>
      <c r="F491">
        <f t="shared" ca="1" si="7"/>
        <v>992</v>
      </c>
    </row>
    <row r="492" spans="2:6" x14ac:dyDescent="0.3">
      <c r="B492">
        <f ca="1">IFERROR('marriages_raw_data from Gabe'!$N492,"N/A")</f>
        <v>16766</v>
      </c>
      <c r="C492" t="b">
        <f>'marriages_raw_data from Gabe'!$O492</f>
        <v>0</v>
      </c>
      <c r="D492" t="str">
        <f ca="1">IFERROR('marriages_raw_data from Gabe'!P492,"N/A")</f>
        <v>N/A</v>
      </c>
      <c r="E492" t="str">
        <f>'marriages_raw_data from Gabe'!Q492</f>
        <v>BIGDIFF</v>
      </c>
      <c r="F492" t="str">
        <f t="shared" ca="1" si="7"/>
        <v>N/A</v>
      </c>
    </row>
    <row r="493" spans="2:6" x14ac:dyDescent="0.3">
      <c r="B493">
        <f ca="1">IFERROR('marriages_raw_data from Gabe'!$N493,"N/A")</f>
        <v>38733</v>
      </c>
      <c r="C493">
        <f>'marriages_raw_data from Gabe'!$O493</f>
        <v>1301</v>
      </c>
      <c r="D493" t="str">
        <f ca="1">IFERROR('marriages_raw_data from Gabe'!P493,"N/A")</f>
        <v>N/A</v>
      </c>
      <c r="E493" t="str">
        <f>'marriages_raw_data from Gabe'!Q493</f>
        <v>BIGDIFF</v>
      </c>
      <c r="F493" t="str">
        <f t="shared" ca="1" si="7"/>
        <v>N/A</v>
      </c>
    </row>
    <row r="494" spans="2:6" x14ac:dyDescent="0.3">
      <c r="B494">
        <f ca="1">IFERROR('marriages_raw_data from Gabe'!$N494,"N/A")</f>
        <v>12282</v>
      </c>
      <c r="C494">
        <f>'marriages_raw_data from Gabe'!$O494</f>
        <v>122</v>
      </c>
      <c r="D494">
        <f ca="1">IFERROR('marriages_raw_data from Gabe'!P494,"N/A")</f>
        <v>14141</v>
      </c>
      <c r="E494" t="str">
        <f>'marriages_raw_data from Gabe'!Q494</f>
        <v>BIGDIFF</v>
      </c>
      <c r="F494">
        <f t="shared" ca="1" si="7"/>
        <v>1859</v>
      </c>
    </row>
    <row r="495" spans="2:6" x14ac:dyDescent="0.3">
      <c r="B495">
        <f ca="1">IFERROR('marriages_raw_data from Gabe'!$N495,"N/A")</f>
        <v>28516</v>
      </c>
      <c r="C495">
        <f>'marriages_raw_data from Gabe'!$O495</f>
        <v>1707</v>
      </c>
      <c r="D495">
        <f ca="1">IFERROR('marriages_raw_data from Gabe'!P495,"N/A")</f>
        <v>26870</v>
      </c>
      <c r="E495" t="str">
        <f>'marriages_raw_data from Gabe'!Q495</f>
        <v>BIGDIFF</v>
      </c>
      <c r="F495">
        <f t="shared" ca="1" si="7"/>
        <v>1646</v>
      </c>
    </row>
    <row r="496" spans="2:6" x14ac:dyDescent="0.3">
      <c r="B496">
        <f ca="1">IFERROR('marriages_raw_data from Gabe'!$N496,"N/A")</f>
        <v>12626</v>
      </c>
      <c r="C496">
        <f>'marriages_raw_data from Gabe'!$O496</f>
        <v>1827</v>
      </c>
      <c r="D496" t="str">
        <f ca="1">IFERROR('marriages_raw_data from Gabe'!P496,"N/A")</f>
        <v>N/A</v>
      </c>
      <c r="E496" t="str">
        <f>'marriages_raw_data from Gabe'!Q496</f>
        <v>BIGDIFF</v>
      </c>
      <c r="F496" t="str">
        <f t="shared" ca="1" si="7"/>
        <v>N/A</v>
      </c>
    </row>
    <row r="497" spans="2:6" x14ac:dyDescent="0.3">
      <c r="B497">
        <f ca="1">IFERROR('marriages_raw_data from Gabe'!$N497,"N/A")</f>
        <v>19798</v>
      </c>
      <c r="C497">
        <f>'marriages_raw_data from Gabe'!$O497</f>
        <v>2985</v>
      </c>
      <c r="D497">
        <f ca="1">IFERROR('marriages_raw_data from Gabe'!P497,"N/A")</f>
        <v>14231</v>
      </c>
      <c r="E497">
        <f>'marriages_raw_data from Gabe'!Q497</f>
        <v>2</v>
      </c>
      <c r="F497">
        <f t="shared" ca="1" si="7"/>
        <v>5567</v>
      </c>
    </row>
    <row r="498" spans="2:6" x14ac:dyDescent="0.3">
      <c r="B498">
        <f ca="1">IFERROR('marriages_raw_data from Gabe'!$N498,"N/A")</f>
        <v>14809</v>
      </c>
      <c r="C498" t="b">
        <f>'marriages_raw_data from Gabe'!$O498</f>
        <v>0</v>
      </c>
      <c r="D498" t="str">
        <f ca="1">IFERROR('marriages_raw_data from Gabe'!P498,"N/A")</f>
        <v>N/A</v>
      </c>
      <c r="E498" t="str">
        <f>'marriages_raw_data from Gabe'!Q498</f>
        <v>BIGDIFF</v>
      </c>
      <c r="F498" t="str">
        <f t="shared" ca="1" si="7"/>
        <v>N/A</v>
      </c>
    </row>
    <row r="499" spans="2:6" x14ac:dyDescent="0.3">
      <c r="B499">
        <f ca="1">IFERROR('marriages_raw_data from Gabe'!$N499,"N/A")</f>
        <v>29978</v>
      </c>
      <c r="C499" t="b">
        <f>'marriages_raw_data from Gabe'!$O499</f>
        <v>0</v>
      </c>
      <c r="D499">
        <f ca="1">IFERROR('marriages_raw_data from Gabe'!P499,"N/A")</f>
        <v>31333</v>
      </c>
      <c r="E499" t="str">
        <f>'marriages_raw_data from Gabe'!Q499</f>
        <v>BIGDIFF</v>
      </c>
      <c r="F499">
        <f t="shared" ca="1" si="7"/>
        <v>1355</v>
      </c>
    </row>
    <row r="500" spans="2:6" x14ac:dyDescent="0.3">
      <c r="B500">
        <f ca="1">IFERROR('marriages_raw_data from Gabe'!$N500,"N/A")</f>
        <v>18814</v>
      </c>
      <c r="C500" t="b">
        <f>'marriages_raw_data from Gabe'!$O500</f>
        <v>0</v>
      </c>
      <c r="D500">
        <f ca="1">IFERROR('marriages_raw_data from Gabe'!P500,"N/A")</f>
        <v>15928</v>
      </c>
      <c r="E500" t="str">
        <f>'marriages_raw_data from Gabe'!Q500</f>
        <v>BIGDIFF</v>
      </c>
      <c r="F500">
        <f t="shared" ca="1" si="7"/>
        <v>2886</v>
      </c>
    </row>
    <row r="501" spans="2:6" x14ac:dyDescent="0.3">
      <c r="B501">
        <f ca="1">IFERROR('marriages_raw_data from Gabe'!$N501,"N/A")</f>
        <v>32309</v>
      </c>
      <c r="C501">
        <f>'marriages_raw_data from Gabe'!$O501</f>
        <v>1759</v>
      </c>
      <c r="D501">
        <f ca="1">IFERROR('marriages_raw_data from Gabe'!P501,"N/A")</f>
        <v>31013</v>
      </c>
      <c r="E501">
        <f>'marriages_raw_data from Gabe'!Q501</f>
        <v>72</v>
      </c>
      <c r="F501">
        <f t="shared" ca="1" si="7"/>
        <v>1296</v>
      </c>
    </row>
    <row r="502" spans="2:6" x14ac:dyDescent="0.3">
      <c r="B502">
        <f ca="1">IFERROR('marriages_raw_data from Gabe'!$N502,"N/A")</f>
        <v>18400</v>
      </c>
      <c r="C502" t="b">
        <f>'marriages_raw_data from Gabe'!$O502</f>
        <v>0</v>
      </c>
      <c r="D502">
        <f ca="1">IFERROR('marriages_raw_data from Gabe'!P502,"N/A")</f>
        <v>15463</v>
      </c>
      <c r="E502">
        <f>'marriages_raw_data from Gabe'!Q502</f>
        <v>1582</v>
      </c>
      <c r="F502">
        <f t="shared" ca="1" si="7"/>
        <v>2937</v>
      </c>
    </row>
    <row r="503" spans="2:6" x14ac:dyDescent="0.3">
      <c r="B503">
        <f ca="1">IFERROR('marriages_raw_data from Gabe'!$N503,"N/A")</f>
        <v>23631</v>
      </c>
      <c r="C503" t="b">
        <f>'marriages_raw_data from Gabe'!$O503</f>
        <v>0</v>
      </c>
      <c r="D503">
        <f ca="1">IFERROR('marriages_raw_data from Gabe'!P503,"N/A")</f>
        <v>17520</v>
      </c>
      <c r="E503" t="str">
        <f>'marriages_raw_data from Gabe'!Q503</f>
        <v>BIGDIFF</v>
      </c>
      <c r="F503">
        <f t="shared" ca="1" si="7"/>
        <v>6111</v>
      </c>
    </row>
    <row r="504" spans="2:6" x14ac:dyDescent="0.3">
      <c r="B504">
        <f ca="1">IFERROR('marriages_raw_data from Gabe'!$N504,"N/A")</f>
        <v>24419</v>
      </c>
      <c r="C504" t="b">
        <f>'marriages_raw_data from Gabe'!$O504</f>
        <v>0</v>
      </c>
      <c r="D504" t="str">
        <f ca="1">IFERROR('marriages_raw_data from Gabe'!P504,"N/A")</f>
        <v>N/A</v>
      </c>
      <c r="E504" t="str">
        <f>'marriages_raw_data from Gabe'!Q504</f>
        <v>BIGDIFF</v>
      </c>
      <c r="F504" t="str">
        <f t="shared" ca="1" si="7"/>
        <v>N/A</v>
      </c>
    </row>
    <row r="505" spans="2:6" x14ac:dyDescent="0.3">
      <c r="B505">
        <f ca="1">IFERROR('marriages_raw_data from Gabe'!$N505,"N/A")</f>
        <v>15291</v>
      </c>
      <c r="C505">
        <f>'marriages_raw_data from Gabe'!$O505</f>
        <v>1302</v>
      </c>
      <c r="D505">
        <f ca="1">IFERROR('marriages_raw_data from Gabe'!P505,"N/A")</f>
        <v>12671</v>
      </c>
      <c r="E505" t="str">
        <f>'marriages_raw_data from Gabe'!Q505</f>
        <v>BIGDIFF</v>
      </c>
      <c r="F505">
        <f t="shared" ca="1" si="7"/>
        <v>2620</v>
      </c>
    </row>
    <row r="506" spans="2:6" x14ac:dyDescent="0.3">
      <c r="B506">
        <f ca="1">IFERROR('marriages_raw_data from Gabe'!$N506,"N/A")</f>
        <v>12577</v>
      </c>
      <c r="C506" t="b">
        <f>'marriages_raw_data from Gabe'!$O506</f>
        <v>0</v>
      </c>
      <c r="D506" t="str">
        <f ca="1">IFERROR('marriages_raw_data from Gabe'!P506,"N/A")</f>
        <v>N/A</v>
      </c>
      <c r="E506" t="str">
        <f>'marriages_raw_data from Gabe'!Q506</f>
        <v>BIGDIFF</v>
      </c>
      <c r="F506" t="str">
        <f t="shared" ca="1" si="7"/>
        <v>N/A</v>
      </c>
    </row>
    <row r="507" spans="2:6" x14ac:dyDescent="0.3">
      <c r="B507">
        <f ca="1">IFERROR('marriages_raw_data from Gabe'!$N507,"N/A")</f>
        <v>33733</v>
      </c>
      <c r="C507">
        <f>'marriages_raw_data from Gabe'!$O507</f>
        <v>2990</v>
      </c>
      <c r="D507">
        <f ca="1">IFERROR('marriages_raw_data from Gabe'!P507,"N/A")</f>
        <v>34516</v>
      </c>
      <c r="E507" t="str">
        <f>'marriages_raw_data from Gabe'!Q507</f>
        <v>BIGDIFF</v>
      </c>
      <c r="F507">
        <f t="shared" ca="1" si="7"/>
        <v>783</v>
      </c>
    </row>
    <row r="508" spans="2:6" x14ac:dyDescent="0.3">
      <c r="B508">
        <f ca="1">IFERROR('marriages_raw_data from Gabe'!$N508,"N/A")</f>
        <v>15014</v>
      </c>
      <c r="C508" t="b">
        <f>'marriages_raw_data from Gabe'!$O508</f>
        <v>0</v>
      </c>
      <c r="D508">
        <f ca="1">IFERROR('marriages_raw_data from Gabe'!P508,"N/A")</f>
        <v>16538</v>
      </c>
      <c r="E508" t="str">
        <f>'marriages_raw_data from Gabe'!Q508</f>
        <v>BIGDIFF</v>
      </c>
      <c r="F508">
        <f t="shared" ca="1" si="7"/>
        <v>1524</v>
      </c>
    </row>
    <row r="509" spans="2:6" x14ac:dyDescent="0.3">
      <c r="B509">
        <f ca="1">IFERROR('marriages_raw_data from Gabe'!$N509,"N/A")</f>
        <v>28678</v>
      </c>
      <c r="C509" t="b">
        <f>'marriages_raw_data from Gabe'!$O509</f>
        <v>0</v>
      </c>
      <c r="D509">
        <f ca="1">IFERROR('marriages_raw_data from Gabe'!P509,"N/A")</f>
        <v>31760</v>
      </c>
      <c r="E509" t="str">
        <f>'marriages_raw_data from Gabe'!Q509</f>
        <v>BIGDIFF</v>
      </c>
      <c r="F509">
        <f t="shared" ca="1" si="7"/>
        <v>3082</v>
      </c>
    </row>
    <row r="510" spans="2:6" x14ac:dyDescent="0.3">
      <c r="B510">
        <f ca="1">IFERROR('marriages_raw_data from Gabe'!$N510,"N/A")</f>
        <v>14917</v>
      </c>
      <c r="C510">
        <f>'marriages_raw_data from Gabe'!$O510</f>
        <v>2148</v>
      </c>
      <c r="D510" t="str">
        <f ca="1">IFERROR('marriages_raw_data from Gabe'!P510,"N/A")</f>
        <v>N/A</v>
      </c>
      <c r="E510" t="str">
        <f>'marriages_raw_data from Gabe'!Q510</f>
        <v>BIGDIFF</v>
      </c>
      <c r="F510" t="str">
        <f t="shared" ca="1" si="7"/>
        <v>N/A</v>
      </c>
    </row>
    <row r="511" spans="2:6" x14ac:dyDescent="0.3">
      <c r="B511">
        <f ca="1">IFERROR('marriages_raw_data from Gabe'!$N511,"N/A")</f>
        <v>11815</v>
      </c>
      <c r="C511" t="b">
        <f>'marriages_raw_data from Gabe'!$O511</f>
        <v>0</v>
      </c>
      <c r="D511" t="str">
        <f ca="1">IFERROR('marriages_raw_data from Gabe'!P511,"N/A")</f>
        <v>N/A</v>
      </c>
      <c r="E511" t="str">
        <f>'marriages_raw_data from Gabe'!Q511</f>
        <v>BIGDIFF</v>
      </c>
      <c r="F511" t="str">
        <f t="shared" ca="1" si="7"/>
        <v>N/A</v>
      </c>
    </row>
    <row r="512" spans="2:6" x14ac:dyDescent="0.3">
      <c r="B512">
        <f ca="1">IFERROR('marriages_raw_data from Gabe'!$N512,"N/A")</f>
        <v>21519</v>
      </c>
      <c r="C512" t="b">
        <f>'marriages_raw_data from Gabe'!$O512</f>
        <v>0</v>
      </c>
      <c r="D512">
        <f ca="1">IFERROR('marriages_raw_data from Gabe'!P512,"N/A")</f>
        <v>22263</v>
      </c>
      <c r="E512">
        <f>'marriages_raw_data from Gabe'!Q512</f>
        <v>761</v>
      </c>
      <c r="F512">
        <f t="shared" ca="1" si="7"/>
        <v>744</v>
      </c>
    </row>
    <row r="513" spans="2:6" x14ac:dyDescent="0.3">
      <c r="B513">
        <f ca="1">IFERROR('marriages_raw_data from Gabe'!$N513,"N/A")</f>
        <v>30979</v>
      </c>
      <c r="C513">
        <f>'marriages_raw_data from Gabe'!$O513</f>
        <v>1193</v>
      </c>
      <c r="D513">
        <f ca="1">IFERROR('marriages_raw_data from Gabe'!P513,"N/A")</f>
        <v>32309</v>
      </c>
      <c r="E513">
        <f>'marriages_raw_data from Gabe'!Q513</f>
        <v>429</v>
      </c>
      <c r="F513">
        <f t="shared" ca="1" si="7"/>
        <v>1330</v>
      </c>
    </row>
    <row r="514" spans="2:6" x14ac:dyDescent="0.3">
      <c r="B514">
        <f ca="1">IFERROR('marriages_raw_data from Gabe'!$N514,"N/A")</f>
        <v>29123</v>
      </c>
      <c r="C514">
        <f>'marriages_raw_data from Gabe'!$O514</f>
        <v>4018</v>
      </c>
      <c r="D514">
        <f ca="1">IFERROR('marriages_raw_data from Gabe'!P514,"N/A")</f>
        <v>31199</v>
      </c>
      <c r="E514" t="str">
        <f>'marriages_raw_data from Gabe'!Q514</f>
        <v>BIGDIFF</v>
      </c>
      <c r="F514">
        <f t="shared" ca="1" si="7"/>
        <v>2076</v>
      </c>
    </row>
    <row r="515" spans="2:6" x14ac:dyDescent="0.3">
      <c r="B515">
        <f ca="1">IFERROR('marriages_raw_data from Gabe'!$N515,"N/A")</f>
        <v>18990</v>
      </c>
      <c r="C515">
        <f>'marriages_raw_data from Gabe'!$O515</f>
        <v>2922</v>
      </c>
      <c r="D515" t="str">
        <f ca="1">IFERROR('marriages_raw_data from Gabe'!P515,"N/A")</f>
        <v>N/A</v>
      </c>
      <c r="E515" t="str">
        <f>'marriages_raw_data from Gabe'!Q515</f>
        <v>BIGDIFF</v>
      </c>
      <c r="F515" t="str">
        <f t="shared" ca="1" si="7"/>
        <v>N/A</v>
      </c>
    </row>
    <row r="516" spans="2:6" x14ac:dyDescent="0.3">
      <c r="B516">
        <f ca="1">IFERROR('marriages_raw_data from Gabe'!$N516,"N/A")</f>
        <v>24232</v>
      </c>
      <c r="C516">
        <f>'marriages_raw_data from Gabe'!$O516</f>
        <v>3997</v>
      </c>
      <c r="D516">
        <f ca="1">IFERROR('marriages_raw_data from Gabe'!P516,"N/A")</f>
        <v>18521</v>
      </c>
      <c r="E516" t="str">
        <f>'marriages_raw_data from Gabe'!Q516</f>
        <v>BIGDIFF</v>
      </c>
      <c r="F516">
        <f t="shared" ref="F516:F579" ca="1" si="8">IFERROR(ABS(D516-B516),"N/A")</f>
        <v>5711</v>
      </c>
    </row>
    <row r="517" spans="2:6" x14ac:dyDescent="0.3">
      <c r="B517">
        <f ca="1">IFERROR('marriages_raw_data from Gabe'!$N517,"N/A")</f>
        <v>27410</v>
      </c>
      <c r="C517">
        <f>'marriages_raw_data from Gabe'!$O517</f>
        <v>4453</v>
      </c>
      <c r="D517">
        <f ca="1">IFERROR('marriages_raw_data from Gabe'!P517,"N/A")</f>
        <v>33889</v>
      </c>
      <c r="E517" t="str">
        <f>'marriages_raw_data from Gabe'!Q517</f>
        <v>BIGDIFF</v>
      </c>
      <c r="F517">
        <f t="shared" ca="1" si="8"/>
        <v>6479</v>
      </c>
    </row>
    <row r="518" spans="2:6" x14ac:dyDescent="0.3">
      <c r="B518">
        <f ca="1">IFERROR('marriages_raw_data from Gabe'!$N518,"N/A")</f>
        <v>14917</v>
      </c>
      <c r="C518" t="b">
        <f>'marriages_raw_data from Gabe'!$O518</f>
        <v>0</v>
      </c>
      <c r="D518" t="str">
        <f ca="1">IFERROR('marriages_raw_data from Gabe'!P518,"N/A")</f>
        <v>N/A</v>
      </c>
      <c r="E518" t="str">
        <f>'marriages_raw_data from Gabe'!Q518</f>
        <v>BIGDIFF</v>
      </c>
      <c r="F518" t="str">
        <f t="shared" ca="1" si="8"/>
        <v>N/A</v>
      </c>
    </row>
    <row r="519" spans="2:6" x14ac:dyDescent="0.3">
      <c r="B519">
        <f ca="1">IFERROR('marriages_raw_data from Gabe'!$N519,"N/A")</f>
        <v>27778</v>
      </c>
      <c r="C519" t="b">
        <f>'marriages_raw_data from Gabe'!$O519</f>
        <v>0</v>
      </c>
      <c r="D519" t="str">
        <f ca="1">IFERROR('marriages_raw_data from Gabe'!P519,"N/A")</f>
        <v>N/A</v>
      </c>
      <c r="E519" t="str">
        <f>'marriages_raw_data from Gabe'!Q519</f>
        <v>BIGDIFF</v>
      </c>
      <c r="F519" t="str">
        <f t="shared" ca="1" si="8"/>
        <v>N/A</v>
      </c>
    </row>
    <row r="520" spans="2:6" x14ac:dyDescent="0.3">
      <c r="B520">
        <f ca="1">IFERROR('marriages_raw_data from Gabe'!$N520,"N/A")</f>
        <v>20552</v>
      </c>
      <c r="C520">
        <f>'marriages_raw_data from Gabe'!$O520</f>
        <v>1224</v>
      </c>
      <c r="D520" t="str">
        <f ca="1">IFERROR('marriages_raw_data from Gabe'!P520,"N/A")</f>
        <v>N/A</v>
      </c>
      <c r="E520" t="str">
        <f>'marriages_raw_data from Gabe'!Q520</f>
        <v>BIGDIFF</v>
      </c>
      <c r="F520" t="str">
        <f t="shared" ca="1" si="8"/>
        <v>N/A</v>
      </c>
    </row>
    <row r="521" spans="2:6" x14ac:dyDescent="0.3">
      <c r="B521">
        <f ca="1">IFERROR('marriages_raw_data from Gabe'!$N521,"N/A")</f>
        <v>18554</v>
      </c>
      <c r="C521">
        <f>'marriages_raw_data from Gabe'!$O521</f>
        <v>5212</v>
      </c>
      <c r="D521">
        <f ca="1">IFERROR('marriages_raw_data from Gabe'!P521,"N/A")</f>
        <v>20614</v>
      </c>
      <c r="E521">
        <f>'marriages_raw_data from Gabe'!Q521</f>
        <v>934</v>
      </c>
      <c r="F521">
        <f t="shared" ca="1" si="8"/>
        <v>2060</v>
      </c>
    </row>
    <row r="522" spans="2:6" x14ac:dyDescent="0.3">
      <c r="B522">
        <f ca="1">IFERROR('marriages_raw_data from Gabe'!$N522,"N/A")</f>
        <v>19795</v>
      </c>
      <c r="C522" t="b">
        <f>'marriages_raw_data from Gabe'!$O522</f>
        <v>0</v>
      </c>
      <c r="D522">
        <f ca="1">IFERROR('marriages_raw_data from Gabe'!P522,"N/A")</f>
        <v>18310</v>
      </c>
      <c r="E522" t="str">
        <f>'marriages_raw_data from Gabe'!Q522</f>
        <v>BIGDIFF</v>
      </c>
      <c r="F522">
        <f t="shared" ca="1" si="8"/>
        <v>1485</v>
      </c>
    </row>
    <row r="523" spans="2:6" x14ac:dyDescent="0.3">
      <c r="B523">
        <f ca="1">IFERROR('marriages_raw_data from Gabe'!$N523,"N/A")</f>
        <v>16142</v>
      </c>
      <c r="C523" t="b">
        <f>'marriages_raw_data from Gabe'!$O523</f>
        <v>0</v>
      </c>
      <c r="D523">
        <f ca="1">IFERROR('marriages_raw_data from Gabe'!P523,"N/A")</f>
        <v>15279</v>
      </c>
      <c r="E523" t="str">
        <f>'marriages_raw_data from Gabe'!Q523</f>
        <v>BIGDIFF</v>
      </c>
      <c r="F523">
        <f t="shared" ca="1" si="8"/>
        <v>863</v>
      </c>
    </row>
    <row r="524" spans="2:6" x14ac:dyDescent="0.3">
      <c r="B524">
        <f ca="1">IFERROR('marriages_raw_data from Gabe'!$N524,"N/A")</f>
        <v>16512</v>
      </c>
      <c r="C524" t="b">
        <f>'marriages_raw_data from Gabe'!$O524</f>
        <v>0</v>
      </c>
      <c r="D524" t="str">
        <f ca="1">IFERROR('marriages_raw_data from Gabe'!P524,"N/A")</f>
        <v>N/A</v>
      </c>
      <c r="E524" t="str">
        <f>'marriages_raw_data from Gabe'!Q524</f>
        <v>BIGDIFF</v>
      </c>
      <c r="F524" t="str">
        <f t="shared" ca="1" si="8"/>
        <v>N/A</v>
      </c>
    </row>
    <row r="525" spans="2:6" x14ac:dyDescent="0.3">
      <c r="B525">
        <f ca="1">IFERROR('marriages_raw_data from Gabe'!$N525,"N/A")</f>
        <v>25191</v>
      </c>
      <c r="C525">
        <f>'marriages_raw_data from Gabe'!$O525</f>
        <v>146</v>
      </c>
      <c r="D525" t="str">
        <f ca="1">IFERROR('marriages_raw_data from Gabe'!P525,"N/A")</f>
        <v>N/A</v>
      </c>
      <c r="E525" t="str">
        <f>'marriages_raw_data from Gabe'!Q525</f>
        <v>BIGDIFF</v>
      </c>
      <c r="F525" t="str">
        <f t="shared" ca="1" si="8"/>
        <v>N/A</v>
      </c>
    </row>
    <row r="526" spans="2:6" x14ac:dyDescent="0.3">
      <c r="B526">
        <f ca="1">IFERROR('marriages_raw_data from Gabe'!$N526,"N/A")</f>
        <v>25484</v>
      </c>
      <c r="C526">
        <f>'marriages_raw_data from Gabe'!$O526</f>
        <v>1115</v>
      </c>
      <c r="D526" t="str">
        <f ca="1">IFERROR('marriages_raw_data from Gabe'!P526,"N/A")</f>
        <v>N/A</v>
      </c>
      <c r="E526" t="str">
        <f>'marriages_raw_data from Gabe'!Q526</f>
        <v>BIGDIFF</v>
      </c>
      <c r="F526" t="str">
        <f t="shared" ca="1" si="8"/>
        <v>N/A</v>
      </c>
    </row>
    <row r="527" spans="2:6" x14ac:dyDescent="0.3">
      <c r="B527">
        <f ca="1">IFERROR('marriages_raw_data from Gabe'!$N527,"N/A")</f>
        <v>19013</v>
      </c>
      <c r="C527">
        <f>'marriages_raw_data from Gabe'!$O527</f>
        <v>3287</v>
      </c>
      <c r="D527" t="str">
        <f ca="1">IFERROR('marriages_raw_data from Gabe'!P527,"N/A")</f>
        <v>N/A</v>
      </c>
      <c r="E527" t="str">
        <f>'marriages_raw_data from Gabe'!Q527</f>
        <v>BIGDIFF</v>
      </c>
      <c r="F527" t="str">
        <f t="shared" ca="1" si="8"/>
        <v>N/A</v>
      </c>
    </row>
    <row r="528" spans="2:6" x14ac:dyDescent="0.3">
      <c r="B528">
        <f ca="1">IFERROR('marriages_raw_data from Gabe'!$N528,"N/A")</f>
        <v>16845</v>
      </c>
      <c r="C528" t="b">
        <f>'marriages_raw_data from Gabe'!$O528</f>
        <v>0</v>
      </c>
      <c r="D528" t="str">
        <f ca="1">IFERROR('marriages_raw_data from Gabe'!P528,"N/A")</f>
        <v>N/A</v>
      </c>
      <c r="E528" t="str">
        <f>'marriages_raw_data from Gabe'!Q528</f>
        <v>BIGDIFF</v>
      </c>
      <c r="F528" t="str">
        <f t="shared" ca="1" si="8"/>
        <v>N/A</v>
      </c>
    </row>
    <row r="529" spans="2:6" x14ac:dyDescent="0.3">
      <c r="B529">
        <f ca="1">IFERROR('marriages_raw_data from Gabe'!$N529,"N/A")</f>
        <v>30596</v>
      </c>
      <c r="C529">
        <f>'marriages_raw_data from Gabe'!$O529</f>
        <v>2417</v>
      </c>
      <c r="D529">
        <f ca="1">IFERROR('marriages_raw_data from Gabe'!P529,"N/A")</f>
        <v>33256</v>
      </c>
      <c r="E529" t="str">
        <f>'marriages_raw_data from Gabe'!Q529</f>
        <v>BIGDIFF</v>
      </c>
      <c r="F529">
        <f t="shared" ca="1" si="8"/>
        <v>2660</v>
      </c>
    </row>
    <row r="530" spans="2:6" x14ac:dyDescent="0.3">
      <c r="B530">
        <f ca="1">IFERROR('marriages_raw_data from Gabe'!$N530,"N/A")</f>
        <v>17108</v>
      </c>
      <c r="C530" t="b">
        <f>'marriages_raw_data from Gabe'!$O530</f>
        <v>0</v>
      </c>
      <c r="D530" t="str">
        <f ca="1">IFERROR('marriages_raw_data from Gabe'!P530,"N/A")</f>
        <v>N/A</v>
      </c>
      <c r="E530" t="str">
        <f>'marriages_raw_data from Gabe'!Q530</f>
        <v>BIGDIFF</v>
      </c>
      <c r="F530" t="str">
        <f t="shared" ca="1" si="8"/>
        <v>N/A</v>
      </c>
    </row>
    <row r="531" spans="2:6" x14ac:dyDescent="0.3">
      <c r="B531">
        <f ca="1">IFERROR('marriages_raw_data from Gabe'!$N531,"N/A")</f>
        <v>20521</v>
      </c>
      <c r="C531">
        <f>'marriages_raw_data from Gabe'!$O531</f>
        <v>1658</v>
      </c>
      <c r="D531">
        <f ca="1">IFERROR('marriages_raw_data from Gabe'!P531,"N/A")</f>
        <v>23006</v>
      </c>
      <c r="E531" t="str">
        <f>'marriages_raw_data from Gabe'!Q531</f>
        <v>BIGDIFF</v>
      </c>
      <c r="F531">
        <f t="shared" ca="1" si="8"/>
        <v>2485</v>
      </c>
    </row>
    <row r="532" spans="2:6" x14ac:dyDescent="0.3">
      <c r="B532">
        <f ca="1">IFERROR('marriages_raw_data from Gabe'!$N532,"N/A")</f>
        <v>29379</v>
      </c>
      <c r="C532">
        <f>'marriages_raw_data from Gabe'!$O532</f>
        <v>9923</v>
      </c>
      <c r="D532">
        <f ca="1">IFERROR('marriages_raw_data from Gabe'!P532,"N/A")</f>
        <v>28544</v>
      </c>
      <c r="E532" t="str">
        <f>'marriages_raw_data from Gabe'!Q532</f>
        <v>BIGDIFF</v>
      </c>
      <c r="F532">
        <f t="shared" ca="1" si="8"/>
        <v>835</v>
      </c>
    </row>
    <row r="533" spans="2:6" x14ac:dyDescent="0.3">
      <c r="B533">
        <f ca="1">IFERROR('marriages_raw_data from Gabe'!$N533,"N/A")</f>
        <v>23016</v>
      </c>
      <c r="C533">
        <f>'marriages_raw_data from Gabe'!$O533</f>
        <v>2432</v>
      </c>
      <c r="D533" t="str">
        <f ca="1">IFERROR('marriages_raw_data from Gabe'!P533,"N/A")</f>
        <v>N/A</v>
      </c>
      <c r="E533" t="str">
        <f>'marriages_raw_data from Gabe'!Q533</f>
        <v>BIGDIFF</v>
      </c>
      <c r="F533" t="str">
        <f t="shared" ca="1" si="8"/>
        <v>N/A</v>
      </c>
    </row>
    <row r="534" spans="2:6" x14ac:dyDescent="0.3">
      <c r="B534">
        <f ca="1">IFERROR('marriages_raw_data from Gabe'!$N534,"N/A")</f>
        <v>14105</v>
      </c>
      <c r="C534">
        <f>'marriages_raw_data from Gabe'!$O534</f>
        <v>2565</v>
      </c>
      <c r="D534">
        <f ca="1">IFERROR('marriages_raw_data from Gabe'!P534,"N/A")</f>
        <v>15033</v>
      </c>
      <c r="E534" t="str">
        <f>'marriages_raw_data from Gabe'!Q534</f>
        <v>BIGDIFF</v>
      </c>
      <c r="F534">
        <f t="shared" ca="1" si="8"/>
        <v>928</v>
      </c>
    </row>
    <row r="535" spans="2:6" x14ac:dyDescent="0.3">
      <c r="B535">
        <f ca="1">IFERROR('marriages_raw_data from Gabe'!$N535,"N/A")</f>
        <v>11638</v>
      </c>
      <c r="C535" t="b">
        <f>'marriages_raw_data from Gabe'!$O535</f>
        <v>0</v>
      </c>
      <c r="D535" t="str">
        <f ca="1">IFERROR('marriages_raw_data from Gabe'!P535,"N/A")</f>
        <v>N/A</v>
      </c>
      <c r="E535" t="str">
        <f>'marriages_raw_data from Gabe'!Q535</f>
        <v>BIGDIFF</v>
      </c>
      <c r="F535" t="str">
        <f t="shared" ca="1" si="8"/>
        <v>N/A</v>
      </c>
    </row>
    <row r="536" spans="2:6" x14ac:dyDescent="0.3">
      <c r="B536">
        <f ca="1">IFERROR('marriages_raw_data from Gabe'!$N536,"N/A")</f>
        <v>21020</v>
      </c>
      <c r="C536">
        <f>'marriages_raw_data from Gabe'!$O536</f>
        <v>1826</v>
      </c>
      <c r="D536" t="str">
        <f ca="1">IFERROR('marriages_raw_data from Gabe'!P536,"N/A")</f>
        <v>N/A</v>
      </c>
      <c r="E536" t="str">
        <f>'marriages_raw_data from Gabe'!Q536</f>
        <v>BIGDIFF</v>
      </c>
      <c r="F536" t="str">
        <f t="shared" ca="1" si="8"/>
        <v>N/A</v>
      </c>
    </row>
    <row r="537" spans="2:6" x14ac:dyDescent="0.3">
      <c r="B537">
        <f ca="1">IFERROR('marriages_raw_data from Gabe'!$N537,"N/A")</f>
        <v>17798</v>
      </c>
      <c r="C537" t="b">
        <f>'marriages_raw_data from Gabe'!$O537</f>
        <v>0</v>
      </c>
      <c r="D537">
        <f ca="1">IFERROR('marriages_raw_data from Gabe'!P537,"N/A")</f>
        <v>18033</v>
      </c>
      <c r="E537" t="str">
        <f>'marriages_raw_data from Gabe'!Q537</f>
        <v>BIGDIFF</v>
      </c>
      <c r="F537">
        <f t="shared" ca="1" si="8"/>
        <v>235</v>
      </c>
    </row>
    <row r="538" spans="2:6" x14ac:dyDescent="0.3">
      <c r="B538">
        <f ca="1">IFERROR('marriages_raw_data from Gabe'!$N538,"N/A")</f>
        <v>14254</v>
      </c>
      <c r="C538" t="b">
        <f>'marriages_raw_data from Gabe'!$O538</f>
        <v>0</v>
      </c>
      <c r="D538" t="str">
        <f ca="1">IFERROR('marriages_raw_data from Gabe'!P538,"N/A")</f>
        <v>N/A</v>
      </c>
      <c r="E538" t="str">
        <f>'marriages_raw_data from Gabe'!Q538</f>
        <v>BIGDIFF</v>
      </c>
      <c r="F538" t="str">
        <f t="shared" ca="1" si="8"/>
        <v>N/A</v>
      </c>
    </row>
    <row r="539" spans="2:6" x14ac:dyDescent="0.3">
      <c r="B539">
        <f ca="1">IFERROR('marriages_raw_data from Gabe'!$N539,"N/A")</f>
        <v>16819</v>
      </c>
      <c r="C539" t="b">
        <f>'marriages_raw_data from Gabe'!$O539</f>
        <v>0</v>
      </c>
      <c r="D539" t="str">
        <f ca="1">IFERROR('marriages_raw_data from Gabe'!P539,"N/A")</f>
        <v>N/A</v>
      </c>
      <c r="E539" t="str">
        <f>'marriages_raw_data from Gabe'!Q539</f>
        <v>BIGDIFF</v>
      </c>
      <c r="F539" t="str">
        <f t="shared" ca="1" si="8"/>
        <v>N/A</v>
      </c>
    </row>
    <row r="540" spans="2:6" x14ac:dyDescent="0.3">
      <c r="B540">
        <f ca="1">IFERROR('marriages_raw_data from Gabe'!$N540,"N/A")</f>
        <v>20170</v>
      </c>
      <c r="C540" t="b">
        <f>'marriages_raw_data from Gabe'!$O540</f>
        <v>0</v>
      </c>
      <c r="D540" t="str">
        <f ca="1">IFERROR('marriages_raw_data from Gabe'!P540,"N/A")</f>
        <v>N/A</v>
      </c>
      <c r="E540" t="str">
        <f>'marriages_raw_data from Gabe'!Q540</f>
        <v>BIGDIFF</v>
      </c>
      <c r="F540" t="str">
        <f t="shared" ca="1" si="8"/>
        <v>N/A</v>
      </c>
    </row>
    <row r="541" spans="2:6" x14ac:dyDescent="0.3">
      <c r="B541">
        <f ca="1">IFERROR('marriages_raw_data from Gabe'!$N541,"N/A")</f>
        <v>22503</v>
      </c>
      <c r="C541">
        <f>'marriages_raw_data from Gabe'!$O541</f>
        <v>3287</v>
      </c>
      <c r="D541">
        <f ca="1">IFERROR('marriages_raw_data from Gabe'!P541,"N/A")</f>
        <v>19124</v>
      </c>
      <c r="E541" t="str">
        <f>'marriages_raw_data from Gabe'!Q541</f>
        <v>BIGDIFF</v>
      </c>
      <c r="F541">
        <f t="shared" ca="1" si="8"/>
        <v>3379</v>
      </c>
    </row>
    <row r="542" spans="2:6" x14ac:dyDescent="0.3">
      <c r="B542">
        <f ca="1">IFERROR('marriages_raw_data from Gabe'!$N542,"N/A")</f>
        <v>16645</v>
      </c>
      <c r="C542" t="b">
        <f>'marriages_raw_data from Gabe'!$O542</f>
        <v>0</v>
      </c>
      <c r="D542" t="str">
        <f ca="1">IFERROR('marriages_raw_data from Gabe'!P542,"N/A")</f>
        <v>N/A</v>
      </c>
      <c r="E542" t="str">
        <f>'marriages_raw_data from Gabe'!Q542</f>
        <v>BIGDIFF</v>
      </c>
      <c r="F542" t="str">
        <f t="shared" ca="1" si="8"/>
        <v>N/A</v>
      </c>
    </row>
    <row r="543" spans="2:6" x14ac:dyDescent="0.3">
      <c r="B543" t="str">
        <f ca="1">IFERROR('marriages_raw_data from Gabe'!$N543,"N/A")</f>
        <v>N/A</v>
      </c>
      <c r="C543" t="b">
        <f>'marriages_raw_data from Gabe'!$O543</f>
        <v>0</v>
      </c>
      <c r="D543" t="str">
        <f ca="1">IFERROR('marriages_raw_data from Gabe'!P543,"N/A")</f>
        <v>N/A</v>
      </c>
      <c r="E543" t="str">
        <f>'marriages_raw_data from Gabe'!Q543</f>
        <v>BIGDIFF</v>
      </c>
      <c r="F543" t="str">
        <f t="shared" ca="1" si="8"/>
        <v>N/A</v>
      </c>
    </row>
    <row r="544" spans="2:6" x14ac:dyDescent="0.3">
      <c r="B544">
        <f ca="1">IFERROR('marriages_raw_data from Gabe'!$N544,"N/A")</f>
        <v>27665</v>
      </c>
      <c r="C544" t="b">
        <f>'marriages_raw_data from Gabe'!$O544</f>
        <v>0</v>
      </c>
      <c r="D544">
        <f ca="1">IFERROR('marriages_raw_data from Gabe'!P544,"N/A")</f>
        <v>30718</v>
      </c>
      <c r="E544" t="str">
        <f>'marriages_raw_data from Gabe'!Q544</f>
        <v>BIGDIFF</v>
      </c>
      <c r="F544">
        <f t="shared" ca="1" si="8"/>
        <v>3053</v>
      </c>
    </row>
    <row r="545" spans="2:6" x14ac:dyDescent="0.3">
      <c r="B545">
        <f ca="1">IFERROR('marriages_raw_data from Gabe'!$N545,"N/A")</f>
        <v>20506</v>
      </c>
      <c r="C545" t="b">
        <f>'marriages_raw_data from Gabe'!$O545</f>
        <v>0</v>
      </c>
      <c r="D545">
        <f ca="1">IFERROR('marriages_raw_data from Gabe'!P545,"N/A")</f>
        <v>17174</v>
      </c>
      <c r="E545" t="str">
        <f>'marriages_raw_data from Gabe'!Q545</f>
        <v>BIGDIFF</v>
      </c>
      <c r="F545">
        <f t="shared" ca="1" si="8"/>
        <v>3332</v>
      </c>
    </row>
    <row r="546" spans="2:6" x14ac:dyDescent="0.3">
      <c r="B546">
        <f ca="1">IFERROR('marriages_raw_data from Gabe'!$N546,"N/A")</f>
        <v>22298</v>
      </c>
      <c r="C546">
        <f>'marriages_raw_data from Gabe'!$O546</f>
        <v>3910</v>
      </c>
      <c r="D546" t="str">
        <f ca="1">IFERROR('marriages_raw_data from Gabe'!P546,"N/A")</f>
        <v>N/A</v>
      </c>
      <c r="E546" t="str">
        <f>'marriages_raw_data from Gabe'!Q546</f>
        <v>BIGDIFF</v>
      </c>
      <c r="F546" t="str">
        <f t="shared" ca="1" si="8"/>
        <v>N/A</v>
      </c>
    </row>
    <row r="547" spans="2:6" x14ac:dyDescent="0.3">
      <c r="B547">
        <f ca="1">IFERROR('marriages_raw_data from Gabe'!$N547,"N/A")</f>
        <v>14249</v>
      </c>
      <c r="C547" t="b">
        <f>'marriages_raw_data from Gabe'!$O547</f>
        <v>0</v>
      </c>
      <c r="D547" t="str">
        <f ca="1">IFERROR('marriages_raw_data from Gabe'!P547,"N/A")</f>
        <v>N/A</v>
      </c>
      <c r="E547" t="str">
        <f>'marriages_raw_data from Gabe'!Q547</f>
        <v>BIGDIFF</v>
      </c>
      <c r="F547" t="str">
        <f t="shared" ca="1" si="8"/>
        <v>N/A</v>
      </c>
    </row>
    <row r="548" spans="2:6" x14ac:dyDescent="0.3">
      <c r="B548">
        <f ca="1">IFERROR('marriages_raw_data from Gabe'!$N548,"N/A")</f>
        <v>24417</v>
      </c>
      <c r="C548">
        <f>'marriages_raw_data from Gabe'!$O548</f>
        <v>1610</v>
      </c>
      <c r="D548" t="str">
        <f ca="1">IFERROR('marriages_raw_data from Gabe'!P548,"N/A")</f>
        <v>N/A</v>
      </c>
      <c r="E548" t="str">
        <f>'marriages_raw_data from Gabe'!Q548</f>
        <v>BIGDIFF</v>
      </c>
      <c r="F548" t="str">
        <f t="shared" ca="1" si="8"/>
        <v>N/A</v>
      </c>
    </row>
    <row r="549" spans="2:6" x14ac:dyDescent="0.3">
      <c r="B549">
        <f ca="1">IFERROR('marriages_raw_data from Gabe'!$N549,"N/A")</f>
        <v>16930</v>
      </c>
      <c r="C549" t="b">
        <f>'marriages_raw_data from Gabe'!$O549</f>
        <v>0</v>
      </c>
      <c r="D549" t="str">
        <f ca="1">IFERROR('marriages_raw_data from Gabe'!P549,"N/A")</f>
        <v>N/A</v>
      </c>
      <c r="E549" t="str">
        <f>'marriages_raw_data from Gabe'!Q549</f>
        <v>BIGDIFF</v>
      </c>
      <c r="F549" t="str">
        <f t="shared" ca="1" si="8"/>
        <v>N/A</v>
      </c>
    </row>
    <row r="550" spans="2:6" x14ac:dyDescent="0.3">
      <c r="B550">
        <f ca="1">IFERROR('marriages_raw_data from Gabe'!$N550,"N/A")</f>
        <v>25855</v>
      </c>
      <c r="C550" t="b">
        <f>'marriages_raw_data from Gabe'!$O550</f>
        <v>0</v>
      </c>
      <c r="D550" t="str">
        <f ca="1">IFERROR('marriages_raw_data from Gabe'!P550,"N/A")</f>
        <v>N/A</v>
      </c>
      <c r="E550" t="str">
        <f>'marriages_raw_data from Gabe'!Q550</f>
        <v>BIGDIFF</v>
      </c>
      <c r="F550" t="str">
        <f t="shared" ca="1" si="8"/>
        <v>N/A</v>
      </c>
    </row>
    <row r="551" spans="2:6" x14ac:dyDescent="0.3">
      <c r="B551">
        <f ca="1">IFERROR('marriages_raw_data from Gabe'!$N551,"N/A")</f>
        <v>11381</v>
      </c>
      <c r="C551" t="b">
        <f>'marriages_raw_data from Gabe'!$O551</f>
        <v>0</v>
      </c>
      <c r="D551">
        <f ca="1">IFERROR('marriages_raw_data from Gabe'!P551,"N/A")</f>
        <v>15197</v>
      </c>
      <c r="E551" t="str">
        <f>'marriages_raw_data from Gabe'!Q551</f>
        <v>BIGDIFF</v>
      </c>
      <c r="F551">
        <f t="shared" ca="1" si="8"/>
        <v>3816</v>
      </c>
    </row>
    <row r="552" spans="2:6" x14ac:dyDescent="0.3">
      <c r="B552">
        <f ca="1">IFERROR('marriages_raw_data from Gabe'!$N552,"N/A")</f>
        <v>12957</v>
      </c>
      <c r="C552">
        <f>'marriages_raw_data from Gabe'!$O552</f>
        <v>934</v>
      </c>
      <c r="D552">
        <f ca="1">IFERROR('marriages_raw_data from Gabe'!P552,"N/A")</f>
        <v>14703</v>
      </c>
      <c r="E552" t="str">
        <f>'marriages_raw_data from Gabe'!Q552</f>
        <v>BIGDIFF</v>
      </c>
      <c r="F552">
        <f t="shared" ca="1" si="8"/>
        <v>1746</v>
      </c>
    </row>
    <row r="553" spans="2:6" x14ac:dyDescent="0.3">
      <c r="B553">
        <f ca="1">IFERROR('marriages_raw_data from Gabe'!$N553,"N/A")</f>
        <v>22534</v>
      </c>
      <c r="C553">
        <f>'marriages_raw_data from Gabe'!$O553</f>
        <v>1446</v>
      </c>
      <c r="D553">
        <f ca="1">IFERROR('marriages_raw_data from Gabe'!P553,"N/A")</f>
        <v>20615</v>
      </c>
      <c r="E553" t="str">
        <f>'marriages_raw_data from Gabe'!Q553</f>
        <v>BIGDIFF</v>
      </c>
      <c r="F553">
        <f t="shared" ca="1" si="8"/>
        <v>1919</v>
      </c>
    </row>
    <row r="554" spans="2:6" x14ac:dyDescent="0.3">
      <c r="B554">
        <f ca="1">IFERROR('marriages_raw_data from Gabe'!$N554,"N/A")</f>
        <v>13291</v>
      </c>
      <c r="C554" t="b">
        <f>'marriages_raw_data from Gabe'!$O554</f>
        <v>0</v>
      </c>
      <c r="D554" t="str">
        <f ca="1">IFERROR('marriages_raw_data from Gabe'!P554,"N/A")</f>
        <v>N/A</v>
      </c>
      <c r="E554" t="str">
        <f>'marriages_raw_data from Gabe'!Q554</f>
        <v>BIGDIFF</v>
      </c>
      <c r="F554" t="str">
        <f t="shared" ca="1" si="8"/>
        <v>N/A</v>
      </c>
    </row>
    <row r="555" spans="2:6" x14ac:dyDescent="0.3">
      <c r="B555">
        <f ca="1">IFERROR('marriages_raw_data from Gabe'!$N555,"N/A")</f>
        <v>33280</v>
      </c>
      <c r="C555">
        <f>'marriages_raw_data from Gabe'!$O555</f>
        <v>13231</v>
      </c>
      <c r="D555" t="str">
        <f ca="1">IFERROR('marriages_raw_data from Gabe'!P555,"N/A")</f>
        <v>N/A</v>
      </c>
      <c r="E555" t="str">
        <f>'marriages_raw_data from Gabe'!Q555</f>
        <v>BIGDIFF</v>
      </c>
      <c r="F555" t="str">
        <f t="shared" ca="1" si="8"/>
        <v>N/A</v>
      </c>
    </row>
    <row r="556" spans="2:6" x14ac:dyDescent="0.3">
      <c r="B556">
        <f ca="1">IFERROR('marriages_raw_data from Gabe'!$N556,"N/A")</f>
        <v>18995</v>
      </c>
      <c r="C556">
        <f>'marriages_raw_data from Gabe'!$O556</f>
        <v>3391</v>
      </c>
      <c r="D556">
        <f ca="1">IFERROR('marriages_raw_data from Gabe'!P556,"N/A")</f>
        <v>17879</v>
      </c>
      <c r="E556">
        <f>'marriages_raw_data from Gabe'!Q556</f>
        <v>188</v>
      </c>
      <c r="F556">
        <f t="shared" ca="1" si="8"/>
        <v>1116</v>
      </c>
    </row>
    <row r="557" spans="2:6" x14ac:dyDescent="0.3">
      <c r="B557">
        <f ca="1">IFERROR('marriages_raw_data from Gabe'!$N557,"N/A")</f>
        <v>31718</v>
      </c>
      <c r="C557">
        <f>'marriages_raw_data from Gabe'!$O557</f>
        <v>5654</v>
      </c>
      <c r="D557">
        <f ca="1">IFERROR('marriages_raw_data from Gabe'!P557,"N/A")</f>
        <v>30879</v>
      </c>
      <c r="E557" t="str">
        <f>'marriages_raw_data from Gabe'!Q557</f>
        <v>BIGDIFF</v>
      </c>
      <c r="F557">
        <f t="shared" ca="1" si="8"/>
        <v>839</v>
      </c>
    </row>
    <row r="558" spans="2:6" x14ac:dyDescent="0.3">
      <c r="B558">
        <f ca="1">IFERROR('marriages_raw_data from Gabe'!$N558,"N/A")</f>
        <v>18800</v>
      </c>
      <c r="C558" t="b">
        <f>'marriages_raw_data from Gabe'!$O558</f>
        <v>0</v>
      </c>
      <c r="D558" t="str">
        <f ca="1">IFERROR('marriages_raw_data from Gabe'!P558,"N/A")</f>
        <v>N/A</v>
      </c>
      <c r="E558" t="str">
        <f>'marriages_raw_data from Gabe'!Q558</f>
        <v>BIGDIFF</v>
      </c>
      <c r="F558" t="str">
        <f t="shared" ca="1" si="8"/>
        <v>N/A</v>
      </c>
    </row>
    <row r="559" spans="2:6" x14ac:dyDescent="0.3">
      <c r="B559">
        <f ca="1">IFERROR('marriages_raw_data from Gabe'!$N559,"N/A")</f>
        <v>24717</v>
      </c>
      <c r="C559" t="b">
        <f>'marriages_raw_data from Gabe'!$O559</f>
        <v>0</v>
      </c>
      <c r="D559" t="str">
        <f ca="1">IFERROR('marriages_raw_data from Gabe'!P559,"N/A")</f>
        <v>N/A</v>
      </c>
      <c r="E559" t="str">
        <f>'marriages_raw_data from Gabe'!Q559</f>
        <v>BIGDIFF</v>
      </c>
      <c r="F559" t="str">
        <f t="shared" ca="1" si="8"/>
        <v>N/A</v>
      </c>
    </row>
    <row r="560" spans="2:6" x14ac:dyDescent="0.3">
      <c r="B560">
        <f ca="1">IFERROR('marriages_raw_data from Gabe'!$N560,"N/A")</f>
        <v>11183</v>
      </c>
      <c r="C560" t="b">
        <f>'marriages_raw_data from Gabe'!$O560</f>
        <v>0</v>
      </c>
      <c r="D560" t="str">
        <f ca="1">IFERROR('marriages_raw_data from Gabe'!P560,"N/A")</f>
        <v>N/A</v>
      </c>
      <c r="E560" t="str">
        <f>'marriages_raw_data from Gabe'!Q560</f>
        <v>BIGDIFF</v>
      </c>
      <c r="F560" t="str">
        <f t="shared" ca="1" si="8"/>
        <v>N/A</v>
      </c>
    </row>
    <row r="561" spans="2:6" x14ac:dyDescent="0.3">
      <c r="B561">
        <f ca="1">IFERROR('marriages_raw_data from Gabe'!$N561,"N/A")</f>
        <v>20241</v>
      </c>
      <c r="C561" t="b">
        <f>'marriages_raw_data from Gabe'!$O561</f>
        <v>0</v>
      </c>
      <c r="D561" t="str">
        <f ca="1">IFERROR('marriages_raw_data from Gabe'!P561,"N/A")</f>
        <v>N/A</v>
      </c>
      <c r="E561" t="str">
        <f>'marriages_raw_data from Gabe'!Q561</f>
        <v>BIGDIFF</v>
      </c>
      <c r="F561" t="str">
        <f t="shared" ca="1" si="8"/>
        <v>N/A</v>
      </c>
    </row>
    <row r="562" spans="2:6" x14ac:dyDescent="0.3">
      <c r="B562">
        <f ca="1">IFERROR('marriages_raw_data from Gabe'!$N562,"N/A")</f>
        <v>18426</v>
      </c>
      <c r="C562">
        <f>'marriages_raw_data from Gabe'!$O562</f>
        <v>1264</v>
      </c>
      <c r="D562">
        <f ca="1">IFERROR('marriages_raw_data from Gabe'!P562,"N/A")</f>
        <v>18640</v>
      </c>
      <c r="E562">
        <f>'marriages_raw_data from Gabe'!Q562</f>
        <v>1419</v>
      </c>
      <c r="F562">
        <f t="shared" ca="1" si="8"/>
        <v>214</v>
      </c>
    </row>
    <row r="563" spans="2:6" x14ac:dyDescent="0.3">
      <c r="B563">
        <f ca="1">IFERROR('marriages_raw_data from Gabe'!$N563,"N/A")</f>
        <v>23929</v>
      </c>
      <c r="C563" t="b">
        <f>'marriages_raw_data from Gabe'!$O563</f>
        <v>0</v>
      </c>
      <c r="D563" t="str">
        <f ca="1">IFERROR('marriages_raw_data from Gabe'!P563,"N/A")</f>
        <v>N/A</v>
      </c>
      <c r="E563" t="str">
        <f>'marriages_raw_data from Gabe'!Q563</f>
        <v>BIGDIFF</v>
      </c>
      <c r="F563" t="str">
        <f t="shared" ca="1" si="8"/>
        <v>N/A</v>
      </c>
    </row>
    <row r="564" spans="2:6" x14ac:dyDescent="0.3">
      <c r="B564">
        <f ca="1">IFERROR('marriages_raw_data from Gabe'!$N564,"N/A")</f>
        <v>18297</v>
      </c>
      <c r="C564">
        <f>'marriages_raw_data from Gabe'!$O564</f>
        <v>2881</v>
      </c>
      <c r="D564" t="str">
        <f ca="1">IFERROR('marriages_raw_data from Gabe'!P564,"N/A")</f>
        <v>N/A</v>
      </c>
      <c r="E564" t="str">
        <f>'marriages_raw_data from Gabe'!Q564</f>
        <v>BIGDIFF</v>
      </c>
      <c r="F564" t="str">
        <f t="shared" ca="1" si="8"/>
        <v>N/A</v>
      </c>
    </row>
    <row r="565" spans="2:6" x14ac:dyDescent="0.3">
      <c r="B565">
        <f ca="1">IFERROR('marriages_raw_data from Gabe'!$N565,"N/A")</f>
        <v>13945</v>
      </c>
      <c r="C565">
        <f>'marriages_raw_data from Gabe'!$O565</f>
        <v>2790</v>
      </c>
      <c r="D565" t="str">
        <f ca="1">IFERROR('marriages_raw_data from Gabe'!P565,"N/A")</f>
        <v>N/A</v>
      </c>
      <c r="E565" t="str">
        <f>'marriages_raw_data from Gabe'!Q565</f>
        <v>BIGDIFF</v>
      </c>
      <c r="F565" t="str">
        <f t="shared" ca="1" si="8"/>
        <v>N/A</v>
      </c>
    </row>
    <row r="566" spans="2:6" x14ac:dyDescent="0.3">
      <c r="B566" t="str">
        <f ca="1">IFERROR('marriages_raw_data from Gabe'!$N566,"N/A")</f>
        <v>N/A</v>
      </c>
      <c r="C566">
        <f>'marriages_raw_data from Gabe'!$O566</f>
        <v>2744</v>
      </c>
      <c r="D566" t="str">
        <f ca="1">IFERROR('marriages_raw_data from Gabe'!P566,"N/A")</f>
        <v>N/A</v>
      </c>
      <c r="E566" t="str">
        <f>'marriages_raw_data from Gabe'!Q566</f>
        <v>BIGDIFF</v>
      </c>
      <c r="F566" t="str">
        <f t="shared" ca="1" si="8"/>
        <v>N/A</v>
      </c>
    </row>
    <row r="567" spans="2:6" x14ac:dyDescent="0.3">
      <c r="B567">
        <f ca="1">IFERROR('marriages_raw_data from Gabe'!$N567,"N/A")</f>
        <v>13535</v>
      </c>
      <c r="C567" t="b">
        <f>'marriages_raw_data from Gabe'!$O567</f>
        <v>0</v>
      </c>
      <c r="D567" t="str">
        <f ca="1">IFERROR('marriages_raw_data from Gabe'!P567,"N/A")</f>
        <v>N/A</v>
      </c>
      <c r="E567" t="str">
        <f>'marriages_raw_data from Gabe'!Q567</f>
        <v>BIGDIFF</v>
      </c>
      <c r="F567" t="str">
        <f t="shared" ca="1" si="8"/>
        <v>N/A</v>
      </c>
    </row>
    <row r="568" spans="2:6" x14ac:dyDescent="0.3">
      <c r="B568">
        <f ca="1">IFERROR('marriages_raw_data from Gabe'!$N568,"N/A")</f>
        <v>18596</v>
      </c>
      <c r="C568">
        <f>'marriages_raw_data from Gabe'!$O568</f>
        <v>6248</v>
      </c>
      <c r="D568">
        <f ca="1">IFERROR('marriages_raw_data from Gabe'!P568,"N/A")</f>
        <v>20624</v>
      </c>
      <c r="E568">
        <f>'marriages_raw_data from Gabe'!Q568</f>
        <v>1021</v>
      </c>
      <c r="F568">
        <f t="shared" ca="1" si="8"/>
        <v>2028</v>
      </c>
    </row>
    <row r="569" spans="2:6" x14ac:dyDescent="0.3">
      <c r="B569">
        <f ca="1">IFERROR('marriages_raw_data from Gabe'!$N569,"N/A")</f>
        <v>32159</v>
      </c>
      <c r="C569" t="b">
        <f>'marriages_raw_data from Gabe'!$O569</f>
        <v>0</v>
      </c>
      <c r="D569">
        <f ca="1">IFERROR('marriages_raw_data from Gabe'!P569,"N/A")</f>
        <v>40665</v>
      </c>
      <c r="E569" t="str">
        <f>'marriages_raw_data from Gabe'!Q569</f>
        <v>BIGDIFF</v>
      </c>
      <c r="F569">
        <f t="shared" ca="1" si="8"/>
        <v>8506</v>
      </c>
    </row>
    <row r="570" spans="2:6" x14ac:dyDescent="0.3">
      <c r="B570">
        <f ca="1">IFERROR('marriages_raw_data from Gabe'!$N570,"N/A")</f>
        <v>18901</v>
      </c>
      <c r="C570" t="b">
        <f>'marriages_raw_data from Gabe'!$O570</f>
        <v>0</v>
      </c>
      <c r="D570">
        <f ca="1">IFERROR('marriages_raw_data from Gabe'!P570,"N/A")</f>
        <v>15490</v>
      </c>
      <c r="E570" t="str">
        <f>'marriages_raw_data from Gabe'!Q570</f>
        <v>BIGDIFF</v>
      </c>
      <c r="F570">
        <f t="shared" ca="1" si="8"/>
        <v>3411</v>
      </c>
    </row>
    <row r="571" spans="2:6" x14ac:dyDescent="0.3">
      <c r="B571">
        <f ca="1">IFERROR('marriages_raw_data from Gabe'!$N571,"N/A")</f>
        <v>34630</v>
      </c>
      <c r="C571" t="b">
        <f>'marriages_raw_data from Gabe'!$O571</f>
        <v>0</v>
      </c>
      <c r="D571">
        <f ca="1">IFERROR('marriages_raw_data from Gabe'!P571,"N/A")</f>
        <v>37067</v>
      </c>
      <c r="E571" t="str">
        <f>'marriages_raw_data from Gabe'!Q571</f>
        <v>BIGDIFF</v>
      </c>
      <c r="F571">
        <f t="shared" ca="1" si="8"/>
        <v>2437</v>
      </c>
    </row>
    <row r="572" spans="2:6" x14ac:dyDescent="0.3">
      <c r="B572">
        <f ca="1">IFERROR('marriages_raw_data from Gabe'!$N572,"N/A")</f>
        <v>25715</v>
      </c>
      <c r="C572">
        <f>'marriages_raw_data from Gabe'!$O572</f>
        <v>5588</v>
      </c>
      <c r="D572">
        <f ca="1">IFERROR('marriages_raw_data from Gabe'!P572,"N/A")</f>
        <v>30632</v>
      </c>
      <c r="E572" t="str">
        <f>'marriages_raw_data from Gabe'!Q572</f>
        <v>BIGDIFF</v>
      </c>
      <c r="F572">
        <f t="shared" ca="1" si="8"/>
        <v>4917</v>
      </c>
    </row>
    <row r="573" spans="2:6" x14ac:dyDescent="0.3">
      <c r="B573">
        <f ca="1">IFERROR('marriages_raw_data from Gabe'!$N573,"N/A")</f>
        <v>24673</v>
      </c>
      <c r="C573">
        <f>'marriages_raw_data from Gabe'!$O573</f>
        <v>2370</v>
      </c>
      <c r="D573" t="str">
        <f ca="1">IFERROR('marriages_raw_data from Gabe'!P573,"N/A")</f>
        <v>N/A</v>
      </c>
      <c r="E573" t="str">
        <f>'marriages_raw_data from Gabe'!Q573</f>
        <v>BIGDIFF</v>
      </c>
      <c r="F573" t="str">
        <f t="shared" ca="1" si="8"/>
        <v>N/A</v>
      </c>
    </row>
    <row r="574" spans="2:6" x14ac:dyDescent="0.3">
      <c r="B574">
        <f ca="1">IFERROR('marriages_raw_data from Gabe'!$N574,"N/A")</f>
        <v>15135</v>
      </c>
      <c r="C574" t="b">
        <f>'marriages_raw_data from Gabe'!$O574</f>
        <v>0</v>
      </c>
      <c r="D574">
        <f ca="1">IFERROR('marriages_raw_data from Gabe'!P574,"N/A")</f>
        <v>14530</v>
      </c>
      <c r="E574">
        <f>'marriages_raw_data from Gabe'!Q574</f>
        <v>850</v>
      </c>
      <c r="F574">
        <f t="shared" ca="1" si="8"/>
        <v>605</v>
      </c>
    </row>
    <row r="575" spans="2:6" x14ac:dyDescent="0.3">
      <c r="B575">
        <f ca="1">IFERROR('marriages_raw_data from Gabe'!$N575,"N/A")</f>
        <v>25937</v>
      </c>
      <c r="C575">
        <f>'marriages_raw_data from Gabe'!$O575</f>
        <v>278</v>
      </c>
      <c r="D575">
        <f ca="1">IFERROR('marriages_raw_data from Gabe'!P575,"N/A")</f>
        <v>23399</v>
      </c>
      <c r="E575" t="str">
        <f>'marriages_raw_data from Gabe'!Q575</f>
        <v>BIGDIFF</v>
      </c>
      <c r="F575">
        <f t="shared" ca="1" si="8"/>
        <v>2538</v>
      </c>
    </row>
    <row r="576" spans="2:6" x14ac:dyDescent="0.3">
      <c r="B576">
        <f ca="1">IFERROR('marriages_raw_data from Gabe'!$N576,"N/A")</f>
        <v>27933</v>
      </c>
      <c r="C576" t="b">
        <f>'marriages_raw_data from Gabe'!$O576</f>
        <v>0</v>
      </c>
      <c r="D576">
        <f ca="1">IFERROR('marriages_raw_data from Gabe'!P576,"N/A")</f>
        <v>26498</v>
      </c>
      <c r="E576" t="str">
        <f>'marriages_raw_data from Gabe'!Q576</f>
        <v>BIGDIFF</v>
      </c>
      <c r="F576">
        <f t="shared" ca="1" si="8"/>
        <v>1435</v>
      </c>
    </row>
    <row r="577" spans="2:6" x14ac:dyDescent="0.3">
      <c r="B577">
        <f ca="1">IFERROR('marriages_raw_data from Gabe'!$N577,"N/A")</f>
        <v>28584</v>
      </c>
      <c r="C577">
        <f>'marriages_raw_data from Gabe'!$O577</f>
        <v>5059</v>
      </c>
      <c r="D577" t="str">
        <f ca="1">IFERROR('marriages_raw_data from Gabe'!P577,"N/A")</f>
        <v>N/A</v>
      </c>
      <c r="E577" t="str">
        <f>'marriages_raw_data from Gabe'!Q577</f>
        <v>BIGDIFF</v>
      </c>
      <c r="F577" t="str">
        <f t="shared" ca="1" si="8"/>
        <v>N/A</v>
      </c>
    </row>
    <row r="578" spans="2:6" x14ac:dyDescent="0.3">
      <c r="B578">
        <f ca="1">IFERROR('marriages_raw_data from Gabe'!$N578,"N/A")</f>
        <v>13575</v>
      </c>
      <c r="C578" t="b">
        <f>'marriages_raw_data from Gabe'!$O578</f>
        <v>0</v>
      </c>
      <c r="D578" t="str">
        <f ca="1">IFERROR('marriages_raw_data from Gabe'!P578,"N/A")</f>
        <v>N/A</v>
      </c>
      <c r="E578" t="str">
        <f>'marriages_raw_data from Gabe'!Q578</f>
        <v>BIGDIFF</v>
      </c>
      <c r="F578" t="str">
        <f t="shared" ca="1" si="8"/>
        <v>N/A</v>
      </c>
    </row>
    <row r="579" spans="2:6" x14ac:dyDescent="0.3">
      <c r="B579">
        <f ca="1">IFERROR('marriages_raw_data from Gabe'!$N579,"N/A")</f>
        <v>13531</v>
      </c>
      <c r="C579" t="b">
        <f>'marriages_raw_data from Gabe'!$O579</f>
        <v>0</v>
      </c>
      <c r="D579" t="str">
        <f ca="1">IFERROR('marriages_raw_data from Gabe'!P579,"N/A")</f>
        <v>N/A</v>
      </c>
      <c r="E579" t="str">
        <f>'marriages_raw_data from Gabe'!Q579</f>
        <v>BIGDIFF</v>
      </c>
      <c r="F579" t="str">
        <f t="shared" ca="1" si="8"/>
        <v>N/A</v>
      </c>
    </row>
    <row r="580" spans="2:6" x14ac:dyDescent="0.3">
      <c r="B580">
        <f ca="1">IFERROR('marriages_raw_data from Gabe'!$N580,"N/A")</f>
        <v>14918</v>
      </c>
      <c r="C580">
        <f>'marriages_raw_data from Gabe'!$O580</f>
        <v>3296</v>
      </c>
      <c r="D580">
        <f ca="1">IFERROR('marriages_raw_data from Gabe'!P580,"N/A")</f>
        <v>15477</v>
      </c>
      <c r="E580">
        <f>'marriages_raw_data from Gabe'!Q580</f>
        <v>450</v>
      </c>
      <c r="F580">
        <f t="shared" ref="F580:F643" ca="1" si="9">IFERROR(ABS(D580-B580),"N/A")</f>
        <v>559</v>
      </c>
    </row>
    <row r="581" spans="2:6" x14ac:dyDescent="0.3">
      <c r="B581">
        <f ca="1">IFERROR('marriages_raw_data from Gabe'!$N581,"N/A")</f>
        <v>21567</v>
      </c>
      <c r="C581">
        <f>'marriages_raw_data from Gabe'!$O581</f>
        <v>8845</v>
      </c>
      <c r="D581">
        <f ca="1">IFERROR('marriages_raw_data from Gabe'!P581,"N/A")</f>
        <v>28233</v>
      </c>
      <c r="E581" t="str">
        <f>'marriages_raw_data from Gabe'!Q581</f>
        <v>BIGDIFF</v>
      </c>
      <c r="F581">
        <f t="shared" ca="1" si="9"/>
        <v>6666</v>
      </c>
    </row>
    <row r="582" spans="2:6" x14ac:dyDescent="0.3">
      <c r="B582">
        <f ca="1">IFERROR('marriages_raw_data from Gabe'!$N582,"N/A")</f>
        <v>27900</v>
      </c>
      <c r="C582">
        <f>'marriages_raw_data from Gabe'!$O582</f>
        <v>3467</v>
      </c>
      <c r="D582">
        <f ca="1">IFERROR('marriages_raw_data from Gabe'!P582,"N/A")</f>
        <v>25496</v>
      </c>
      <c r="E582" t="str">
        <f>'marriages_raw_data from Gabe'!Q582</f>
        <v>BIGDIFF</v>
      </c>
      <c r="F582">
        <f t="shared" ca="1" si="9"/>
        <v>2404</v>
      </c>
    </row>
    <row r="583" spans="2:6" x14ac:dyDescent="0.3">
      <c r="B583">
        <f ca="1">IFERROR('marriages_raw_data from Gabe'!$N583,"N/A")</f>
        <v>30021</v>
      </c>
      <c r="C583" t="b">
        <f>'marriages_raw_data from Gabe'!$O583</f>
        <v>0</v>
      </c>
      <c r="D583" t="str">
        <f ca="1">IFERROR('marriages_raw_data from Gabe'!P583,"N/A")</f>
        <v>N/A</v>
      </c>
      <c r="E583" t="str">
        <f>'marriages_raw_data from Gabe'!Q583</f>
        <v>BIGDIFF</v>
      </c>
      <c r="F583" t="str">
        <f t="shared" ca="1" si="9"/>
        <v>N/A</v>
      </c>
    </row>
    <row r="584" spans="2:6" x14ac:dyDescent="0.3">
      <c r="B584">
        <f ca="1">IFERROR('marriages_raw_data from Gabe'!$N584,"N/A")</f>
        <v>22454</v>
      </c>
      <c r="C584">
        <f>'marriages_raw_data from Gabe'!$O584</f>
        <v>1117</v>
      </c>
      <c r="D584">
        <f ca="1">IFERROR('marriages_raw_data from Gabe'!P584,"N/A")</f>
        <v>15210</v>
      </c>
      <c r="E584">
        <f>'marriages_raw_data from Gabe'!Q584</f>
        <v>98</v>
      </c>
      <c r="F584">
        <f t="shared" ca="1" si="9"/>
        <v>7244</v>
      </c>
    </row>
    <row r="585" spans="2:6" x14ac:dyDescent="0.3">
      <c r="B585">
        <f ca="1">IFERROR('marriages_raw_data from Gabe'!$N585,"N/A")</f>
        <v>20217</v>
      </c>
      <c r="C585">
        <f>'marriages_raw_data from Gabe'!$O585</f>
        <v>1388</v>
      </c>
      <c r="D585" t="str">
        <f ca="1">IFERROR('marriages_raw_data from Gabe'!P585,"N/A")</f>
        <v>N/A</v>
      </c>
      <c r="E585" t="str">
        <f>'marriages_raw_data from Gabe'!Q585</f>
        <v>BIGDIFF</v>
      </c>
      <c r="F585" t="str">
        <f t="shared" ca="1" si="9"/>
        <v>N/A</v>
      </c>
    </row>
    <row r="586" spans="2:6" x14ac:dyDescent="0.3">
      <c r="B586">
        <f ca="1">IFERROR('marriages_raw_data from Gabe'!$N586,"N/A")</f>
        <v>19008</v>
      </c>
      <c r="C586">
        <f>'marriages_raw_data from Gabe'!$O586</f>
        <v>3471</v>
      </c>
      <c r="D586">
        <f ca="1">IFERROR('marriages_raw_data from Gabe'!P586,"N/A")</f>
        <v>21585</v>
      </c>
      <c r="E586" t="str">
        <f>'marriages_raw_data from Gabe'!Q586</f>
        <v>BIGDIFF</v>
      </c>
      <c r="F586">
        <f t="shared" ca="1" si="9"/>
        <v>2577</v>
      </c>
    </row>
    <row r="587" spans="2:6" x14ac:dyDescent="0.3">
      <c r="B587">
        <f ca="1">IFERROR('marriages_raw_data from Gabe'!$N587,"N/A")</f>
        <v>18303</v>
      </c>
      <c r="C587" t="b">
        <f>'marriages_raw_data from Gabe'!$O587</f>
        <v>0</v>
      </c>
      <c r="D587">
        <f ca="1">IFERROR('marriages_raw_data from Gabe'!P587,"N/A")</f>
        <v>19308</v>
      </c>
      <c r="E587" t="str">
        <f>'marriages_raw_data from Gabe'!Q587</f>
        <v>BIGDIFF</v>
      </c>
      <c r="F587">
        <f t="shared" ca="1" si="9"/>
        <v>1005</v>
      </c>
    </row>
    <row r="588" spans="2:6" x14ac:dyDescent="0.3">
      <c r="B588">
        <f ca="1">IFERROR('marriages_raw_data from Gabe'!$N588,"N/A")</f>
        <v>22284</v>
      </c>
      <c r="C588">
        <f>'marriages_raw_data from Gabe'!$O588</f>
        <v>1737</v>
      </c>
      <c r="D588">
        <f ca="1">IFERROR('marriages_raw_data from Gabe'!P588,"N/A")</f>
        <v>21135</v>
      </c>
      <c r="E588" t="str">
        <f>'marriages_raw_data from Gabe'!Q588</f>
        <v>BIGDIFF</v>
      </c>
      <c r="F588">
        <f t="shared" ca="1" si="9"/>
        <v>1149</v>
      </c>
    </row>
    <row r="589" spans="2:6" x14ac:dyDescent="0.3">
      <c r="B589">
        <f ca="1">IFERROR('marriages_raw_data from Gabe'!$N589,"N/A")</f>
        <v>25085</v>
      </c>
      <c r="C589" t="b">
        <f>'marriages_raw_data from Gabe'!$O589</f>
        <v>0</v>
      </c>
      <c r="D589">
        <f ca="1">IFERROR('marriages_raw_data from Gabe'!P589,"N/A")</f>
        <v>22961</v>
      </c>
      <c r="E589" t="str">
        <f>'marriages_raw_data from Gabe'!Q589</f>
        <v>BIGDIFF</v>
      </c>
      <c r="F589">
        <f t="shared" ca="1" si="9"/>
        <v>2124</v>
      </c>
    </row>
    <row r="590" spans="2:6" x14ac:dyDescent="0.3">
      <c r="B590">
        <f ca="1">IFERROR('marriages_raw_data from Gabe'!$N590,"N/A")</f>
        <v>14137</v>
      </c>
      <c r="C590" t="b">
        <f>'marriages_raw_data from Gabe'!$O590</f>
        <v>0</v>
      </c>
      <c r="D590" t="str">
        <f ca="1">IFERROR('marriages_raw_data from Gabe'!P590,"N/A")</f>
        <v>N/A</v>
      </c>
      <c r="E590" t="str">
        <f>'marriages_raw_data from Gabe'!Q590</f>
        <v>BIGDIFF</v>
      </c>
      <c r="F590" t="str">
        <f t="shared" ca="1" si="9"/>
        <v>N/A</v>
      </c>
    </row>
    <row r="591" spans="2:6" x14ac:dyDescent="0.3">
      <c r="B591">
        <f ca="1">IFERROR('marriages_raw_data from Gabe'!$N591,"N/A")</f>
        <v>16751</v>
      </c>
      <c r="C591" t="b">
        <f>'marriages_raw_data from Gabe'!$O591</f>
        <v>0</v>
      </c>
      <c r="D591" t="str">
        <f ca="1">IFERROR('marriages_raw_data from Gabe'!P591,"N/A")</f>
        <v>N/A</v>
      </c>
      <c r="E591" t="str">
        <f>'marriages_raw_data from Gabe'!Q591</f>
        <v>BIGDIFF</v>
      </c>
      <c r="F591" t="str">
        <f t="shared" ca="1" si="9"/>
        <v>N/A</v>
      </c>
    </row>
    <row r="592" spans="2:6" x14ac:dyDescent="0.3">
      <c r="B592">
        <f ca="1">IFERROR('marriages_raw_data from Gabe'!$N592,"N/A")</f>
        <v>22972</v>
      </c>
      <c r="C592" t="b">
        <f>'marriages_raw_data from Gabe'!$O592</f>
        <v>0</v>
      </c>
      <c r="D592">
        <f ca="1">IFERROR('marriages_raw_data from Gabe'!P592,"N/A")</f>
        <v>23797</v>
      </c>
      <c r="E592" t="str">
        <f>'marriages_raw_data from Gabe'!Q592</f>
        <v>BIGDIFF</v>
      </c>
      <c r="F592">
        <f t="shared" ca="1" si="9"/>
        <v>825</v>
      </c>
    </row>
    <row r="593" spans="2:6" x14ac:dyDescent="0.3">
      <c r="B593">
        <f ca="1">IFERROR('marriages_raw_data from Gabe'!$N593,"N/A")</f>
        <v>23497</v>
      </c>
      <c r="C593" t="b">
        <f>'marriages_raw_data from Gabe'!$O593</f>
        <v>0</v>
      </c>
      <c r="D593">
        <f ca="1">IFERROR('marriages_raw_data from Gabe'!P593,"N/A")</f>
        <v>20402</v>
      </c>
      <c r="E593" t="str">
        <f>'marriages_raw_data from Gabe'!Q593</f>
        <v>BIGDIFF</v>
      </c>
      <c r="F593">
        <f t="shared" ca="1" si="9"/>
        <v>3095</v>
      </c>
    </row>
    <row r="594" spans="2:6" x14ac:dyDescent="0.3">
      <c r="B594">
        <f ca="1">IFERROR('marriages_raw_data from Gabe'!$N594,"N/A")</f>
        <v>12789</v>
      </c>
      <c r="C594">
        <f>'marriages_raw_data from Gabe'!$O594</f>
        <v>1636</v>
      </c>
      <c r="D594" t="str">
        <f ca="1">IFERROR('marriages_raw_data from Gabe'!P594,"N/A")</f>
        <v>N/A</v>
      </c>
      <c r="E594" t="str">
        <f>'marriages_raw_data from Gabe'!Q594</f>
        <v>BIGDIFF</v>
      </c>
      <c r="F594" t="str">
        <f t="shared" ca="1" si="9"/>
        <v>N/A</v>
      </c>
    </row>
    <row r="595" spans="2:6" x14ac:dyDescent="0.3">
      <c r="B595">
        <f ca="1">IFERROR('marriages_raw_data from Gabe'!$N595,"N/A")</f>
        <v>14821</v>
      </c>
      <c r="C595" t="b">
        <f>'marriages_raw_data from Gabe'!$O595</f>
        <v>0</v>
      </c>
      <c r="D595" t="str">
        <f ca="1">IFERROR('marriages_raw_data from Gabe'!P595,"N/A")</f>
        <v>N/A</v>
      </c>
      <c r="E595" t="str">
        <f>'marriages_raw_data from Gabe'!Q595</f>
        <v>BIGDIFF</v>
      </c>
      <c r="F595" t="str">
        <f t="shared" ca="1" si="9"/>
        <v>N/A</v>
      </c>
    </row>
    <row r="596" spans="2:6" x14ac:dyDescent="0.3">
      <c r="B596">
        <f ca="1">IFERROR('marriages_raw_data from Gabe'!$N596,"N/A")</f>
        <v>18274</v>
      </c>
      <c r="C596" t="b">
        <f>'marriages_raw_data from Gabe'!$O596</f>
        <v>0</v>
      </c>
      <c r="D596" t="str">
        <f ca="1">IFERROR('marriages_raw_data from Gabe'!P596,"N/A")</f>
        <v>N/A</v>
      </c>
      <c r="E596" t="str">
        <f>'marriages_raw_data from Gabe'!Q596</f>
        <v>BIGDIFF</v>
      </c>
      <c r="F596" t="str">
        <f t="shared" ca="1" si="9"/>
        <v>N/A</v>
      </c>
    </row>
    <row r="597" spans="2:6" x14ac:dyDescent="0.3">
      <c r="B597">
        <f ca="1">IFERROR('marriages_raw_data from Gabe'!$N597,"N/A")</f>
        <v>11290</v>
      </c>
      <c r="C597" t="b">
        <f>'marriages_raw_data from Gabe'!$O597</f>
        <v>0</v>
      </c>
      <c r="D597">
        <f ca="1">IFERROR('marriages_raw_data from Gabe'!P597,"N/A")</f>
        <v>13338</v>
      </c>
      <c r="E597">
        <f>'marriages_raw_data from Gabe'!Q597</f>
        <v>1426</v>
      </c>
      <c r="F597">
        <f t="shared" ca="1" si="9"/>
        <v>2048</v>
      </c>
    </row>
    <row r="598" spans="2:6" x14ac:dyDescent="0.3">
      <c r="B598">
        <f ca="1">IFERROR('marriages_raw_data from Gabe'!$N598,"N/A")</f>
        <v>26772</v>
      </c>
      <c r="C598">
        <f>'marriages_raw_data from Gabe'!$O598</f>
        <v>1441</v>
      </c>
      <c r="D598">
        <f ca="1">IFERROR('marriages_raw_data from Gabe'!P598,"N/A")</f>
        <v>27094</v>
      </c>
      <c r="E598" t="str">
        <f>'marriages_raw_data from Gabe'!Q598</f>
        <v>BIGDIFF</v>
      </c>
      <c r="F598">
        <f t="shared" ca="1" si="9"/>
        <v>322</v>
      </c>
    </row>
    <row r="599" spans="2:6" x14ac:dyDescent="0.3">
      <c r="B599">
        <f ca="1">IFERROR('marriages_raw_data from Gabe'!$N599,"N/A")</f>
        <v>15174</v>
      </c>
      <c r="C599" t="b">
        <f>'marriages_raw_data from Gabe'!$O599</f>
        <v>0</v>
      </c>
      <c r="D599">
        <f ca="1">IFERROR('marriages_raw_data from Gabe'!P599,"N/A")</f>
        <v>17373</v>
      </c>
      <c r="E599" t="str">
        <f>'marriages_raw_data from Gabe'!Q599</f>
        <v>BIGDIFF</v>
      </c>
      <c r="F599">
        <f t="shared" ca="1" si="9"/>
        <v>2199</v>
      </c>
    </row>
    <row r="600" spans="2:6" x14ac:dyDescent="0.3">
      <c r="B600">
        <f ca="1">IFERROR('marriages_raw_data from Gabe'!$N600,"N/A")</f>
        <v>17372</v>
      </c>
      <c r="C600">
        <f>'marriages_raw_data from Gabe'!$O600</f>
        <v>365</v>
      </c>
      <c r="D600" t="str">
        <f ca="1">IFERROR('marriages_raw_data from Gabe'!P600,"N/A")</f>
        <v>N/A</v>
      </c>
      <c r="E600" t="str">
        <f>'marriages_raw_data from Gabe'!Q600</f>
        <v>BIGDIFF</v>
      </c>
      <c r="F600" t="str">
        <f t="shared" ca="1" si="9"/>
        <v>N/A</v>
      </c>
    </row>
    <row r="601" spans="2:6" x14ac:dyDescent="0.3">
      <c r="B601">
        <f ca="1">IFERROR('marriages_raw_data from Gabe'!$N601,"N/A")</f>
        <v>21401</v>
      </c>
      <c r="C601" t="b">
        <f>'marriages_raw_data from Gabe'!$O601</f>
        <v>0</v>
      </c>
      <c r="D601" t="str">
        <f ca="1">IFERROR('marriages_raw_data from Gabe'!P601,"N/A")</f>
        <v>N/A</v>
      </c>
      <c r="E601" t="str">
        <f>'marriages_raw_data from Gabe'!Q601</f>
        <v>BIGDIFF</v>
      </c>
      <c r="F601" t="str">
        <f t="shared" ca="1" si="9"/>
        <v>N/A</v>
      </c>
    </row>
    <row r="602" spans="2:6" x14ac:dyDescent="0.3">
      <c r="B602">
        <f ca="1">IFERROR('marriages_raw_data from Gabe'!$N602,"N/A")</f>
        <v>12685</v>
      </c>
      <c r="C602" t="b">
        <f>'marriages_raw_data from Gabe'!$O602</f>
        <v>0</v>
      </c>
      <c r="D602" t="str">
        <f ca="1">IFERROR('marriages_raw_data from Gabe'!P602,"N/A")</f>
        <v>N/A</v>
      </c>
      <c r="E602" t="str">
        <f>'marriages_raw_data from Gabe'!Q602</f>
        <v>BIGDIFF</v>
      </c>
      <c r="F602" t="str">
        <f t="shared" ca="1" si="9"/>
        <v>N/A</v>
      </c>
    </row>
    <row r="603" spans="2:6" x14ac:dyDescent="0.3">
      <c r="B603">
        <f ca="1">IFERROR('marriages_raw_data from Gabe'!$N603,"N/A")</f>
        <v>11592</v>
      </c>
      <c r="C603" t="b">
        <f>'marriages_raw_data from Gabe'!$O603</f>
        <v>0</v>
      </c>
      <c r="D603" t="str">
        <f ca="1">IFERROR('marriages_raw_data from Gabe'!P603,"N/A")</f>
        <v>N/A</v>
      </c>
      <c r="E603" t="str">
        <f>'marriages_raw_data from Gabe'!Q603</f>
        <v>BIGDIFF</v>
      </c>
      <c r="F603" t="str">
        <f t="shared" ca="1" si="9"/>
        <v>N/A</v>
      </c>
    </row>
    <row r="604" spans="2:6" x14ac:dyDescent="0.3">
      <c r="B604">
        <f ca="1">IFERROR('marriages_raw_data from Gabe'!$N604,"N/A")</f>
        <v>34781</v>
      </c>
      <c r="C604">
        <f>'marriages_raw_data from Gabe'!$O604</f>
        <v>6302</v>
      </c>
      <c r="D604" t="str">
        <f ca="1">IFERROR('marriages_raw_data from Gabe'!P604,"N/A")</f>
        <v>N/A</v>
      </c>
      <c r="E604" t="str">
        <f>'marriages_raw_data from Gabe'!Q604</f>
        <v>BIGDIFF</v>
      </c>
      <c r="F604" t="str">
        <f t="shared" ca="1" si="9"/>
        <v>N/A</v>
      </c>
    </row>
    <row r="605" spans="2:6" x14ac:dyDescent="0.3">
      <c r="B605">
        <f ca="1">IFERROR('marriages_raw_data from Gabe'!$N605,"N/A")</f>
        <v>12802</v>
      </c>
      <c r="C605" t="b">
        <f>'marriages_raw_data from Gabe'!$O605</f>
        <v>0</v>
      </c>
      <c r="D605" t="str">
        <f ca="1">IFERROR('marriages_raw_data from Gabe'!P605,"N/A")</f>
        <v>N/A</v>
      </c>
      <c r="E605" t="str">
        <f>'marriages_raw_data from Gabe'!Q605</f>
        <v>BIGDIFF</v>
      </c>
      <c r="F605" t="str">
        <f t="shared" ca="1" si="9"/>
        <v>N/A</v>
      </c>
    </row>
    <row r="606" spans="2:6" x14ac:dyDescent="0.3">
      <c r="B606">
        <f ca="1">IFERROR('marriages_raw_data from Gabe'!$N606,"N/A")</f>
        <v>26772</v>
      </c>
      <c r="C606">
        <f>'marriages_raw_data from Gabe'!$O606</f>
        <v>1073</v>
      </c>
      <c r="D606" t="str">
        <f ca="1">IFERROR('marriages_raw_data from Gabe'!P606,"N/A")</f>
        <v>N/A</v>
      </c>
      <c r="E606" t="str">
        <f>'marriages_raw_data from Gabe'!Q606</f>
        <v>BIGDIFF</v>
      </c>
      <c r="F606" t="str">
        <f t="shared" ca="1" si="9"/>
        <v>N/A</v>
      </c>
    </row>
    <row r="607" spans="2:6" x14ac:dyDescent="0.3">
      <c r="B607">
        <f ca="1">IFERROR('marriages_raw_data from Gabe'!$N607,"N/A")</f>
        <v>31355</v>
      </c>
      <c r="C607">
        <f>'marriages_raw_data from Gabe'!$O607</f>
        <v>4587</v>
      </c>
      <c r="D607" t="str">
        <f ca="1">IFERROR('marriages_raw_data from Gabe'!P607,"N/A")</f>
        <v>N/A</v>
      </c>
      <c r="E607" t="str">
        <f>'marriages_raw_data from Gabe'!Q607</f>
        <v>BIGDIFF</v>
      </c>
      <c r="F607" t="str">
        <f t="shared" ca="1" si="9"/>
        <v>N/A</v>
      </c>
    </row>
    <row r="608" spans="2:6" x14ac:dyDescent="0.3">
      <c r="B608">
        <f ca="1">IFERROR('marriages_raw_data from Gabe'!$N608,"N/A")</f>
        <v>20407</v>
      </c>
      <c r="C608">
        <f>'marriages_raw_data from Gabe'!$O608</f>
        <v>2191</v>
      </c>
      <c r="D608" t="str">
        <f ca="1">IFERROR('marriages_raw_data from Gabe'!P608,"N/A")</f>
        <v>N/A</v>
      </c>
      <c r="E608" t="str">
        <f>'marriages_raw_data from Gabe'!Q608</f>
        <v>BIGDIFF</v>
      </c>
      <c r="F608" t="str">
        <f t="shared" ca="1" si="9"/>
        <v>N/A</v>
      </c>
    </row>
    <row r="609" spans="2:6" x14ac:dyDescent="0.3">
      <c r="B609">
        <f ca="1">IFERROR('marriages_raw_data from Gabe'!$N609,"N/A")</f>
        <v>17097</v>
      </c>
      <c r="C609" t="b">
        <f>'marriages_raw_data from Gabe'!$O609</f>
        <v>0</v>
      </c>
      <c r="D609" t="str">
        <f ca="1">IFERROR('marriages_raw_data from Gabe'!P609,"N/A")</f>
        <v>N/A</v>
      </c>
      <c r="E609" t="str">
        <f>'marriages_raw_data from Gabe'!Q609</f>
        <v>BIGDIFF</v>
      </c>
      <c r="F609" t="str">
        <f t="shared" ca="1" si="9"/>
        <v>N/A</v>
      </c>
    </row>
    <row r="610" spans="2:6" x14ac:dyDescent="0.3">
      <c r="B610">
        <f ca="1">IFERROR('marriages_raw_data from Gabe'!$N610,"N/A")</f>
        <v>14134</v>
      </c>
      <c r="C610" t="b">
        <f>'marriages_raw_data from Gabe'!$O610</f>
        <v>0</v>
      </c>
      <c r="D610">
        <f ca="1">IFERROR('marriages_raw_data from Gabe'!P610,"N/A")</f>
        <v>13296</v>
      </c>
      <c r="E610" t="str">
        <f>'marriages_raw_data from Gabe'!Q610</f>
        <v>BIGDIFF</v>
      </c>
      <c r="F610">
        <f t="shared" ca="1" si="9"/>
        <v>838</v>
      </c>
    </row>
    <row r="611" spans="2:6" x14ac:dyDescent="0.3">
      <c r="B611">
        <f ca="1">IFERROR('marriages_raw_data from Gabe'!$N611,"N/A")</f>
        <v>14926</v>
      </c>
      <c r="C611" t="b">
        <f>'marriages_raw_data from Gabe'!$O611</f>
        <v>0</v>
      </c>
      <c r="D611">
        <f ca="1">IFERROR('marriages_raw_data from Gabe'!P611,"N/A")</f>
        <v>15892</v>
      </c>
      <c r="E611" t="str">
        <f>'marriages_raw_data from Gabe'!Q611</f>
        <v>BIGDIFF</v>
      </c>
      <c r="F611">
        <f t="shared" ca="1" si="9"/>
        <v>966</v>
      </c>
    </row>
    <row r="612" spans="2:6" x14ac:dyDescent="0.3">
      <c r="B612">
        <f ca="1">IFERROR('marriages_raw_data from Gabe'!$N612,"N/A")</f>
        <v>31355</v>
      </c>
      <c r="C612" t="b">
        <f>'marriages_raw_data from Gabe'!$O612</f>
        <v>0</v>
      </c>
      <c r="D612" t="str">
        <f ca="1">IFERROR('marriages_raw_data from Gabe'!P612,"N/A")</f>
        <v>N/A</v>
      </c>
      <c r="E612" t="str">
        <f>'marriages_raw_data from Gabe'!Q612</f>
        <v>BIGDIFF</v>
      </c>
      <c r="F612" t="str">
        <f t="shared" ca="1" si="9"/>
        <v>N/A</v>
      </c>
    </row>
    <row r="613" spans="2:6" x14ac:dyDescent="0.3">
      <c r="B613">
        <f ca="1">IFERROR('marriages_raw_data from Gabe'!$N613,"N/A")</f>
        <v>16211</v>
      </c>
      <c r="C613" t="b">
        <f>'marriages_raw_data from Gabe'!$O613</f>
        <v>0</v>
      </c>
      <c r="D613" t="str">
        <f ca="1">IFERROR('marriages_raw_data from Gabe'!P613,"N/A")</f>
        <v>N/A</v>
      </c>
      <c r="E613" t="str">
        <f>'marriages_raw_data from Gabe'!Q613</f>
        <v>BIGDIFF</v>
      </c>
      <c r="F613" t="str">
        <f t="shared" ca="1" si="9"/>
        <v>N/A</v>
      </c>
    </row>
    <row r="614" spans="2:6" x14ac:dyDescent="0.3">
      <c r="B614">
        <f ca="1">IFERROR('marriages_raw_data from Gabe'!$N614,"N/A")</f>
        <v>20267</v>
      </c>
      <c r="C614" t="b">
        <f>'marriages_raw_data from Gabe'!$O614</f>
        <v>0</v>
      </c>
      <c r="D614" t="str">
        <f ca="1">IFERROR('marriages_raw_data from Gabe'!P614,"N/A")</f>
        <v>N/A</v>
      </c>
      <c r="E614" t="str">
        <f>'marriages_raw_data from Gabe'!Q614</f>
        <v>BIGDIFF</v>
      </c>
      <c r="F614" t="str">
        <f t="shared" ca="1" si="9"/>
        <v>N/A</v>
      </c>
    </row>
    <row r="615" spans="2:6" x14ac:dyDescent="0.3">
      <c r="B615">
        <f ca="1">IFERROR('marriages_raw_data from Gabe'!$N615,"N/A")</f>
        <v>12619</v>
      </c>
      <c r="C615">
        <f>'marriages_raw_data from Gabe'!$O615</f>
        <v>260</v>
      </c>
      <c r="D615">
        <f ca="1">IFERROR('marriages_raw_data from Gabe'!P615,"N/A")</f>
        <v>12937</v>
      </c>
      <c r="E615">
        <f>'marriages_raw_data from Gabe'!Q615</f>
        <v>120</v>
      </c>
      <c r="F615">
        <f t="shared" ca="1" si="9"/>
        <v>318</v>
      </c>
    </row>
    <row r="616" spans="2:6" x14ac:dyDescent="0.3">
      <c r="B616">
        <f ca="1">IFERROR('marriages_raw_data from Gabe'!$N616,"N/A")</f>
        <v>19540</v>
      </c>
      <c r="C616" t="b">
        <f>'marriages_raw_data from Gabe'!$O616</f>
        <v>0</v>
      </c>
      <c r="D616" t="str">
        <f ca="1">IFERROR('marriages_raw_data from Gabe'!P616,"N/A")</f>
        <v>N/A</v>
      </c>
      <c r="E616" t="str">
        <f>'marriages_raw_data from Gabe'!Q616</f>
        <v>BIGDIFF</v>
      </c>
      <c r="F616" t="str">
        <f t="shared" ca="1" si="9"/>
        <v>N/A</v>
      </c>
    </row>
    <row r="617" spans="2:6" x14ac:dyDescent="0.3">
      <c r="B617">
        <f ca="1">IFERROR('marriages_raw_data from Gabe'!$N617,"N/A")</f>
        <v>25674</v>
      </c>
      <c r="C617">
        <f>'marriages_raw_data from Gabe'!$O617</f>
        <v>12449</v>
      </c>
      <c r="D617" t="str">
        <f ca="1">IFERROR('marriages_raw_data from Gabe'!P617,"N/A")</f>
        <v>N/A</v>
      </c>
      <c r="E617" t="str">
        <f>'marriages_raw_data from Gabe'!Q617</f>
        <v>BIGDIFF</v>
      </c>
      <c r="F617" t="str">
        <f t="shared" ca="1" si="9"/>
        <v>N/A</v>
      </c>
    </row>
    <row r="618" spans="2:6" x14ac:dyDescent="0.3">
      <c r="B618">
        <f ca="1">IFERROR('marriages_raw_data from Gabe'!$N618,"N/A")</f>
        <v>33733</v>
      </c>
      <c r="C618" t="b">
        <f>'marriages_raw_data from Gabe'!$O618</f>
        <v>0</v>
      </c>
      <c r="D618" t="str">
        <f ca="1">IFERROR('marriages_raw_data from Gabe'!P618,"N/A")</f>
        <v>N/A</v>
      </c>
      <c r="E618" t="str">
        <f>'marriages_raw_data from Gabe'!Q618</f>
        <v>BIGDIFF</v>
      </c>
      <c r="F618" t="str">
        <f t="shared" ca="1" si="9"/>
        <v>N/A</v>
      </c>
    </row>
    <row r="619" spans="2:6" x14ac:dyDescent="0.3">
      <c r="B619">
        <f ca="1">IFERROR('marriages_raw_data from Gabe'!$N619,"N/A")</f>
        <v>15494</v>
      </c>
      <c r="C619" t="b">
        <f>'marriages_raw_data from Gabe'!$O619</f>
        <v>0</v>
      </c>
      <c r="D619" t="str">
        <f ca="1">IFERROR('marriages_raw_data from Gabe'!P619,"N/A")</f>
        <v>N/A</v>
      </c>
      <c r="E619" t="str">
        <f>'marriages_raw_data from Gabe'!Q619</f>
        <v>BIGDIFF</v>
      </c>
      <c r="F619" t="str">
        <f t="shared" ca="1" si="9"/>
        <v>N/A</v>
      </c>
    </row>
    <row r="620" spans="2:6" x14ac:dyDescent="0.3">
      <c r="B620">
        <f ca="1">IFERROR('marriages_raw_data from Gabe'!$N620,"N/A")</f>
        <v>29582</v>
      </c>
      <c r="C620" t="b">
        <f>'marriages_raw_data from Gabe'!$O620</f>
        <v>0</v>
      </c>
      <c r="D620">
        <f ca="1">IFERROR('marriages_raw_data from Gabe'!P620,"N/A")</f>
        <v>30634</v>
      </c>
      <c r="E620" t="str">
        <f>'marriages_raw_data from Gabe'!Q620</f>
        <v>BIGDIFF</v>
      </c>
      <c r="F620">
        <f t="shared" ca="1" si="9"/>
        <v>1052</v>
      </c>
    </row>
    <row r="621" spans="2:6" x14ac:dyDescent="0.3">
      <c r="B621">
        <f ca="1">IFERROR('marriages_raw_data from Gabe'!$N621,"N/A")</f>
        <v>34630</v>
      </c>
      <c r="C621">
        <f>'marriages_raw_data from Gabe'!$O621</f>
        <v>1158</v>
      </c>
      <c r="D621">
        <f ca="1">IFERROR('marriages_raw_data from Gabe'!P621,"N/A")</f>
        <v>33251</v>
      </c>
      <c r="E621" t="str">
        <f>'marriages_raw_data from Gabe'!Q621</f>
        <v>BIGDIFF</v>
      </c>
      <c r="F621">
        <f t="shared" ca="1" si="9"/>
        <v>1379</v>
      </c>
    </row>
    <row r="622" spans="2:6" x14ac:dyDescent="0.3">
      <c r="B622">
        <f ca="1">IFERROR('marriages_raw_data from Gabe'!$N622,"N/A")</f>
        <v>20213</v>
      </c>
      <c r="C622">
        <f>'marriages_raw_data from Gabe'!$O622</f>
        <v>7116</v>
      </c>
      <c r="D622" t="str">
        <f ca="1">IFERROR('marriages_raw_data from Gabe'!P622,"N/A")</f>
        <v>N/A</v>
      </c>
      <c r="E622" t="str">
        <f>'marriages_raw_data from Gabe'!Q622</f>
        <v>BIGDIFF</v>
      </c>
      <c r="F622" t="str">
        <f t="shared" ca="1" si="9"/>
        <v>N/A</v>
      </c>
    </row>
    <row r="623" spans="2:6" x14ac:dyDescent="0.3">
      <c r="B623">
        <f ca="1">IFERROR('marriages_raw_data from Gabe'!$N623,"N/A")</f>
        <v>18371</v>
      </c>
      <c r="C623" t="b">
        <f>'marriages_raw_data from Gabe'!$O623</f>
        <v>0</v>
      </c>
      <c r="D623" t="str">
        <f ca="1">IFERROR('marriages_raw_data from Gabe'!P623,"N/A")</f>
        <v>N/A</v>
      </c>
      <c r="E623" t="str">
        <f>'marriages_raw_data from Gabe'!Q623</f>
        <v>BIGDIFF</v>
      </c>
      <c r="F623" t="str">
        <f t="shared" ca="1" si="9"/>
        <v>N/A</v>
      </c>
    </row>
    <row r="624" spans="2:6" x14ac:dyDescent="0.3">
      <c r="B624">
        <f ca="1">IFERROR('marriages_raw_data from Gabe'!$N624,"N/A")</f>
        <v>13896</v>
      </c>
      <c r="C624" t="b">
        <f>'marriages_raw_data from Gabe'!$O624</f>
        <v>0</v>
      </c>
      <c r="D624" t="str">
        <f ca="1">IFERROR('marriages_raw_data from Gabe'!P624,"N/A")</f>
        <v>N/A</v>
      </c>
      <c r="E624" t="str">
        <f>'marriages_raw_data from Gabe'!Q624</f>
        <v>BIGDIFF</v>
      </c>
      <c r="F624" t="str">
        <f t="shared" ca="1" si="9"/>
        <v>N/A</v>
      </c>
    </row>
    <row r="625" spans="2:6" x14ac:dyDescent="0.3">
      <c r="B625">
        <f ca="1">IFERROR('marriages_raw_data from Gabe'!$N625,"N/A")</f>
        <v>20408</v>
      </c>
      <c r="C625">
        <f>'marriages_raw_data from Gabe'!$O625</f>
        <v>761</v>
      </c>
      <c r="D625">
        <f ca="1">IFERROR('marriages_raw_data from Gabe'!P625,"N/A")</f>
        <v>20020</v>
      </c>
      <c r="E625" t="str">
        <f>'marriages_raw_data from Gabe'!Q625</f>
        <v>BIGDIFF</v>
      </c>
      <c r="F625">
        <f t="shared" ca="1" si="9"/>
        <v>388</v>
      </c>
    </row>
    <row r="626" spans="2:6" x14ac:dyDescent="0.3">
      <c r="B626">
        <f ca="1">IFERROR('marriages_raw_data from Gabe'!$N626,"N/A")</f>
        <v>19179</v>
      </c>
      <c r="C626" t="b">
        <f>'marriages_raw_data from Gabe'!$O626</f>
        <v>0</v>
      </c>
      <c r="D626">
        <f ca="1">IFERROR('marriages_raw_data from Gabe'!P626,"N/A")</f>
        <v>17793</v>
      </c>
      <c r="E626" t="str">
        <f>'marriages_raw_data from Gabe'!Q626</f>
        <v>BIGDIFF</v>
      </c>
      <c r="F626">
        <f t="shared" ca="1" si="9"/>
        <v>1386</v>
      </c>
    </row>
    <row r="627" spans="2:6" x14ac:dyDescent="0.3">
      <c r="B627">
        <f ca="1">IFERROR('marriages_raw_data from Gabe'!$N627,"N/A")</f>
        <v>26824</v>
      </c>
      <c r="C627" t="b">
        <f>'marriages_raw_data from Gabe'!$O627</f>
        <v>0</v>
      </c>
      <c r="D627">
        <f ca="1">IFERROR('marriages_raw_data from Gabe'!P627,"N/A")</f>
        <v>22573</v>
      </c>
      <c r="E627" t="str">
        <f>'marriages_raw_data from Gabe'!Q627</f>
        <v>BIGDIFF</v>
      </c>
      <c r="F627">
        <f t="shared" ca="1" si="9"/>
        <v>4251</v>
      </c>
    </row>
    <row r="628" spans="2:6" x14ac:dyDescent="0.3">
      <c r="B628">
        <f ca="1">IFERROR('marriages_raw_data from Gabe'!$N628,"N/A")</f>
        <v>12309</v>
      </c>
      <c r="C628" t="b">
        <f>'marriages_raw_data from Gabe'!$O628</f>
        <v>0</v>
      </c>
      <c r="D628">
        <f ca="1">IFERROR('marriages_raw_data from Gabe'!P628,"N/A")</f>
        <v>19288</v>
      </c>
      <c r="E628">
        <f>'marriages_raw_data from Gabe'!Q628</f>
        <v>526</v>
      </c>
      <c r="F628">
        <f t="shared" ca="1" si="9"/>
        <v>6979</v>
      </c>
    </row>
    <row r="629" spans="2:6" x14ac:dyDescent="0.3">
      <c r="B629">
        <f ca="1">IFERROR('marriages_raw_data from Gabe'!$N629,"N/A")</f>
        <v>18473</v>
      </c>
      <c r="C629" t="b">
        <f>'marriages_raw_data from Gabe'!$O629</f>
        <v>0</v>
      </c>
      <c r="D629">
        <f ca="1">IFERROR('marriages_raw_data from Gabe'!P629,"N/A")</f>
        <v>16468</v>
      </c>
      <c r="E629" t="str">
        <f>'marriages_raw_data from Gabe'!Q629</f>
        <v>BIGDIFF</v>
      </c>
      <c r="F629">
        <f t="shared" ca="1" si="9"/>
        <v>2005</v>
      </c>
    </row>
    <row r="630" spans="2:6" x14ac:dyDescent="0.3">
      <c r="B630">
        <f ca="1">IFERROR('marriages_raw_data from Gabe'!$N630,"N/A")</f>
        <v>19312</v>
      </c>
      <c r="C630">
        <f>'marriages_raw_data from Gabe'!$O630</f>
        <v>3048</v>
      </c>
      <c r="D630" t="str">
        <f ca="1">IFERROR('marriages_raw_data from Gabe'!P630,"N/A")</f>
        <v>N/A</v>
      </c>
      <c r="E630" t="str">
        <f>'marriages_raw_data from Gabe'!Q630</f>
        <v>BIGDIFF</v>
      </c>
      <c r="F630" t="str">
        <f t="shared" ca="1" si="9"/>
        <v>N/A</v>
      </c>
    </row>
    <row r="631" spans="2:6" x14ac:dyDescent="0.3">
      <c r="B631">
        <f ca="1">IFERROR('marriages_raw_data from Gabe'!$N631,"N/A")</f>
        <v>27954</v>
      </c>
      <c r="C631">
        <f>'marriages_raw_data from Gabe'!$O631</f>
        <v>859</v>
      </c>
      <c r="D631">
        <f ca="1">IFERROR('marriages_raw_data from Gabe'!P631,"N/A")</f>
        <v>22738</v>
      </c>
      <c r="E631" t="str">
        <f>'marriages_raw_data from Gabe'!Q631</f>
        <v>BIGDIFF</v>
      </c>
      <c r="F631">
        <f t="shared" ca="1" si="9"/>
        <v>5216</v>
      </c>
    </row>
    <row r="632" spans="2:6" x14ac:dyDescent="0.3">
      <c r="B632">
        <f ca="1">IFERROR('marriages_raw_data from Gabe'!$N632,"N/A")</f>
        <v>21980</v>
      </c>
      <c r="C632" t="b">
        <f>'marriages_raw_data from Gabe'!$O632</f>
        <v>0</v>
      </c>
      <c r="D632">
        <f ca="1">IFERROR('marriages_raw_data from Gabe'!P632,"N/A")</f>
        <v>33038</v>
      </c>
      <c r="E632" t="str">
        <f>'marriages_raw_data from Gabe'!Q632</f>
        <v>BIGDIFF</v>
      </c>
      <c r="F632">
        <f t="shared" ca="1" si="9"/>
        <v>11058</v>
      </c>
    </row>
    <row r="633" spans="2:6" x14ac:dyDescent="0.3">
      <c r="B633">
        <f ca="1">IFERROR('marriages_raw_data from Gabe'!$N633,"N/A")</f>
        <v>23929</v>
      </c>
      <c r="C633">
        <f>'marriages_raw_data from Gabe'!$O633</f>
        <v>7551</v>
      </c>
      <c r="D633">
        <f ca="1">IFERROR('marriages_raw_data from Gabe'!P633,"N/A")</f>
        <v>22135</v>
      </c>
      <c r="E633" t="str">
        <f>'marriages_raw_data from Gabe'!Q633</f>
        <v>BIGDIFF</v>
      </c>
      <c r="F633">
        <f t="shared" ca="1" si="9"/>
        <v>1794</v>
      </c>
    </row>
    <row r="634" spans="2:6" x14ac:dyDescent="0.3">
      <c r="B634">
        <f ca="1">IFERROR('marriages_raw_data from Gabe'!$N634,"N/A")</f>
        <v>12220</v>
      </c>
      <c r="C634" t="b">
        <f>'marriages_raw_data from Gabe'!$O634</f>
        <v>0</v>
      </c>
      <c r="D634">
        <f ca="1">IFERROR('marriages_raw_data from Gabe'!P634,"N/A")</f>
        <v>14800</v>
      </c>
      <c r="E634">
        <f>'marriages_raw_data from Gabe'!Q634</f>
        <v>73</v>
      </c>
      <c r="F634">
        <f t="shared" ca="1" si="9"/>
        <v>2580</v>
      </c>
    </row>
    <row r="635" spans="2:6" x14ac:dyDescent="0.3">
      <c r="B635">
        <f ca="1">IFERROR('marriages_raw_data from Gabe'!$N635,"N/A")</f>
        <v>11142</v>
      </c>
      <c r="C635" t="b">
        <f>'marriages_raw_data from Gabe'!$O635</f>
        <v>0</v>
      </c>
      <c r="D635">
        <f ca="1">IFERROR('marriages_raw_data from Gabe'!P635,"N/A")</f>
        <v>12117</v>
      </c>
      <c r="E635" t="str">
        <f>'marriages_raw_data from Gabe'!Q635</f>
        <v>BIGDIFF</v>
      </c>
      <c r="F635">
        <f t="shared" ca="1" si="9"/>
        <v>975</v>
      </c>
    </row>
    <row r="636" spans="2:6" x14ac:dyDescent="0.3">
      <c r="B636">
        <f ca="1">IFERROR('marriages_raw_data from Gabe'!$N636,"N/A")</f>
        <v>34562</v>
      </c>
      <c r="C636">
        <f>'marriages_raw_data from Gabe'!$O636</f>
        <v>4728</v>
      </c>
      <c r="D636">
        <f ca="1">IFERROR('marriages_raw_data from Gabe'!P636,"N/A")</f>
        <v>36974</v>
      </c>
      <c r="E636" t="str">
        <f>'marriages_raw_data from Gabe'!Q636</f>
        <v>BIGDIFF</v>
      </c>
      <c r="F636">
        <f t="shared" ca="1" si="9"/>
        <v>2412</v>
      </c>
    </row>
    <row r="637" spans="2:6" x14ac:dyDescent="0.3">
      <c r="B637">
        <f ca="1">IFERROR('marriages_raw_data from Gabe'!$N637,"N/A")</f>
        <v>14918</v>
      </c>
      <c r="C637" t="b">
        <f>'marriages_raw_data from Gabe'!$O637</f>
        <v>0</v>
      </c>
      <c r="D637" t="str">
        <f ca="1">IFERROR('marriages_raw_data from Gabe'!P637,"N/A")</f>
        <v>N/A</v>
      </c>
      <c r="E637" t="str">
        <f>'marriages_raw_data from Gabe'!Q637</f>
        <v>BIGDIFF</v>
      </c>
      <c r="F637" t="str">
        <f t="shared" ca="1" si="9"/>
        <v>N/A</v>
      </c>
    </row>
    <row r="638" spans="2:6" x14ac:dyDescent="0.3">
      <c r="B638">
        <f ca="1">IFERROR('marriages_raw_data from Gabe'!$N638,"N/A")</f>
        <v>15087</v>
      </c>
      <c r="C638">
        <f>'marriages_raw_data from Gabe'!$O638</f>
        <v>1117</v>
      </c>
      <c r="D638" t="str">
        <f ca="1">IFERROR('marriages_raw_data from Gabe'!P638,"N/A")</f>
        <v>N/A</v>
      </c>
      <c r="E638" t="str">
        <f>'marriages_raw_data from Gabe'!Q638</f>
        <v>BIGDIFF</v>
      </c>
      <c r="F638" t="str">
        <f t="shared" ca="1" si="9"/>
        <v>N/A</v>
      </c>
    </row>
    <row r="639" spans="2:6" x14ac:dyDescent="0.3">
      <c r="B639">
        <f ca="1">IFERROR('marriages_raw_data from Gabe'!$N639,"N/A")</f>
        <v>14498</v>
      </c>
      <c r="C639" t="b">
        <f>'marriages_raw_data from Gabe'!$O639</f>
        <v>0</v>
      </c>
      <c r="D639">
        <f ca="1">IFERROR('marriages_raw_data from Gabe'!P639,"N/A")</f>
        <v>11949</v>
      </c>
      <c r="E639" t="str">
        <f>'marriages_raw_data from Gabe'!Q639</f>
        <v>BIGDIFF</v>
      </c>
      <c r="F639">
        <f t="shared" ca="1" si="9"/>
        <v>2549</v>
      </c>
    </row>
    <row r="640" spans="2:6" x14ac:dyDescent="0.3">
      <c r="B640">
        <f ca="1">IFERROR('marriages_raw_data from Gabe'!$N640,"N/A")</f>
        <v>25680</v>
      </c>
      <c r="C640">
        <f>'marriages_raw_data from Gabe'!$O640</f>
        <v>4387</v>
      </c>
      <c r="D640">
        <f ca="1">IFERROR('marriages_raw_data from Gabe'!P640,"N/A")</f>
        <v>27213</v>
      </c>
      <c r="E640" t="str">
        <f>'marriages_raw_data from Gabe'!Q640</f>
        <v>BIGDIFF</v>
      </c>
      <c r="F640">
        <f t="shared" ca="1" si="9"/>
        <v>1533</v>
      </c>
    </row>
    <row r="641" spans="2:6" x14ac:dyDescent="0.3">
      <c r="B641">
        <f ca="1">IFERROR('marriages_raw_data from Gabe'!$N641,"N/A")</f>
        <v>33110</v>
      </c>
      <c r="C641">
        <f>'marriages_raw_data from Gabe'!$O641</f>
        <v>1547</v>
      </c>
      <c r="D641">
        <f ca="1">IFERROR('marriages_raw_data from Gabe'!P641,"N/A")</f>
        <v>34986</v>
      </c>
      <c r="E641" t="str">
        <f>'marriages_raw_data from Gabe'!Q641</f>
        <v>BIGDIFF</v>
      </c>
      <c r="F641">
        <f t="shared" ca="1" si="9"/>
        <v>1876</v>
      </c>
    </row>
    <row r="642" spans="2:6" x14ac:dyDescent="0.3">
      <c r="B642">
        <f ca="1">IFERROR('marriages_raw_data from Gabe'!$N642,"N/A")</f>
        <v>18180</v>
      </c>
      <c r="C642" t="b">
        <f>'marriages_raw_data from Gabe'!$O642</f>
        <v>0</v>
      </c>
      <c r="D642" t="str">
        <f ca="1">IFERROR('marriages_raw_data from Gabe'!P642,"N/A")</f>
        <v>N/A</v>
      </c>
      <c r="E642" t="str">
        <f>'marriages_raw_data from Gabe'!Q642</f>
        <v>BIGDIFF</v>
      </c>
      <c r="F642" t="str">
        <f t="shared" ca="1" si="9"/>
        <v>N/A</v>
      </c>
    </row>
    <row r="643" spans="2:6" x14ac:dyDescent="0.3">
      <c r="B643">
        <f ca="1">IFERROR('marriages_raw_data from Gabe'!$N643,"N/A")</f>
        <v>34562</v>
      </c>
      <c r="C643">
        <f>'marriages_raw_data from Gabe'!$O643</f>
        <v>1152</v>
      </c>
      <c r="D643">
        <f ca="1">IFERROR('marriages_raw_data from Gabe'!P643,"N/A")</f>
        <v>32342</v>
      </c>
      <c r="E643" t="str">
        <f>'marriages_raw_data from Gabe'!Q643</f>
        <v>BIGDIFF</v>
      </c>
      <c r="F643">
        <f t="shared" ca="1" si="9"/>
        <v>2220</v>
      </c>
    </row>
    <row r="644" spans="2:6" x14ac:dyDescent="0.3">
      <c r="B644">
        <f ca="1">IFERROR('marriages_raw_data from Gabe'!$N644,"N/A")</f>
        <v>25997</v>
      </c>
      <c r="C644">
        <f>'marriages_raw_data from Gabe'!$O644</f>
        <v>2085</v>
      </c>
      <c r="D644">
        <f ca="1">IFERROR('marriages_raw_data from Gabe'!P644,"N/A")</f>
        <v>24571</v>
      </c>
      <c r="E644" t="str">
        <f>'marriages_raw_data from Gabe'!Q644</f>
        <v>BIGDIFF</v>
      </c>
      <c r="F644">
        <f t="shared" ref="F644:F707" ca="1" si="10">IFERROR(ABS(D644-B644),"N/A")</f>
        <v>1426</v>
      </c>
    </row>
    <row r="645" spans="2:6" x14ac:dyDescent="0.3">
      <c r="B645">
        <f ca="1">IFERROR('marriages_raw_data from Gabe'!$N645,"N/A")</f>
        <v>26665</v>
      </c>
      <c r="C645" t="b">
        <f>'marriages_raw_data from Gabe'!$O645</f>
        <v>0</v>
      </c>
      <c r="D645" t="str">
        <f ca="1">IFERROR('marriages_raw_data from Gabe'!P645,"N/A")</f>
        <v>N/A</v>
      </c>
      <c r="E645" t="str">
        <f>'marriages_raw_data from Gabe'!Q645</f>
        <v>BIGDIFF</v>
      </c>
      <c r="F645" t="str">
        <f t="shared" ca="1" si="10"/>
        <v>N/A</v>
      </c>
    </row>
    <row r="646" spans="2:6" x14ac:dyDescent="0.3">
      <c r="B646">
        <f ca="1">IFERROR('marriages_raw_data from Gabe'!$N646,"N/A")</f>
        <v>19522</v>
      </c>
      <c r="C646" t="b">
        <f>'marriages_raw_data from Gabe'!$O646</f>
        <v>0</v>
      </c>
      <c r="D646">
        <f ca="1">IFERROR('marriages_raw_data from Gabe'!P646,"N/A")</f>
        <v>16844</v>
      </c>
      <c r="E646" t="str">
        <f>'marriages_raw_data from Gabe'!Q646</f>
        <v>BIGDIFF</v>
      </c>
      <c r="F646">
        <f t="shared" ca="1" si="10"/>
        <v>2678</v>
      </c>
    </row>
    <row r="647" spans="2:6" x14ac:dyDescent="0.3">
      <c r="B647">
        <f ca="1">IFERROR('marriages_raw_data from Gabe'!$N647,"N/A")</f>
        <v>28910</v>
      </c>
      <c r="C647" t="b">
        <f>'marriages_raw_data from Gabe'!$O647</f>
        <v>0</v>
      </c>
      <c r="D647">
        <f ca="1">IFERROR('marriages_raw_data from Gabe'!P647,"N/A")</f>
        <v>22417</v>
      </c>
      <c r="E647" t="str">
        <f>'marriages_raw_data from Gabe'!Q647</f>
        <v>BIGDIFF</v>
      </c>
      <c r="F647">
        <f t="shared" ca="1" si="10"/>
        <v>6493</v>
      </c>
    </row>
    <row r="648" spans="2:6" x14ac:dyDescent="0.3">
      <c r="B648">
        <f ca="1">IFERROR('marriages_raw_data from Gabe'!$N648,"N/A")</f>
        <v>21567</v>
      </c>
      <c r="C648" t="b">
        <f>'marriages_raw_data from Gabe'!$O648</f>
        <v>0</v>
      </c>
      <c r="D648" t="str">
        <f ca="1">IFERROR('marriages_raw_data from Gabe'!P648,"N/A")</f>
        <v>N/A</v>
      </c>
      <c r="E648" t="str">
        <f>'marriages_raw_data from Gabe'!Q648</f>
        <v>BIGDIFF</v>
      </c>
      <c r="F648" t="str">
        <f t="shared" ca="1" si="10"/>
        <v>N/A</v>
      </c>
    </row>
    <row r="649" spans="2:6" x14ac:dyDescent="0.3">
      <c r="B649">
        <f ca="1">IFERROR('marriages_raw_data from Gabe'!$N649,"N/A")</f>
        <v>19885</v>
      </c>
      <c r="C649" t="b">
        <f>'marriages_raw_data from Gabe'!$O649</f>
        <v>0</v>
      </c>
      <c r="D649">
        <f ca="1">IFERROR('marriages_raw_data from Gabe'!P649,"N/A")</f>
        <v>18452</v>
      </c>
      <c r="E649" t="str">
        <f>'marriages_raw_data from Gabe'!Q649</f>
        <v>BIGDIFF</v>
      </c>
      <c r="F649">
        <f t="shared" ca="1" si="10"/>
        <v>1433</v>
      </c>
    </row>
    <row r="650" spans="2:6" x14ac:dyDescent="0.3">
      <c r="B650">
        <f ca="1">IFERROR('marriages_raw_data from Gabe'!$N650,"N/A")</f>
        <v>22467</v>
      </c>
      <c r="C650" t="b">
        <f>'marriages_raw_data from Gabe'!$O650</f>
        <v>0</v>
      </c>
      <c r="D650">
        <f ca="1">IFERROR('marriages_raw_data from Gabe'!P650,"N/A")</f>
        <v>15076</v>
      </c>
      <c r="E650" t="str">
        <f>'marriages_raw_data from Gabe'!Q650</f>
        <v>BIGDIFF</v>
      </c>
      <c r="F650">
        <f t="shared" ca="1" si="10"/>
        <v>7391</v>
      </c>
    </row>
    <row r="651" spans="2:6" x14ac:dyDescent="0.3">
      <c r="B651">
        <f ca="1">IFERROR('marriages_raw_data from Gabe'!$N651,"N/A")</f>
        <v>23161</v>
      </c>
      <c r="C651">
        <f>'marriages_raw_data from Gabe'!$O651</f>
        <v>6209</v>
      </c>
      <c r="D651">
        <f ca="1">IFERROR('marriages_raw_data from Gabe'!P651,"N/A")</f>
        <v>19592</v>
      </c>
      <c r="E651" t="str">
        <f>'marriages_raw_data from Gabe'!Q651</f>
        <v>BIGDIFF</v>
      </c>
      <c r="F651">
        <f t="shared" ca="1" si="10"/>
        <v>3569</v>
      </c>
    </row>
    <row r="652" spans="2:6" x14ac:dyDescent="0.3">
      <c r="B652">
        <f ca="1">IFERROR('marriages_raw_data from Gabe'!$N652,"N/A")</f>
        <v>28381</v>
      </c>
      <c r="C652" t="b">
        <f>'marriages_raw_data from Gabe'!$O652</f>
        <v>0</v>
      </c>
      <c r="D652">
        <f ca="1">IFERROR('marriages_raw_data from Gabe'!P652,"N/A")</f>
        <v>20371</v>
      </c>
      <c r="E652" t="str">
        <f>'marriages_raw_data from Gabe'!Q652</f>
        <v>BIGDIFF</v>
      </c>
      <c r="F652">
        <f t="shared" ca="1" si="10"/>
        <v>8010</v>
      </c>
    </row>
    <row r="653" spans="2:6" x14ac:dyDescent="0.3">
      <c r="B653">
        <f ca="1">IFERROR('marriages_raw_data from Gabe'!$N653,"N/A")</f>
        <v>12525</v>
      </c>
      <c r="C653" t="b">
        <f>'marriages_raw_data from Gabe'!$O653</f>
        <v>0</v>
      </c>
      <c r="D653" t="str">
        <f ca="1">IFERROR('marriages_raw_data from Gabe'!P653,"N/A")</f>
        <v>N/A</v>
      </c>
      <c r="E653" t="str">
        <f>'marriages_raw_data from Gabe'!Q653</f>
        <v>BIGDIFF</v>
      </c>
      <c r="F653" t="str">
        <f t="shared" ca="1" si="10"/>
        <v>N/A</v>
      </c>
    </row>
    <row r="654" spans="2:6" x14ac:dyDescent="0.3">
      <c r="B654">
        <f ca="1">IFERROR('marriages_raw_data from Gabe'!$N654,"N/A")</f>
        <v>13542</v>
      </c>
      <c r="C654">
        <f>'marriages_raw_data from Gabe'!$O654</f>
        <v>3652</v>
      </c>
      <c r="D654">
        <f ca="1">IFERROR('marriages_raw_data from Gabe'!P654,"N/A")</f>
        <v>16489</v>
      </c>
      <c r="E654" t="str">
        <f>'marriages_raw_data from Gabe'!Q654</f>
        <v>BIGDIFF</v>
      </c>
      <c r="F654">
        <f t="shared" ca="1" si="10"/>
        <v>2947</v>
      </c>
    </row>
    <row r="655" spans="2:6" x14ac:dyDescent="0.3">
      <c r="B655">
        <f ca="1">IFERROR('marriages_raw_data from Gabe'!$N655,"N/A")</f>
        <v>19981</v>
      </c>
      <c r="C655">
        <f>'marriages_raw_data from Gabe'!$O655</f>
        <v>612</v>
      </c>
      <c r="D655">
        <f ca="1">IFERROR('marriages_raw_data from Gabe'!P655,"N/A")</f>
        <v>19943</v>
      </c>
      <c r="E655" t="str">
        <f>'marriages_raw_data from Gabe'!Q655</f>
        <v>BIGDIFF</v>
      </c>
      <c r="F655">
        <f t="shared" ca="1" si="10"/>
        <v>38</v>
      </c>
    </row>
    <row r="656" spans="2:6" x14ac:dyDescent="0.3">
      <c r="B656">
        <f ca="1">IFERROR('marriages_raw_data from Gabe'!$N656,"N/A")</f>
        <v>16279</v>
      </c>
      <c r="C656">
        <f>'marriages_raw_data from Gabe'!$O656</f>
        <v>3652</v>
      </c>
      <c r="D656" t="str">
        <f ca="1">IFERROR('marriages_raw_data from Gabe'!P656,"N/A")</f>
        <v>N/A</v>
      </c>
      <c r="E656" t="str">
        <f>'marriages_raw_data from Gabe'!Q656</f>
        <v>BIGDIFF</v>
      </c>
      <c r="F656" t="str">
        <f t="shared" ca="1" si="10"/>
        <v>N/A</v>
      </c>
    </row>
    <row r="657" spans="2:6" x14ac:dyDescent="0.3">
      <c r="B657">
        <f ca="1">IFERROR('marriages_raw_data from Gabe'!$N657,"N/A")</f>
        <v>16569</v>
      </c>
      <c r="C657" t="b">
        <f>'marriages_raw_data from Gabe'!$O657</f>
        <v>0</v>
      </c>
      <c r="D657">
        <f ca="1">IFERROR('marriages_raw_data from Gabe'!P657,"N/A")</f>
        <v>16159</v>
      </c>
      <c r="E657" t="str">
        <f>'marriages_raw_data from Gabe'!Q657</f>
        <v>BIGDIFF</v>
      </c>
      <c r="F657">
        <f t="shared" ca="1" si="10"/>
        <v>410</v>
      </c>
    </row>
    <row r="658" spans="2:6" x14ac:dyDescent="0.3">
      <c r="B658">
        <f ca="1">IFERROR('marriages_raw_data from Gabe'!$N658,"N/A")</f>
        <v>31819</v>
      </c>
      <c r="C658" t="b">
        <f>'marriages_raw_data from Gabe'!$O658</f>
        <v>0</v>
      </c>
      <c r="D658">
        <f ca="1">IFERROR('marriages_raw_data from Gabe'!P658,"N/A")</f>
        <v>26763</v>
      </c>
      <c r="E658" t="str">
        <f>'marriages_raw_data from Gabe'!Q658</f>
        <v>BIGDIFF</v>
      </c>
      <c r="F658">
        <f t="shared" ca="1" si="10"/>
        <v>5056</v>
      </c>
    </row>
    <row r="659" spans="2:6" x14ac:dyDescent="0.3">
      <c r="B659">
        <f ca="1">IFERROR('marriages_raw_data from Gabe'!$N659,"N/A")</f>
        <v>19347</v>
      </c>
      <c r="C659" t="b">
        <f>'marriages_raw_data from Gabe'!$O659</f>
        <v>0</v>
      </c>
      <c r="D659" t="str">
        <f ca="1">IFERROR('marriages_raw_data from Gabe'!P659,"N/A")</f>
        <v>N/A</v>
      </c>
      <c r="E659" t="str">
        <f>'marriages_raw_data from Gabe'!Q659</f>
        <v>BIGDIFF</v>
      </c>
      <c r="F659" t="str">
        <f t="shared" ca="1" si="10"/>
        <v>N/A</v>
      </c>
    </row>
    <row r="660" spans="2:6" x14ac:dyDescent="0.3">
      <c r="B660">
        <f ca="1">IFERROR('marriages_raw_data from Gabe'!$N660,"N/A")</f>
        <v>13045</v>
      </c>
      <c r="C660" t="b">
        <f>'marriages_raw_data from Gabe'!$O660</f>
        <v>0</v>
      </c>
      <c r="D660">
        <f ca="1">IFERROR('marriages_raw_data from Gabe'!P660,"N/A")</f>
        <v>11434</v>
      </c>
      <c r="E660" t="str">
        <f>'marriages_raw_data from Gabe'!Q660</f>
        <v>BIGDIFF</v>
      </c>
      <c r="F660">
        <f t="shared" ca="1" si="10"/>
        <v>1611</v>
      </c>
    </row>
    <row r="661" spans="2:6" x14ac:dyDescent="0.3">
      <c r="B661">
        <f ca="1">IFERROR('marriages_raw_data from Gabe'!$N661,"N/A")</f>
        <v>26644</v>
      </c>
      <c r="C661">
        <f>'marriages_raw_data from Gabe'!$O661</f>
        <v>2445</v>
      </c>
      <c r="D661" t="str">
        <f ca="1">IFERROR('marriages_raw_data from Gabe'!P661,"N/A")</f>
        <v>N/A</v>
      </c>
      <c r="E661" t="str">
        <f>'marriages_raw_data from Gabe'!Q661</f>
        <v>BIGDIFF</v>
      </c>
      <c r="F661" t="str">
        <f t="shared" ca="1" si="10"/>
        <v>N/A</v>
      </c>
    </row>
    <row r="662" spans="2:6" x14ac:dyDescent="0.3">
      <c r="B662">
        <f ca="1">IFERROR('marriages_raw_data from Gabe'!$N662,"N/A")</f>
        <v>9749</v>
      </c>
      <c r="C662" t="b">
        <f>'marriages_raw_data from Gabe'!$O662</f>
        <v>0</v>
      </c>
      <c r="D662">
        <f ca="1">IFERROR('marriages_raw_data from Gabe'!P662,"N/A")</f>
        <v>13134</v>
      </c>
      <c r="E662" t="str">
        <f>'marriages_raw_data from Gabe'!Q662</f>
        <v>BIGDIFF</v>
      </c>
      <c r="F662">
        <f t="shared" ca="1" si="10"/>
        <v>3385</v>
      </c>
    </row>
    <row r="663" spans="2:6" x14ac:dyDescent="0.3">
      <c r="B663">
        <f ca="1">IFERROR('marriages_raw_data from Gabe'!$N663,"N/A")</f>
        <v>15958</v>
      </c>
      <c r="C663" t="b">
        <f>'marriages_raw_data from Gabe'!$O663</f>
        <v>0</v>
      </c>
      <c r="D663">
        <f ca="1">IFERROR('marriages_raw_data from Gabe'!P663,"N/A")</f>
        <v>16089</v>
      </c>
      <c r="E663" t="str">
        <f>'marriages_raw_data from Gabe'!Q663</f>
        <v>BIGDIFF</v>
      </c>
      <c r="F663">
        <f t="shared" ca="1" si="10"/>
        <v>131</v>
      </c>
    </row>
    <row r="664" spans="2:6" x14ac:dyDescent="0.3">
      <c r="B664">
        <f ca="1">IFERROR('marriages_raw_data from Gabe'!$N664,"N/A")</f>
        <v>12970</v>
      </c>
      <c r="C664" t="b">
        <f>'marriages_raw_data from Gabe'!$O664</f>
        <v>0</v>
      </c>
      <c r="D664" t="str">
        <f ca="1">IFERROR('marriages_raw_data from Gabe'!P664,"N/A")</f>
        <v>N/A</v>
      </c>
      <c r="E664" t="str">
        <f>'marriages_raw_data from Gabe'!Q664</f>
        <v>BIGDIFF</v>
      </c>
      <c r="F664" t="str">
        <f t="shared" ca="1" si="10"/>
        <v>N/A</v>
      </c>
    </row>
    <row r="665" spans="2:6" x14ac:dyDescent="0.3">
      <c r="B665">
        <f ca="1">IFERROR('marriages_raw_data from Gabe'!$N665,"N/A")</f>
        <v>24419</v>
      </c>
      <c r="C665" t="e">
        <f>'marriages_raw_data from Gabe'!$O665</f>
        <v>#VALUE!</v>
      </c>
      <c r="D665" t="str">
        <f ca="1">IFERROR('marriages_raw_data from Gabe'!P665,"N/A")</f>
        <v>N/A</v>
      </c>
      <c r="E665" t="str">
        <f>'marriages_raw_data from Gabe'!Q665</f>
        <v>BIGDIFF</v>
      </c>
      <c r="F665" t="str">
        <f t="shared" ca="1" si="10"/>
        <v>N/A</v>
      </c>
    </row>
    <row r="666" spans="2:6" x14ac:dyDescent="0.3">
      <c r="B666">
        <f ca="1">IFERROR('marriages_raw_data from Gabe'!$N666,"N/A")</f>
        <v>31419</v>
      </c>
      <c r="C666">
        <f>'marriages_raw_data from Gabe'!$O666</f>
        <v>1460</v>
      </c>
      <c r="D666">
        <f ca="1">IFERROR('marriages_raw_data from Gabe'!P666,"N/A")</f>
        <v>30625</v>
      </c>
      <c r="E666" t="str">
        <f>'marriages_raw_data from Gabe'!Q666</f>
        <v>BIGDIFF</v>
      </c>
      <c r="F666">
        <f t="shared" ca="1" si="10"/>
        <v>794</v>
      </c>
    </row>
    <row r="667" spans="2:6" x14ac:dyDescent="0.3">
      <c r="B667">
        <f ca="1">IFERROR('marriages_raw_data from Gabe'!$N667,"N/A")</f>
        <v>28127</v>
      </c>
      <c r="C667">
        <f>'marriages_raw_data from Gabe'!$O667</f>
        <v>730</v>
      </c>
      <c r="D667" t="str">
        <f ca="1">IFERROR('marriages_raw_data from Gabe'!P667,"N/A")</f>
        <v>N/A</v>
      </c>
      <c r="E667" t="str">
        <f>'marriages_raw_data from Gabe'!Q667</f>
        <v>BIGDIFF</v>
      </c>
      <c r="F667" t="str">
        <f t="shared" ca="1" si="10"/>
        <v>N/A</v>
      </c>
    </row>
    <row r="668" spans="2:6" x14ac:dyDescent="0.3">
      <c r="B668">
        <f ca="1">IFERROR('marriages_raw_data from Gabe'!$N668,"N/A")</f>
        <v>15958</v>
      </c>
      <c r="C668" t="b">
        <f>'marriages_raw_data from Gabe'!$O668</f>
        <v>0</v>
      </c>
      <c r="D668">
        <f ca="1">IFERROR('marriages_raw_data from Gabe'!P668,"N/A")</f>
        <v>16643</v>
      </c>
      <c r="E668" t="str">
        <f>'marriages_raw_data from Gabe'!Q668</f>
        <v>BIGDIFF</v>
      </c>
      <c r="F668">
        <f t="shared" ca="1" si="10"/>
        <v>685</v>
      </c>
    </row>
    <row r="669" spans="2:6" x14ac:dyDescent="0.3">
      <c r="B669">
        <f ca="1">IFERROR('marriages_raw_data from Gabe'!$N669,"N/A")</f>
        <v>19027</v>
      </c>
      <c r="C669">
        <f>'marriages_raw_data from Gabe'!$O669</f>
        <v>1474</v>
      </c>
      <c r="D669" t="str">
        <f ca="1">IFERROR('marriages_raw_data from Gabe'!P669,"N/A")</f>
        <v>N/A</v>
      </c>
      <c r="E669" t="str">
        <f>'marriages_raw_data from Gabe'!Q669</f>
        <v>BIGDIFF</v>
      </c>
      <c r="F669" t="str">
        <f t="shared" ca="1" si="10"/>
        <v>N/A</v>
      </c>
    </row>
    <row r="670" spans="2:6" x14ac:dyDescent="0.3">
      <c r="B670">
        <f ca="1">IFERROR('marriages_raw_data from Gabe'!$N670,"N/A")</f>
        <v>22238</v>
      </c>
      <c r="C670" t="b">
        <f>'marriages_raw_data from Gabe'!$O670</f>
        <v>0</v>
      </c>
      <c r="D670">
        <f ca="1">IFERROR('marriages_raw_data from Gabe'!P670,"N/A")</f>
        <v>23062</v>
      </c>
      <c r="E670" t="str">
        <f>'marriages_raw_data from Gabe'!Q670</f>
        <v>BIGDIFF</v>
      </c>
      <c r="F670">
        <f t="shared" ca="1" si="10"/>
        <v>824</v>
      </c>
    </row>
    <row r="671" spans="2:6" x14ac:dyDescent="0.3">
      <c r="B671">
        <f ca="1">IFERROR('marriages_raw_data from Gabe'!$N671,"N/A")</f>
        <v>34770</v>
      </c>
      <c r="C671">
        <f>'marriages_raw_data from Gabe'!$O671</f>
        <v>5427</v>
      </c>
      <c r="D671" t="str">
        <f ca="1">IFERROR('marriages_raw_data from Gabe'!P671,"N/A")</f>
        <v>N/A</v>
      </c>
      <c r="E671" t="str">
        <f>'marriages_raw_data from Gabe'!Q671</f>
        <v>BIGDIFF</v>
      </c>
      <c r="F671" t="str">
        <f t="shared" ca="1" si="10"/>
        <v>N/A</v>
      </c>
    </row>
    <row r="672" spans="2:6" x14ac:dyDescent="0.3">
      <c r="B672">
        <f ca="1">IFERROR('marriages_raw_data from Gabe'!$N672,"N/A")</f>
        <v>22480</v>
      </c>
      <c r="C672">
        <f>'marriages_raw_data from Gabe'!$O672</f>
        <v>2568</v>
      </c>
      <c r="D672" t="str">
        <f ca="1">IFERROR('marriages_raw_data from Gabe'!P672,"N/A")</f>
        <v>N/A</v>
      </c>
      <c r="E672" t="str">
        <f>'marriages_raw_data from Gabe'!Q672</f>
        <v>BIGDIFF</v>
      </c>
      <c r="F672" t="str">
        <f t="shared" ca="1" si="10"/>
        <v>N/A</v>
      </c>
    </row>
    <row r="673" spans="2:6" x14ac:dyDescent="0.3">
      <c r="B673">
        <f ca="1">IFERROR('marriages_raw_data from Gabe'!$N673,"N/A")</f>
        <v>24626</v>
      </c>
      <c r="C673">
        <f>'marriages_raw_data from Gabe'!$O673</f>
        <v>8430</v>
      </c>
      <c r="D673" t="str">
        <f ca="1">IFERROR('marriages_raw_data from Gabe'!P673,"N/A")</f>
        <v>N/A</v>
      </c>
      <c r="E673" t="str">
        <f>'marriages_raw_data from Gabe'!Q673</f>
        <v>BIGDIFF</v>
      </c>
      <c r="F673" t="str">
        <f t="shared" ca="1" si="10"/>
        <v>N/A</v>
      </c>
    </row>
    <row r="674" spans="2:6" x14ac:dyDescent="0.3">
      <c r="B674">
        <f ca="1">IFERROR('marriages_raw_data from Gabe'!$N674,"N/A")</f>
        <v>25328</v>
      </c>
      <c r="C674" t="b">
        <f>'marriages_raw_data from Gabe'!$O674</f>
        <v>0</v>
      </c>
      <c r="D674">
        <f ca="1">IFERROR('marriages_raw_data from Gabe'!P674,"N/A")</f>
        <v>24778</v>
      </c>
      <c r="E674" t="str">
        <f>'marriages_raw_data from Gabe'!Q674</f>
        <v>BIGDIFF</v>
      </c>
      <c r="F674">
        <f t="shared" ca="1" si="10"/>
        <v>550</v>
      </c>
    </row>
    <row r="675" spans="2:6" x14ac:dyDescent="0.3">
      <c r="B675">
        <f ca="1">IFERROR('marriages_raw_data from Gabe'!$N675,"N/A")</f>
        <v>17076</v>
      </c>
      <c r="C675">
        <f>'marriages_raw_data from Gabe'!$O675</f>
        <v>2192</v>
      </c>
      <c r="D675">
        <f ca="1">IFERROR('marriages_raw_data from Gabe'!P675,"N/A")</f>
        <v>15867</v>
      </c>
      <c r="E675" t="str">
        <f>'marriages_raw_data from Gabe'!Q675</f>
        <v>BIGDIFF</v>
      </c>
      <c r="F675">
        <f t="shared" ca="1" si="10"/>
        <v>1209</v>
      </c>
    </row>
    <row r="676" spans="2:6" x14ac:dyDescent="0.3">
      <c r="B676">
        <f ca="1">IFERROR('marriages_raw_data from Gabe'!$N676,"N/A")</f>
        <v>19376</v>
      </c>
      <c r="C676" t="b">
        <f>'marriages_raw_data from Gabe'!$O676</f>
        <v>0</v>
      </c>
      <c r="D676" t="str">
        <f ca="1">IFERROR('marriages_raw_data from Gabe'!P676,"N/A")</f>
        <v>N/A</v>
      </c>
      <c r="E676" t="str">
        <f>'marriages_raw_data from Gabe'!Q676</f>
        <v>BIGDIFF</v>
      </c>
      <c r="F676" t="str">
        <f t="shared" ca="1" si="10"/>
        <v>N/A</v>
      </c>
    </row>
    <row r="677" spans="2:6" x14ac:dyDescent="0.3">
      <c r="B677">
        <f ca="1">IFERROR('marriages_raw_data from Gabe'!$N677,"N/A")</f>
        <v>15861</v>
      </c>
      <c r="C677">
        <f>'marriages_raw_data from Gabe'!$O677</f>
        <v>1461</v>
      </c>
      <c r="D677" t="str">
        <f ca="1">IFERROR('marriages_raw_data from Gabe'!P677,"N/A")</f>
        <v>N/A</v>
      </c>
      <c r="E677" t="str">
        <f>'marriages_raw_data from Gabe'!Q677</f>
        <v>BIGDIFF</v>
      </c>
      <c r="F677" t="str">
        <f t="shared" ca="1" si="10"/>
        <v>N/A</v>
      </c>
    </row>
    <row r="678" spans="2:6" x14ac:dyDescent="0.3">
      <c r="B678">
        <f ca="1">IFERROR('marriages_raw_data from Gabe'!$N678,"N/A")</f>
        <v>34770</v>
      </c>
      <c r="C678" t="b">
        <f>'marriages_raw_data from Gabe'!$O678</f>
        <v>0</v>
      </c>
      <c r="D678" t="str">
        <f ca="1">IFERROR('marriages_raw_data from Gabe'!P678,"N/A")</f>
        <v>N/A</v>
      </c>
      <c r="E678" t="str">
        <f>'marriages_raw_data from Gabe'!Q678</f>
        <v>BIGDIFF</v>
      </c>
      <c r="F678" t="str">
        <f t="shared" ca="1" si="10"/>
        <v>N/A</v>
      </c>
    </row>
    <row r="679" spans="2:6" x14ac:dyDescent="0.3">
      <c r="B679">
        <f ca="1">IFERROR('marriages_raw_data from Gabe'!$N679,"N/A")</f>
        <v>23812</v>
      </c>
      <c r="C679">
        <f>'marriages_raw_data from Gabe'!$O679</f>
        <v>5171</v>
      </c>
      <c r="D679" t="str">
        <f ca="1">IFERROR('marriages_raw_data from Gabe'!P679,"N/A")</f>
        <v>N/A</v>
      </c>
      <c r="E679" t="str">
        <f>'marriages_raw_data from Gabe'!Q679</f>
        <v>BIGDIFF</v>
      </c>
      <c r="F679" t="str">
        <f t="shared" ca="1" si="10"/>
        <v>N/A</v>
      </c>
    </row>
    <row r="680" spans="2:6" x14ac:dyDescent="0.3">
      <c r="B680">
        <f ca="1">IFERROR('marriages_raw_data from Gabe'!$N680,"N/A")</f>
        <v>28505</v>
      </c>
      <c r="C680">
        <f>'marriages_raw_data from Gabe'!$O680</f>
        <v>6088</v>
      </c>
      <c r="D680" t="str">
        <f ca="1">IFERROR('marriages_raw_data from Gabe'!P680,"N/A")</f>
        <v>N/A</v>
      </c>
      <c r="E680" t="str">
        <f>'marriages_raw_data from Gabe'!Q680</f>
        <v>BIGDIFF</v>
      </c>
      <c r="F680" t="str">
        <f t="shared" ca="1" si="10"/>
        <v>N/A</v>
      </c>
    </row>
    <row r="681" spans="2:6" x14ac:dyDescent="0.3">
      <c r="B681">
        <f ca="1">IFERROR('marriages_raw_data from Gabe'!$N681,"N/A")</f>
        <v>16881</v>
      </c>
      <c r="C681">
        <f>'marriages_raw_data from Gabe'!$O681</f>
        <v>2272</v>
      </c>
      <c r="D681">
        <f ca="1">IFERROR('marriages_raw_data from Gabe'!P681,"N/A")</f>
        <v>17072</v>
      </c>
      <c r="E681">
        <f>'marriages_raw_data from Gabe'!Q681</f>
        <v>319</v>
      </c>
      <c r="F681">
        <f t="shared" ca="1" si="10"/>
        <v>191</v>
      </c>
    </row>
    <row r="682" spans="2:6" x14ac:dyDescent="0.3">
      <c r="B682">
        <f ca="1">IFERROR('marriages_raw_data from Gabe'!$N682,"N/A")</f>
        <v>20699</v>
      </c>
      <c r="C682" t="b">
        <f>'marriages_raw_data from Gabe'!$O682</f>
        <v>0</v>
      </c>
      <c r="D682" t="str">
        <f ca="1">IFERROR('marriages_raw_data from Gabe'!P682,"N/A")</f>
        <v>N/A</v>
      </c>
      <c r="E682" t="str">
        <f>'marriages_raw_data from Gabe'!Q682</f>
        <v>BIGDIFF</v>
      </c>
      <c r="F682" t="str">
        <f t="shared" ca="1" si="10"/>
        <v>N/A</v>
      </c>
    </row>
    <row r="683" spans="2:6" x14ac:dyDescent="0.3">
      <c r="B683">
        <f ca="1">IFERROR('marriages_raw_data from Gabe'!$N683,"N/A")</f>
        <v>16983</v>
      </c>
      <c r="C683" t="b">
        <f>'marriages_raw_data from Gabe'!$O683</f>
        <v>0</v>
      </c>
      <c r="D683">
        <f ca="1">IFERROR('marriages_raw_data from Gabe'!P683,"N/A")</f>
        <v>16772</v>
      </c>
      <c r="E683" t="str">
        <f>'marriages_raw_data from Gabe'!Q683</f>
        <v>BIGDIFF</v>
      </c>
      <c r="F683">
        <f t="shared" ca="1" si="10"/>
        <v>211</v>
      </c>
    </row>
    <row r="684" spans="2:6" x14ac:dyDescent="0.3">
      <c r="B684">
        <f ca="1">IFERROR('marriages_raw_data from Gabe'!$N684,"N/A")</f>
        <v>22541</v>
      </c>
      <c r="C684" t="b">
        <f>'marriages_raw_data from Gabe'!$O684</f>
        <v>0</v>
      </c>
      <c r="D684">
        <f ca="1">IFERROR('marriages_raw_data from Gabe'!P684,"N/A")</f>
        <v>25643</v>
      </c>
      <c r="E684" t="str">
        <f>'marriages_raw_data from Gabe'!Q684</f>
        <v>BIGDIFF</v>
      </c>
      <c r="F684">
        <f t="shared" ca="1" si="10"/>
        <v>3102</v>
      </c>
    </row>
    <row r="685" spans="2:6" x14ac:dyDescent="0.3">
      <c r="B685">
        <f ca="1">IFERROR('marriages_raw_data from Gabe'!$N685,"N/A")</f>
        <v>21253</v>
      </c>
      <c r="C685" t="b">
        <f>'marriages_raw_data from Gabe'!$O685</f>
        <v>0</v>
      </c>
      <c r="D685" t="str">
        <f ca="1">IFERROR('marriages_raw_data from Gabe'!P685,"N/A")</f>
        <v>N/A</v>
      </c>
      <c r="E685" t="str">
        <f>'marriages_raw_data from Gabe'!Q685</f>
        <v>BIGDIFF</v>
      </c>
      <c r="F685" t="str">
        <f t="shared" ca="1" si="10"/>
        <v>N/A</v>
      </c>
    </row>
    <row r="686" spans="2:6" x14ac:dyDescent="0.3">
      <c r="B686">
        <f ca="1">IFERROR('marriages_raw_data from Gabe'!$N686,"N/A")</f>
        <v>25584</v>
      </c>
      <c r="C686" t="b">
        <f>'marriages_raw_data from Gabe'!$O686</f>
        <v>0</v>
      </c>
      <c r="D686">
        <f ca="1">IFERROR('marriages_raw_data from Gabe'!P686,"N/A")</f>
        <v>22464</v>
      </c>
      <c r="E686" t="str">
        <f>'marriages_raw_data from Gabe'!Q686</f>
        <v>BIGDIFF</v>
      </c>
      <c r="F686">
        <f t="shared" ca="1" si="10"/>
        <v>3120</v>
      </c>
    </row>
    <row r="687" spans="2:6" x14ac:dyDescent="0.3">
      <c r="B687">
        <f ca="1">IFERROR('marriages_raw_data from Gabe'!$N687,"N/A")</f>
        <v>17351</v>
      </c>
      <c r="C687">
        <f>'marriages_raw_data from Gabe'!$O687</f>
        <v>484</v>
      </c>
      <c r="D687">
        <f ca="1">IFERROR('marriages_raw_data from Gabe'!P687,"N/A")</f>
        <v>17329</v>
      </c>
      <c r="E687" t="str">
        <f>'marriages_raw_data from Gabe'!Q687</f>
        <v>BIGDIFF</v>
      </c>
      <c r="F687">
        <f t="shared" ca="1" si="10"/>
        <v>22</v>
      </c>
    </row>
    <row r="688" spans="2:6" x14ac:dyDescent="0.3">
      <c r="B688">
        <f ca="1">IFERROR('marriages_raw_data from Gabe'!$N688,"N/A")</f>
        <v>31431</v>
      </c>
      <c r="C688">
        <f>'marriages_raw_data from Gabe'!$O688</f>
        <v>1228</v>
      </c>
      <c r="D688">
        <f ca="1">IFERROR('marriages_raw_data from Gabe'!P688,"N/A")</f>
        <v>22753</v>
      </c>
      <c r="E688" t="str">
        <f>'marriages_raw_data from Gabe'!Q688</f>
        <v>BIGDIFF</v>
      </c>
      <c r="F688">
        <f t="shared" ca="1" si="10"/>
        <v>8678</v>
      </c>
    </row>
    <row r="689" spans="2:6" x14ac:dyDescent="0.3">
      <c r="B689">
        <f ca="1">IFERROR('marriages_raw_data from Gabe'!$N689,"N/A")</f>
        <v>17404</v>
      </c>
      <c r="C689">
        <f>'marriages_raw_data from Gabe'!$O689</f>
        <v>2921</v>
      </c>
      <c r="D689">
        <f ca="1">IFERROR('marriages_raw_data from Gabe'!P689,"N/A")</f>
        <v>17679</v>
      </c>
      <c r="E689" t="str">
        <f>'marriages_raw_data from Gabe'!Q689</f>
        <v>BIGDIFF</v>
      </c>
      <c r="F689">
        <f t="shared" ca="1" si="10"/>
        <v>275</v>
      </c>
    </row>
    <row r="690" spans="2:6" x14ac:dyDescent="0.3">
      <c r="B690">
        <f ca="1">IFERROR('marriages_raw_data from Gabe'!$N690,"N/A")</f>
        <v>30979</v>
      </c>
      <c r="C690">
        <f>'marriages_raw_data from Gabe'!$O690</f>
        <v>4238</v>
      </c>
      <c r="D690" t="str">
        <f ca="1">IFERROR('marriages_raw_data from Gabe'!P690,"N/A")</f>
        <v>N/A</v>
      </c>
      <c r="E690" t="str">
        <f>'marriages_raw_data from Gabe'!Q690</f>
        <v>BIGDIFF</v>
      </c>
      <c r="F690" t="str">
        <f t="shared" ca="1" si="10"/>
        <v>N/A</v>
      </c>
    </row>
    <row r="691" spans="2:6" x14ac:dyDescent="0.3">
      <c r="B691">
        <f ca="1">IFERROR('marriages_raw_data from Gabe'!$N691,"N/A")</f>
        <v>23506</v>
      </c>
      <c r="C691">
        <f>'marriages_raw_data from Gabe'!$O691</f>
        <v>2015</v>
      </c>
      <c r="D691">
        <f ca="1">IFERROR('marriages_raw_data from Gabe'!P691,"N/A")</f>
        <v>17650</v>
      </c>
      <c r="E691" t="str">
        <f>'marriages_raw_data from Gabe'!Q691</f>
        <v>BIGDIFF</v>
      </c>
      <c r="F691">
        <f t="shared" ca="1" si="10"/>
        <v>5856</v>
      </c>
    </row>
    <row r="692" spans="2:6" x14ac:dyDescent="0.3">
      <c r="B692">
        <f ca="1">IFERROR('marriages_raw_data from Gabe'!$N692,"N/A")</f>
        <v>13907</v>
      </c>
      <c r="C692" t="b">
        <f>'marriages_raw_data from Gabe'!$O692</f>
        <v>0</v>
      </c>
      <c r="D692">
        <f ca="1">IFERROR('marriages_raw_data from Gabe'!P692,"N/A")</f>
        <v>11378</v>
      </c>
      <c r="E692" t="str">
        <f>'marriages_raw_data from Gabe'!Q692</f>
        <v>BIGDIFF</v>
      </c>
      <c r="F692">
        <f t="shared" ca="1" si="10"/>
        <v>2529</v>
      </c>
    </row>
    <row r="693" spans="2:6" x14ac:dyDescent="0.3">
      <c r="B693">
        <f ca="1">IFERROR('marriages_raw_data from Gabe'!$N693,"N/A")</f>
        <v>31013</v>
      </c>
      <c r="C693" t="b">
        <f>'marriages_raw_data from Gabe'!$O693</f>
        <v>0</v>
      </c>
      <c r="D693">
        <f ca="1">IFERROR('marriages_raw_data from Gabe'!P693,"N/A")</f>
        <v>39298</v>
      </c>
      <c r="E693" t="str">
        <f>'marriages_raw_data from Gabe'!Q693</f>
        <v>BIGDIFF</v>
      </c>
      <c r="F693">
        <f t="shared" ca="1" si="10"/>
        <v>8285</v>
      </c>
    </row>
    <row r="694" spans="2:6" x14ac:dyDescent="0.3">
      <c r="B694">
        <f ca="1">IFERROR('marriages_raw_data from Gabe'!$N694,"N/A")</f>
        <v>10377</v>
      </c>
      <c r="C694">
        <f>'marriages_raw_data from Gabe'!$O694</f>
        <v>448</v>
      </c>
      <c r="D694">
        <f ca="1">IFERROR('marriages_raw_data from Gabe'!P694,"N/A")</f>
        <v>14936</v>
      </c>
      <c r="E694" t="str">
        <f>'marriages_raw_data from Gabe'!Q694</f>
        <v>BIGDIFF</v>
      </c>
      <c r="F694">
        <f t="shared" ca="1" si="10"/>
        <v>4559</v>
      </c>
    </row>
    <row r="695" spans="2:6" x14ac:dyDescent="0.3">
      <c r="B695">
        <f ca="1">IFERROR('marriages_raw_data from Gabe'!$N695,"N/A")</f>
        <v>15764</v>
      </c>
      <c r="C695" t="b">
        <f>'marriages_raw_data from Gabe'!$O695</f>
        <v>0</v>
      </c>
      <c r="D695">
        <f ca="1">IFERROR('marriages_raw_data from Gabe'!P695,"N/A")</f>
        <v>13271</v>
      </c>
      <c r="E695" t="str">
        <f>'marriages_raw_data from Gabe'!Q695</f>
        <v>BIGDIFF</v>
      </c>
      <c r="F695">
        <f t="shared" ca="1" si="10"/>
        <v>2493</v>
      </c>
    </row>
    <row r="696" spans="2:6" x14ac:dyDescent="0.3">
      <c r="B696">
        <f ca="1">IFERROR('marriages_raw_data from Gabe'!$N696,"N/A")</f>
        <v>23325</v>
      </c>
      <c r="C696" t="b">
        <f>'marriages_raw_data from Gabe'!$O696</f>
        <v>0</v>
      </c>
      <c r="D696">
        <f ca="1">IFERROR('marriages_raw_data from Gabe'!P696,"N/A")</f>
        <v>24129</v>
      </c>
      <c r="E696" t="str">
        <f>'marriages_raw_data from Gabe'!Q696</f>
        <v>BIGDIFF</v>
      </c>
      <c r="F696">
        <f t="shared" ca="1" si="10"/>
        <v>804</v>
      </c>
    </row>
    <row r="697" spans="2:6" x14ac:dyDescent="0.3">
      <c r="B697">
        <f ca="1">IFERROR('marriages_raw_data from Gabe'!$N697,"N/A")</f>
        <v>18224</v>
      </c>
      <c r="C697">
        <f>'marriages_raw_data from Gabe'!$O697</f>
        <v>4383</v>
      </c>
      <c r="D697" t="str">
        <f ca="1">IFERROR('marriages_raw_data from Gabe'!P697,"N/A")</f>
        <v>N/A</v>
      </c>
      <c r="E697" t="str">
        <f>'marriages_raw_data from Gabe'!Q697</f>
        <v>BIGDIFF</v>
      </c>
      <c r="F697" t="str">
        <f t="shared" ca="1" si="10"/>
        <v>N/A</v>
      </c>
    </row>
    <row r="698" spans="2:6" x14ac:dyDescent="0.3">
      <c r="B698">
        <f ca="1">IFERROR('marriages_raw_data from Gabe'!$N698,"N/A")</f>
        <v>14209</v>
      </c>
      <c r="C698" t="b">
        <f>'marriages_raw_data from Gabe'!$O698</f>
        <v>0</v>
      </c>
      <c r="D698">
        <f ca="1">IFERROR('marriages_raw_data from Gabe'!P698,"N/A")</f>
        <v>13827</v>
      </c>
      <c r="E698">
        <f>'marriages_raw_data from Gabe'!Q698</f>
        <v>476</v>
      </c>
      <c r="F698">
        <f t="shared" ca="1" si="10"/>
        <v>382</v>
      </c>
    </row>
    <row r="699" spans="2:6" x14ac:dyDescent="0.3">
      <c r="B699">
        <f ca="1">IFERROR('marriages_raw_data from Gabe'!$N699,"N/A")</f>
        <v>23057</v>
      </c>
      <c r="C699">
        <f>'marriages_raw_data from Gabe'!$O699</f>
        <v>1978</v>
      </c>
      <c r="D699">
        <f ca="1">IFERROR('marriages_raw_data from Gabe'!P699,"N/A")</f>
        <v>22598</v>
      </c>
      <c r="E699" t="str">
        <f>'marriages_raw_data from Gabe'!Q699</f>
        <v>BIGDIFF</v>
      </c>
      <c r="F699">
        <f t="shared" ca="1" si="10"/>
        <v>459</v>
      </c>
    </row>
    <row r="700" spans="2:6" x14ac:dyDescent="0.3">
      <c r="B700">
        <f ca="1">IFERROR('marriages_raw_data from Gabe'!$N700,"N/A")</f>
        <v>14842</v>
      </c>
      <c r="C700" t="b">
        <f>'marriages_raw_data from Gabe'!$O700</f>
        <v>0</v>
      </c>
      <c r="D700" t="str">
        <f ca="1">IFERROR('marriages_raw_data from Gabe'!P700,"N/A")</f>
        <v>N/A</v>
      </c>
      <c r="E700" t="str">
        <f>'marriages_raw_data from Gabe'!Q700</f>
        <v>BIGDIFF</v>
      </c>
      <c r="F700" t="str">
        <f t="shared" ca="1" si="10"/>
        <v>N/A</v>
      </c>
    </row>
    <row r="701" spans="2:6" x14ac:dyDescent="0.3">
      <c r="B701">
        <f ca="1">IFERROR('marriages_raw_data from Gabe'!$N701,"N/A")</f>
        <v>19873</v>
      </c>
      <c r="C701">
        <f>'marriages_raw_data from Gabe'!$O701</f>
        <v>1826</v>
      </c>
      <c r="D701">
        <f ca="1">IFERROR('marriages_raw_data from Gabe'!P701,"N/A")</f>
        <v>17973</v>
      </c>
      <c r="E701" t="str">
        <f>'marriages_raw_data from Gabe'!Q701</f>
        <v>BIGDIFF</v>
      </c>
      <c r="F701">
        <f t="shared" ca="1" si="10"/>
        <v>1900</v>
      </c>
    </row>
    <row r="702" spans="2:6" x14ac:dyDescent="0.3">
      <c r="B702">
        <f ca="1">IFERROR('marriages_raw_data from Gabe'!$N702,"N/A")</f>
        <v>34706</v>
      </c>
      <c r="C702">
        <f>'marriages_raw_data from Gabe'!$O702</f>
        <v>617</v>
      </c>
      <c r="D702">
        <f ca="1">IFERROR('marriages_raw_data from Gabe'!P702,"N/A")</f>
        <v>37429</v>
      </c>
      <c r="E702" t="str">
        <f>'marriages_raw_data from Gabe'!Q702</f>
        <v>BIGDIFF</v>
      </c>
      <c r="F702">
        <f t="shared" ca="1" si="10"/>
        <v>2723</v>
      </c>
    </row>
    <row r="703" spans="2:6" x14ac:dyDescent="0.3">
      <c r="B703">
        <f ca="1">IFERROR('marriages_raw_data from Gabe'!$N703,"N/A")</f>
        <v>20352</v>
      </c>
      <c r="C703">
        <f>'marriages_raw_data from Gabe'!$O703</f>
        <v>1372</v>
      </c>
      <c r="D703">
        <f ca="1">IFERROR('marriages_raw_data from Gabe'!P703,"N/A")</f>
        <v>21145</v>
      </c>
      <c r="E703" t="str">
        <f>'marriages_raw_data from Gabe'!Q703</f>
        <v>BIGDIFF</v>
      </c>
      <c r="F703">
        <f t="shared" ca="1" si="10"/>
        <v>793</v>
      </c>
    </row>
    <row r="704" spans="2:6" x14ac:dyDescent="0.3">
      <c r="B704">
        <f ca="1">IFERROR('marriages_raw_data from Gabe'!$N704,"N/A")</f>
        <v>25792</v>
      </c>
      <c r="C704">
        <f>'marriages_raw_data from Gabe'!$O704</f>
        <v>1997</v>
      </c>
      <c r="D704">
        <f ca="1">IFERROR('marriages_raw_data from Gabe'!P704,"N/A")</f>
        <v>19448</v>
      </c>
      <c r="E704" t="str">
        <f>'marriages_raw_data from Gabe'!Q704</f>
        <v>BIGDIFF</v>
      </c>
      <c r="F704">
        <f t="shared" ca="1" si="10"/>
        <v>6344</v>
      </c>
    </row>
    <row r="705" spans="2:6" x14ac:dyDescent="0.3">
      <c r="B705">
        <f ca="1">IFERROR('marriages_raw_data from Gabe'!$N705,"N/A")</f>
        <v>17377</v>
      </c>
      <c r="C705" t="b">
        <f>'marriages_raw_data from Gabe'!$O705</f>
        <v>0</v>
      </c>
      <c r="D705" t="str">
        <f ca="1">IFERROR('marriages_raw_data from Gabe'!P705,"N/A")</f>
        <v>N/A</v>
      </c>
      <c r="E705" t="str">
        <f>'marriages_raw_data from Gabe'!Q705</f>
        <v>BIGDIFF</v>
      </c>
      <c r="F705" t="str">
        <f t="shared" ca="1" si="10"/>
        <v>N/A</v>
      </c>
    </row>
    <row r="706" spans="2:6" x14ac:dyDescent="0.3">
      <c r="B706">
        <f ca="1">IFERROR('marriages_raw_data from Gabe'!$N706,"N/A")</f>
        <v>16367</v>
      </c>
      <c r="C706" t="b">
        <f>'marriages_raw_data from Gabe'!$O706</f>
        <v>0</v>
      </c>
      <c r="D706" t="str">
        <f ca="1">IFERROR('marriages_raw_data from Gabe'!P706,"N/A")</f>
        <v>N/A</v>
      </c>
      <c r="E706" t="str">
        <f>'marriages_raw_data from Gabe'!Q706</f>
        <v>BIGDIFF</v>
      </c>
      <c r="F706" t="str">
        <f t="shared" ca="1" si="10"/>
        <v>N/A</v>
      </c>
    </row>
    <row r="707" spans="2:6" x14ac:dyDescent="0.3">
      <c r="B707">
        <f ca="1">IFERROR('marriages_raw_data from Gabe'!$N707,"N/A")</f>
        <v>18833</v>
      </c>
      <c r="C707">
        <f>'marriages_raw_data from Gabe'!$O707</f>
        <v>900</v>
      </c>
      <c r="D707" t="str">
        <f ca="1">IFERROR('marriages_raw_data from Gabe'!P707,"N/A")</f>
        <v>N/A</v>
      </c>
      <c r="E707" t="str">
        <f>'marriages_raw_data from Gabe'!Q707</f>
        <v>BIGDIFF</v>
      </c>
      <c r="F707" t="str">
        <f t="shared" ca="1" si="10"/>
        <v>N/A</v>
      </c>
    </row>
    <row r="708" spans="2:6" x14ac:dyDescent="0.3">
      <c r="B708">
        <f ca="1">IFERROR('marriages_raw_data from Gabe'!$N708,"N/A")</f>
        <v>19447</v>
      </c>
      <c r="C708">
        <f>'marriages_raw_data from Gabe'!$O708</f>
        <v>4680</v>
      </c>
      <c r="D708" t="str">
        <f ca="1">IFERROR('marriages_raw_data from Gabe'!P708,"N/A")</f>
        <v>N/A</v>
      </c>
      <c r="E708" t="str">
        <f>'marriages_raw_data from Gabe'!Q708</f>
        <v>BIGDIFF</v>
      </c>
      <c r="F708" t="str">
        <f t="shared" ref="F708:F771" ca="1" si="11">IFERROR(ABS(D708-B708),"N/A")</f>
        <v>N/A</v>
      </c>
    </row>
    <row r="709" spans="2:6" x14ac:dyDescent="0.3">
      <c r="B709">
        <f ca="1">IFERROR('marriages_raw_data from Gabe'!$N709,"N/A")</f>
        <v>23016</v>
      </c>
      <c r="C709">
        <f>'marriages_raw_data from Gabe'!$O709</f>
        <v>1341</v>
      </c>
      <c r="D709" t="str">
        <f ca="1">IFERROR('marriages_raw_data from Gabe'!P709,"N/A")</f>
        <v>N/A</v>
      </c>
      <c r="E709" t="str">
        <f>'marriages_raw_data from Gabe'!Q709</f>
        <v>BIGDIFF</v>
      </c>
      <c r="F709" t="str">
        <f t="shared" ca="1" si="11"/>
        <v>N/A</v>
      </c>
    </row>
    <row r="710" spans="2:6" x14ac:dyDescent="0.3">
      <c r="B710">
        <f ca="1">IFERROR('marriages_raw_data from Gabe'!$N710,"N/A")</f>
        <v>14914</v>
      </c>
      <c r="C710" t="b">
        <f>'marriages_raw_data from Gabe'!$O710</f>
        <v>0</v>
      </c>
      <c r="D710">
        <f ca="1">IFERROR('marriages_raw_data from Gabe'!P710,"N/A")</f>
        <v>14737</v>
      </c>
      <c r="E710" t="str">
        <f>'marriages_raw_data from Gabe'!Q710</f>
        <v>BIGDIFF</v>
      </c>
      <c r="F710">
        <f t="shared" ca="1" si="11"/>
        <v>177</v>
      </c>
    </row>
    <row r="711" spans="2:6" x14ac:dyDescent="0.3">
      <c r="B711">
        <f ca="1">IFERROR('marriages_raw_data from Gabe'!$N711,"N/A")</f>
        <v>16339</v>
      </c>
      <c r="C711" t="b">
        <f>'marriages_raw_data from Gabe'!$O711</f>
        <v>0</v>
      </c>
      <c r="D711" t="str">
        <f ca="1">IFERROR('marriages_raw_data from Gabe'!P711,"N/A")</f>
        <v>N/A</v>
      </c>
      <c r="E711" t="str">
        <f>'marriages_raw_data from Gabe'!Q711</f>
        <v>BIGDIFF</v>
      </c>
      <c r="F711" t="str">
        <f t="shared" ca="1" si="11"/>
        <v>N/A</v>
      </c>
    </row>
    <row r="712" spans="2:6" x14ac:dyDescent="0.3">
      <c r="B712">
        <f ca="1">IFERROR('marriages_raw_data from Gabe'!$N712,"N/A")</f>
        <v>17044</v>
      </c>
      <c r="C712" t="b">
        <f>'marriages_raw_data from Gabe'!$O712</f>
        <v>0</v>
      </c>
      <c r="D712" t="str">
        <f ca="1">IFERROR('marriages_raw_data from Gabe'!P712,"N/A")</f>
        <v>N/A</v>
      </c>
      <c r="E712" t="str">
        <f>'marriages_raw_data from Gabe'!Q712</f>
        <v>BIGDIFF</v>
      </c>
      <c r="F712" t="str">
        <f t="shared" ca="1" si="11"/>
        <v>N/A</v>
      </c>
    </row>
    <row r="713" spans="2:6" x14ac:dyDescent="0.3">
      <c r="B713">
        <f ca="1">IFERROR('marriages_raw_data from Gabe'!$N713,"N/A")</f>
        <v>17014</v>
      </c>
      <c r="C713" t="b">
        <f>'marriages_raw_data from Gabe'!$O713</f>
        <v>0</v>
      </c>
      <c r="D713">
        <f ca="1">IFERROR('marriages_raw_data from Gabe'!P713,"N/A")</f>
        <v>16092</v>
      </c>
      <c r="E713" t="str">
        <f>'marriages_raw_data from Gabe'!Q713</f>
        <v>BIGDIFF</v>
      </c>
      <c r="F713">
        <f t="shared" ca="1" si="11"/>
        <v>922</v>
      </c>
    </row>
    <row r="714" spans="2:6" x14ac:dyDescent="0.3">
      <c r="B714">
        <f ca="1">IFERROR('marriages_raw_data from Gabe'!$N714,"N/A")</f>
        <v>17551</v>
      </c>
      <c r="C714">
        <f>'marriages_raw_data from Gabe'!$O714</f>
        <v>756</v>
      </c>
      <c r="D714">
        <f ca="1">IFERROR('marriages_raw_data from Gabe'!P714,"N/A")</f>
        <v>16189</v>
      </c>
      <c r="E714" t="str">
        <f>'marriages_raw_data from Gabe'!Q714</f>
        <v>BIGDIFF</v>
      </c>
      <c r="F714">
        <f t="shared" ca="1" si="11"/>
        <v>1362</v>
      </c>
    </row>
    <row r="715" spans="2:6" x14ac:dyDescent="0.3">
      <c r="B715">
        <f ca="1">IFERROR('marriages_raw_data from Gabe'!$N715,"N/A")</f>
        <v>38523</v>
      </c>
      <c r="C715" t="b">
        <f>'marriages_raw_data from Gabe'!$O715</f>
        <v>0</v>
      </c>
      <c r="D715">
        <f ca="1">IFERROR('marriages_raw_data from Gabe'!P715,"N/A")</f>
        <v>33639</v>
      </c>
      <c r="E715" t="str">
        <f>'marriages_raw_data from Gabe'!Q715</f>
        <v>BIGDIFF</v>
      </c>
      <c r="F715">
        <f t="shared" ca="1" si="11"/>
        <v>4884</v>
      </c>
    </row>
    <row r="716" spans="2:6" x14ac:dyDescent="0.3">
      <c r="B716">
        <f ca="1">IFERROR('marriages_raw_data from Gabe'!$N716,"N/A")</f>
        <v>30632</v>
      </c>
      <c r="C716">
        <f>'marriages_raw_data from Gabe'!$O716</f>
        <v>1369</v>
      </c>
      <c r="D716">
        <f ca="1">IFERROR('marriages_raw_data from Gabe'!P716,"N/A")</f>
        <v>31037</v>
      </c>
      <c r="E716" t="str">
        <f>'marriages_raw_data from Gabe'!Q716</f>
        <v>BIGDIFF</v>
      </c>
      <c r="F716">
        <f t="shared" ca="1" si="11"/>
        <v>405</v>
      </c>
    </row>
    <row r="717" spans="2:6" x14ac:dyDescent="0.3">
      <c r="B717">
        <f ca="1">IFERROR('marriages_raw_data from Gabe'!$N717,"N/A")</f>
        <v>15040</v>
      </c>
      <c r="C717">
        <f>'marriages_raw_data from Gabe'!$O717</f>
        <v>2595</v>
      </c>
      <c r="D717">
        <f ca="1">IFERROR('marriages_raw_data from Gabe'!P717,"N/A")</f>
        <v>14498</v>
      </c>
      <c r="E717">
        <f>'marriages_raw_data from Gabe'!Q717</f>
        <v>522</v>
      </c>
      <c r="F717">
        <f t="shared" ca="1" si="11"/>
        <v>542</v>
      </c>
    </row>
    <row r="718" spans="2:6" x14ac:dyDescent="0.3">
      <c r="B718">
        <f ca="1">IFERROR('marriages_raw_data from Gabe'!$N718,"N/A")</f>
        <v>21265</v>
      </c>
      <c r="C718" t="b">
        <f>'marriages_raw_data from Gabe'!$O718</f>
        <v>0</v>
      </c>
      <c r="D718" t="str">
        <f ca="1">IFERROR('marriages_raw_data from Gabe'!P718,"N/A")</f>
        <v>N/A</v>
      </c>
      <c r="E718" t="str">
        <f>'marriages_raw_data from Gabe'!Q718</f>
        <v>BIGDIFF</v>
      </c>
      <c r="F718" t="str">
        <f t="shared" ca="1" si="11"/>
        <v>N/A</v>
      </c>
    </row>
    <row r="719" spans="2:6" x14ac:dyDescent="0.3">
      <c r="B719">
        <f ca="1">IFERROR('marriages_raw_data from Gabe'!$N719,"N/A")</f>
        <v>17053</v>
      </c>
      <c r="C719" t="b">
        <f>'marriages_raw_data from Gabe'!$O719</f>
        <v>0</v>
      </c>
      <c r="D719">
        <f ca="1">IFERROR('marriages_raw_data from Gabe'!P719,"N/A")</f>
        <v>20471</v>
      </c>
      <c r="E719" t="str">
        <f>'marriages_raw_data from Gabe'!Q719</f>
        <v>BIGDIFF</v>
      </c>
      <c r="F719">
        <f t="shared" ca="1" si="11"/>
        <v>3418</v>
      </c>
    </row>
    <row r="720" spans="2:6" x14ac:dyDescent="0.3">
      <c r="B720">
        <f ca="1">IFERROR('marriages_raw_data from Gabe'!$N720,"N/A")</f>
        <v>25015</v>
      </c>
      <c r="C720">
        <f>'marriages_raw_data from Gabe'!$O720</f>
        <v>1827</v>
      </c>
      <c r="D720" t="str">
        <f ca="1">IFERROR('marriages_raw_data from Gabe'!P720,"N/A")</f>
        <v>N/A</v>
      </c>
      <c r="E720" t="str">
        <f>'marriages_raw_data from Gabe'!Q720</f>
        <v>BIGDIFF</v>
      </c>
      <c r="F720" t="str">
        <f t="shared" ca="1" si="11"/>
        <v>N/A</v>
      </c>
    </row>
    <row r="721" spans="2:6" x14ac:dyDescent="0.3">
      <c r="B721">
        <f ca="1">IFERROR('marriages_raw_data from Gabe'!$N721,"N/A")</f>
        <v>15670</v>
      </c>
      <c r="C721">
        <f>'marriages_raw_data from Gabe'!$O721</f>
        <v>5387</v>
      </c>
      <c r="D721">
        <f ca="1">IFERROR('marriages_raw_data from Gabe'!P721,"N/A")</f>
        <v>16380</v>
      </c>
      <c r="E721" t="str">
        <f>'marriages_raw_data from Gabe'!Q721</f>
        <v>BIGDIFF</v>
      </c>
      <c r="F721">
        <f t="shared" ca="1" si="11"/>
        <v>710</v>
      </c>
    </row>
    <row r="722" spans="2:6" x14ac:dyDescent="0.3">
      <c r="B722">
        <f ca="1">IFERROR('marriages_raw_data from Gabe'!$N722,"N/A")</f>
        <v>17652</v>
      </c>
      <c r="C722" t="b">
        <f>'marriages_raw_data from Gabe'!$O722</f>
        <v>0</v>
      </c>
      <c r="D722">
        <f ca="1">IFERROR('marriages_raw_data from Gabe'!P722,"N/A")</f>
        <v>14331</v>
      </c>
      <c r="E722" t="str">
        <f>'marriages_raw_data from Gabe'!Q722</f>
        <v>BIGDIFF</v>
      </c>
      <c r="F722">
        <f t="shared" ca="1" si="11"/>
        <v>3321</v>
      </c>
    </row>
    <row r="723" spans="2:6" x14ac:dyDescent="0.3">
      <c r="B723">
        <f ca="1">IFERROR('marriages_raw_data from Gabe'!$N723,"N/A")</f>
        <v>18402</v>
      </c>
      <c r="C723" t="b">
        <f>'marriages_raw_data from Gabe'!$O723</f>
        <v>0</v>
      </c>
      <c r="D723" t="str">
        <f ca="1">IFERROR('marriages_raw_data from Gabe'!P723,"N/A")</f>
        <v>N/A</v>
      </c>
      <c r="E723" t="str">
        <f>'marriages_raw_data from Gabe'!Q723</f>
        <v>BIGDIFF</v>
      </c>
      <c r="F723" t="str">
        <f t="shared" ca="1" si="11"/>
        <v>N/A</v>
      </c>
    </row>
    <row r="724" spans="2:6" x14ac:dyDescent="0.3">
      <c r="B724">
        <f ca="1">IFERROR('marriages_raw_data from Gabe'!$N724,"N/A")</f>
        <v>17879</v>
      </c>
      <c r="C724">
        <f>'marriages_raw_data from Gabe'!$O724</f>
        <v>1461</v>
      </c>
      <c r="D724" t="str">
        <f ca="1">IFERROR('marriages_raw_data from Gabe'!P724,"N/A")</f>
        <v>N/A</v>
      </c>
      <c r="E724" t="str">
        <f>'marriages_raw_data from Gabe'!Q724</f>
        <v>BIGDIFF</v>
      </c>
      <c r="F724" t="str">
        <f t="shared" ca="1" si="11"/>
        <v>N/A</v>
      </c>
    </row>
    <row r="725" spans="2:6" x14ac:dyDescent="0.3">
      <c r="B725">
        <f ca="1">IFERROR('marriages_raw_data from Gabe'!$N725,"N/A")</f>
        <v>27744</v>
      </c>
      <c r="C725">
        <f>'marriages_raw_data from Gabe'!$O725</f>
        <v>2108</v>
      </c>
      <c r="D725" t="str">
        <f ca="1">IFERROR('marriages_raw_data from Gabe'!P725,"N/A")</f>
        <v>N/A</v>
      </c>
      <c r="E725" t="str">
        <f>'marriages_raw_data from Gabe'!Q725</f>
        <v>BIGDIFF</v>
      </c>
      <c r="F725" t="str">
        <f t="shared" ca="1" si="11"/>
        <v>N/A</v>
      </c>
    </row>
    <row r="726" spans="2:6" x14ac:dyDescent="0.3">
      <c r="B726">
        <f ca="1">IFERROR('marriages_raw_data from Gabe'!$N726,"N/A")</f>
        <v>11961</v>
      </c>
      <c r="C726" t="b">
        <f>'marriages_raw_data from Gabe'!$O726</f>
        <v>0</v>
      </c>
      <c r="D726" t="str">
        <f ca="1">IFERROR('marriages_raw_data from Gabe'!P726,"N/A")</f>
        <v>N/A</v>
      </c>
      <c r="E726" t="str">
        <f>'marriages_raw_data from Gabe'!Q726</f>
        <v>BIGDIFF</v>
      </c>
      <c r="F726" t="str">
        <f t="shared" ca="1" si="11"/>
        <v>N/A</v>
      </c>
    </row>
    <row r="727" spans="2:6" x14ac:dyDescent="0.3">
      <c r="B727">
        <f ca="1">IFERROR('marriages_raw_data from Gabe'!$N727,"N/A")</f>
        <v>19540</v>
      </c>
      <c r="C727">
        <f>'marriages_raw_data from Gabe'!$O727</f>
        <v>730</v>
      </c>
      <c r="D727" t="str">
        <f ca="1">IFERROR('marriages_raw_data from Gabe'!P727,"N/A")</f>
        <v>N/A</v>
      </c>
      <c r="E727" t="str">
        <f>'marriages_raw_data from Gabe'!Q727</f>
        <v>BIGDIFF</v>
      </c>
      <c r="F727" t="str">
        <f t="shared" ca="1" si="11"/>
        <v>N/A</v>
      </c>
    </row>
    <row r="728" spans="2:6" x14ac:dyDescent="0.3">
      <c r="B728">
        <f ca="1">IFERROR('marriages_raw_data from Gabe'!$N728,"N/A")</f>
        <v>17856</v>
      </c>
      <c r="C728" t="b">
        <f>'marriages_raw_data from Gabe'!$O728</f>
        <v>0</v>
      </c>
      <c r="D728" t="str">
        <f ca="1">IFERROR('marriages_raw_data from Gabe'!P728,"N/A")</f>
        <v>N/A</v>
      </c>
      <c r="E728" t="str">
        <f>'marriages_raw_data from Gabe'!Q728</f>
        <v>BIGDIFF</v>
      </c>
      <c r="F728" t="str">
        <f t="shared" ca="1" si="11"/>
        <v>N/A</v>
      </c>
    </row>
    <row r="729" spans="2:6" x14ac:dyDescent="0.3">
      <c r="B729">
        <f ca="1">IFERROR('marriages_raw_data from Gabe'!$N729,"N/A")</f>
        <v>14585</v>
      </c>
      <c r="C729" t="b">
        <f>'marriages_raw_data from Gabe'!$O729</f>
        <v>0</v>
      </c>
      <c r="D729" t="str">
        <f ca="1">IFERROR('marriages_raw_data from Gabe'!P729,"N/A")</f>
        <v>N/A</v>
      </c>
      <c r="E729" t="str">
        <f>'marriages_raw_data from Gabe'!Q729</f>
        <v>BIGDIFF</v>
      </c>
      <c r="F729" t="str">
        <f t="shared" ca="1" si="11"/>
        <v>N/A</v>
      </c>
    </row>
    <row r="730" spans="2:6" x14ac:dyDescent="0.3">
      <c r="B730">
        <f ca="1">IFERROR('marriages_raw_data from Gabe'!$N730,"N/A")</f>
        <v>20832</v>
      </c>
      <c r="C730" t="b">
        <f>'marriages_raw_data from Gabe'!$O730</f>
        <v>0</v>
      </c>
      <c r="D730" t="str">
        <f ca="1">IFERROR('marriages_raw_data from Gabe'!P730,"N/A")</f>
        <v>N/A</v>
      </c>
      <c r="E730" t="str">
        <f>'marriages_raw_data from Gabe'!Q730</f>
        <v>BIGDIFF</v>
      </c>
      <c r="F730" t="str">
        <f t="shared" ca="1" si="11"/>
        <v>N/A</v>
      </c>
    </row>
    <row r="731" spans="2:6" x14ac:dyDescent="0.3">
      <c r="B731">
        <f ca="1">IFERROR('marriages_raw_data from Gabe'!$N731,"N/A")</f>
        <v>16864</v>
      </c>
      <c r="C731" t="b">
        <f>'marriages_raw_data from Gabe'!$O731</f>
        <v>0</v>
      </c>
      <c r="D731" t="str">
        <f ca="1">IFERROR('marriages_raw_data from Gabe'!P731,"N/A")</f>
        <v>N/A</v>
      </c>
      <c r="E731" t="str">
        <f>'marriages_raw_data from Gabe'!Q731</f>
        <v>BIGDIFF</v>
      </c>
      <c r="F731" t="str">
        <f t="shared" ca="1" si="11"/>
        <v>N/A</v>
      </c>
    </row>
    <row r="732" spans="2:6" x14ac:dyDescent="0.3">
      <c r="B732">
        <f ca="1">IFERROR('marriages_raw_data from Gabe'!$N732,"N/A")</f>
        <v>10329</v>
      </c>
      <c r="C732" t="b">
        <f>'marriages_raw_data from Gabe'!$O732</f>
        <v>0</v>
      </c>
      <c r="D732" t="str">
        <f ca="1">IFERROR('marriages_raw_data from Gabe'!P732,"N/A")</f>
        <v>N/A</v>
      </c>
      <c r="E732" t="str">
        <f>'marriages_raw_data from Gabe'!Q732</f>
        <v>BIGDIFF</v>
      </c>
      <c r="F732" t="str">
        <f t="shared" ca="1" si="11"/>
        <v>N/A</v>
      </c>
    </row>
    <row r="733" spans="2:6" x14ac:dyDescent="0.3">
      <c r="B733">
        <f ca="1">IFERROR('marriages_raw_data from Gabe'!$N733,"N/A")</f>
        <v>16671</v>
      </c>
      <c r="C733" t="b">
        <f>'marriages_raw_data from Gabe'!$O733</f>
        <v>0</v>
      </c>
      <c r="D733" t="str">
        <f ca="1">IFERROR('marriages_raw_data from Gabe'!P733,"N/A")</f>
        <v>N/A</v>
      </c>
      <c r="E733" t="str">
        <f>'marriages_raw_data from Gabe'!Q733</f>
        <v>BIGDIFF</v>
      </c>
      <c r="F733" t="str">
        <f t="shared" ca="1" si="11"/>
        <v>N/A</v>
      </c>
    </row>
    <row r="734" spans="2:6" x14ac:dyDescent="0.3">
      <c r="B734">
        <f ca="1">IFERROR('marriages_raw_data from Gabe'!$N734,"N/A")</f>
        <v>19256</v>
      </c>
      <c r="C734" t="b">
        <f>'marriages_raw_data from Gabe'!$O734</f>
        <v>0</v>
      </c>
      <c r="D734">
        <f ca="1">IFERROR('marriages_raw_data from Gabe'!P734,"N/A")</f>
        <v>18079</v>
      </c>
      <c r="E734" t="str">
        <f>'marriages_raw_data from Gabe'!Q734</f>
        <v>BIGDIFF</v>
      </c>
      <c r="F734">
        <f t="shared" ca="1" si="11"/>
        <v>1177</v>
      </c>
    </row>
    <row r="735" spans="2:6" x14ac:dyDescent="0.3">
      <c r="B735">
        <f ca="1">IFERROR('marriages_raw_data from Gabe'!$N735,"N/A")</f>
        <v>12603</v>
      </c>
      <c r="C735" t="b">
        <f>'marriages_raw_data from Gabe'!$O735</f>
        <v>0</v>
      </c>
      <c r="D735">
        <f ca="1">IFERROR('marriages_raw_data from Gabe'!P735,"N/A")</f>
        <v>17272</v>
      </c>
      <c r="E735" t="str">
        <f>'marriages_raw_data from Gabe'!Q735</f>
        <v>BIGDIFF</v>
      </c>
      <c r="F735">
        <f t="shared" ca="1" si="11"/>
        <v>4669</v>
      </c>
    </row>
    <row r="736" spans="2:6" x14ac:dyDescent="0.3">
      <c r="B736">
        <f ca="1">IFERROR('marriages_raw_data from Gabe'!$N736,"N/A")</f>
        <v>19114</v>
      </c>
      <c r="C736" t="b">
        <f>'marriages_raw_data from Gabe'!$O736</f>
        <v>0</v>
      </c>
      <c r="D736" t="str">
        <f ca="1">IFERROR('marriages_raw_data from Gabe'!P736,"N/A")</f>
        <v>N/A</v>
      </c>
      <c r="E736" t="str">
        <f>'marriages_raw_data from Gabe'!Q736</f>
        <v>BIGDIFF</v>
      </c>
      <c r="F736" t="str">
        <f t="shared" ca="1" si="11"/>
        <v>N/A</v>
      </c>
    </row>
    <row r="737" spans="2:6" x14ac:dyDescent="0.3">
      <c r="B737">
        <f ca="1">IFERROR('marriages_raw_data from Gabe'!$N737,"N/A")</f>
        <v>16650</v>
      </c>
      <c r="C737" t="b">
        <f>'marriages_raw_data from Gabe'!$O737</f>
        <v>0</v>
      </c>
      <c r="D737" t="str">
        <f ca="1">IFERROR('marriages_raw_data from Gabe'!P737,"N/A")</f>
        <v>N/A</v>
      </c>
      <c r="E737" t="str">
        <f>'marriages_raw_data from Gabe'!Q737</f>
        <v>BIGDIFF</v>
      </c>
      <c r="F737" t="str">
        <f t="shared" ca="1" si="11"/>
        <v>N/A</v>
      </c>
    </row>
    <row r="738" spans="2:6" x14ac:dyDescent="0.3">
      <c r="B738">
        <f ca="1">IFERROR('marriages_raw_data from Gabe'!$N738,"N/A")</f>
        <v>13717</v>
      </c>
      <c r="C738" t="b">
        <f>'marriages_raw_data from Gabe'!$O738</f>
        <v>0</v>
      </c>
      <c r="D738">
        <f ca="1">IFERROR('marriages_raw_data from Gabe'!P738,"N/A")</f>
        <v>11847</v>
      </c>
      <c r="E738" t="str">
        <f>'marriages_raw_data from Gabe'!Q738</f>
        <v>BIGDIFF</v>
      </c>
      <c r="F738">
        <f t="shared" ca="1" si="11"/>
        <v>1870</v>
      </c>
    </row>
    <row r="739" spans="2:6" x14ac:dyDescent="0.3">
      <c r="B739">
        <f ca="1">IFERROR('marriages_raw_data from Gabe'!$N739,"N/A")</f>
        <v>19567</v>
      </c>
      <c r="C739" t="b">
        <f>'marriages_raw_data from Gabe'!$O739</f>
        <v>0</v>
      </c>
      <c r="D739" t="str">
        <f ca="1">IFERROR('marriages_raw_data from Gabe'!P739,"N/A")</f>
        <v>N/A</v>
      </c>
      <c r="E739" t="str">
        <f>'marriages_raw_data from Gabe'!Q739</f>
        <v>BIGDIFF</v>
      </c>
      <c r="F739" t="str">
        <f t="shared" ca="1" si="11"/>
        <v>N/A</v>
      </c>
    </row>
    <row r="740" spans="2:6" x14ac:dyDescent="0.3">
      <c r="B740">
        <f ca="1">IFERROR('marriages_raw_data from Gabe'!$N740,"N/A")</f>
        <v>25905</v>
      </c>
      <c r="C740" t="b">
        <f>'marriages_raw_data from Gabe'!$O740</f>
        <v>0</v>
      </c>
      <c r="D740" t="str">
        <f ca="1">IFERROR('marriages_raw_data from Gabe'!P740,"N/A")</f>
        <v>N/A</v>
      </c>
      <c r="E740" t="str">
        <f>'marriages_raw_data from Gabe'!Q740</f>
        <v>BIGDIFF</v>
      </c>
      <c r="F740" t="str">
        <f t="shared" ca="1" si="11"/>
        <v>N/A</v>
      </c>
    </row>
    <row r="741" spans="2:6" x14ac:dyDescent="0.3">
      <c r="B741">
        <f ca="1">IFERROR('marriages_raw_data from Gabe'!$N741,"N/A")</f>
        <v>29967</v>
      </c>
      <c r="C741">
        <f>'marriages_raw_data from Gabe'!$O741</f>
        <v>2353</v>
      </c>
      <c r="D741">
        <f ca="1">IFERROR('marriages_raw_data from Gabe'!P741,"N/A")</f>
        <v>26178</v>
      </c>
      <c r="E741" t="str">
        <f>'marriages_raw_data from Gabe'!Q741</f>
        <v>BIGDIFF</v>
      </c>
      <c r="F741">
        <f t="shared" ca="1" si="11"/>
        <v>3789</v>
      </c>
    </row>
    <row r="742" spans="2:6" x14ac:dyDescent="0.3">
      <c r="B742">
        <f ca="1">IFERROR('marriages_raw_data from Gabe'!$N742,"N/A")</f>
        <v>19790</v>
      </c>
      <c r="C742" t="b">
        <f>'marriages_raw_data from Gabe'!$O742</f>
        <v>0</v>
      </c>
      <c r="D742">
        <f ca="1">IFERROR('marriages_raw_data from Gabe'!P742,"N/A")</f>
        <v>17365</v>
      </c>
      <c r="E742" t="str">
        <f>'marriages_raw_data from Gabe'!Q742</f>
        <v>BIGDIFF</v>
      </c>
      <c r="F742">
        <f t="shared" ca="1" si="11"/>
        <v>2425</v>
      </c>
    </row>
    <row r="743" spans="2:6" x14ac:dyDescent="0.3">
      <c r="B743">
        <f ca="1">IFERROR('marriages_raw_data from Gabe'!$N743,"N/A")</f>
        <v>31527</v>
      </c>
      <c r="C743">
        <f>'marriages_raw_data from Gabe'!$O743</f>
        <v>4344</v>
      </c>
      <c r="D743">
        <f ca="1">IFERROR('marriages_raw_data from Gabe'!P743,"N/A")</f>
        <v>29488</v>
      </c>
      <c r="E743" t="str">
        <f>'marriages_raw_data from Gabe'!Q743</f>
        <v>BIGDIFF</v>
      </c>
      <c r="F743">
        <f t="shared" ca="1" si="11"/>
        <v>2039</v>
      </c>
    </row>
    <row r="744" spans="2:6" x14ac:dyDescent="0.3">
      <c r="B744">
        <f ca="1">IFERROR('marriages_raw_data from Gabe'!$N744,"N/A")</f>
        <v>21102</v>
      </c>
      <c r="C744">
        <f>'marriages_raw_data from Gabe'!$O744</f>
        <v>2456</v>
      </c>
      <c r="D744" t="str">
        <f ca="1">IFERROR('marriages_raw_data from Gabe'!P744,"N/A")</f>
        <v>N/A</v>
      </c>
      <c r="E744" t="str">
        <f>'marriages_raw_data from Gabe'!Q744</f>
        <v>BIGDIFF</v>
      </c>
      <c r="F744" t="str">
        <f t="shared" ca="1" si="11"/>
        <v>N/A</v>
      </c>
    </row>
    <row r="745" spans="2:6" x14ac:dyDescent="0.3">
      <c r="B745">
        <f ca="1">IFERROR('marriages_raw_data from Gabe'!$N745,"N/A")</f>
        <v>22592</v>
      </c>
      <c r="C745" t="b">
        <f>'marriages_raw_data from Gabe'!$O745</f>
        <v>0</v>
      </c>
      <c r="D745">
        <f ca="1">IFERROR('marriages_raw_data from Gabe'!P745,"N/A")</f>
        <v>14100</v>
      </c>
      <c r="E745" t="str">
        <f>'marriages_raw_data from Gabe'!Q745</f>
        <v>BIGDIFF</v>
      </c>
      <c r="F745">
        <f t="shared" ca="1" si="11"/>
        <v>8492</v>
      </c>
    </row>
    <row r="746" spans="2:6" x14ac:dyDescent="0.3">
      <c r="B746">
        <f ca="1">IFERROR('marriages_raw_data from Gabe'!$N746,"N/A")</f>
        <v>34562</v>
      </c>
      <c r="C746">
        <f>'marriages_raw_data from Gabe'!$O746</f>
        <v>2113</v>
      </c>
      <c r="D746">
        <f ca="1">IFERROR('marriages_raw_data from Gabe'!P746,"N/A")</f>
        <v>41604</v>
      </c>
      <c r="E746" t="str">
        <f>'marriages_raw_data from Gabe'!Q746</f>
        <v>BIGDIFF</v>
      </c>
      <c r="F746">
        <f t="shared" ca="1" si="11"/>
        <v>7042</v>
      </c>
    </row>
    <row r="747" spans="2:6" x14ac:dyDescent="0.3">
      <c r="B747">
        <f ca="1">IFERROR('marriages_raw_data from Gabe'!$N747,"N/A")</f>
        <v>22010</v>
      </c>
      <c r="C747">
        <f>'marriages_raw_data from Gabe'!$O747</f>
        <v>138</v>
      </c>
      <c r="D747">
        <f ca="1">IFERROR('marriages_raw_data from Gabe'!P747,"N/A")</f>
        <v>27497</v>
      </c>
      <c r="E747" t="str">
        <f>'marriages_raw_data from Gabe'!Q747</f>
        <v>BIGDIFF</v>
      </c>
      <c r="F747">
        <f t="shared" ca="1" si="11"/>
        <v>5487</v>
      </c>
    </row>
    <row r="748" spans="2:6" x14ac:dyDescent="0.3">
      <c r="B748">
        <f ca="1">IFERROR('marriages_raw_data from Gabe'!$N748,"N/A")</f>
        <v>21099</v>
      </c>
      <c r="C748">
        <f>'marriages_raw_data from Gabe'!$O748</f>
        <v>365</v>
      </c>
      <c r="D748" t="str">
        <f ca="1">IFERROR('marriages_raw_data from Gabe'!P748,"N/A")</f>
        <v>N/A</v>
      </c>
      <c r="E748" t="str">
        <f>'marriages_raw_data from Gabe'!Q748</f>
        <v>BIGDIFF</v>
      </c>
      <c r="F748" t="str">
        <f t="shared" ca="1" si="11"/>
        <v>N/A</v>
      </c>
    </row>
    <row r="749" spans="2:6" x14ac:dyDescent="0.3">
      <c r="B749">
        <f ca="1">IFERROR('marriages_raw_data from Gabe'!$N749,"N/A")</f>
        <v>21881</v>
      </c>
      <c r="C749" t="b">
        <f>'marriages_raw_data from Gabe'!$O749</f>
        <v>0</v>
      </c>
      <c r="D749" t="str">
        <f ca="1">IFERROR('marriages_raw_data from Gabe'!P749,"N/A")</f>
        <v>N/A</v>
      </c>
      <c r="E749" t="str">
        <f>'marriages_raw_data from Gabe'!Q749</f>
        <v>BIGDIFF</v>
      </c>
      <c r="F749" t="str">
        <f t="shared" ca="1" si="11"/>
        <v>N/A</v>
      </c>
    </row>
    <row r="750" spans="2:6" x14ac:dyDescent="0.3">
      <c r="B750">
        <f ca="1">IFERROR('marriages_raw_data from Gabe'!$N750,"N/A")</f>
        <v>21132</v>
      </c>
      <c r="C750">
        <f>'marriages_raw_data from Gabe'!$O750</f>
        <v>1460</v>
      </c>
      <c r="D750">
        <f ca="1">IFERROR('marriages_raw_data from Gabe'!P750,"N/A")</f>
        <v>14892</v>
      </c>
      <c r="E750" t="str">
        <f>'marriages_raw_data from Gabe'!Q750</f>
        <v>BIGDIFF</v>
      </c>
      <c r="F750">
        <f t="shared" ca="1" si="11"/>
        <v>6240</v>
      </c>
    </row>
    <row r="751" spans="2:6" x14ac:dyDescent="0.3">
      <c r="B751">
        <f ca="1">IFERROR('marriages_raw_data from Gabe'!$N751,"N/A")</f>
        <v>28879</v>
      </c>
      <c r="C751">
        <f>'marriages_raw_data from Gabe'!$O751</f>
        <v>1583</v>
      </c>
      <c r="D751" t="str">
        <f ca="1">IFERROR('marriages_raw_data from Gabe'!P751,"N/A")</f>
        <v>N/A</v>
      </c>
      <c r="E751" t="str">
        <f>'marriages_raw_data from Gabe'!Q751</f>
        <v>BIGDIFF</v>
      </c>
      <c r="F751" t="str">
        <f t="shared" ca="1" si="11"/>
        <v>N/A</v>
      </c>
    </row>
    <row r="752" spans="2:6" x14ac:dyDescent="0.3">
      <c r="B752">
        <f ca="1">IFERROR('marriages_raw_data from Gabe'!$N752,"N/A")</f>
        <v>31771</v>
      </c>
      <c r="C752">
        <f>'marriages_raw_data from Gabe'!$O752</f>
        <v>10958</v>
      </c>
      <c r="D752" t="str">
        <f ca="1">IFERROR('marriages_raw_data from Gabe'!P752,"N/A")</f>
        <v>N/A</v>
      </c>
      <c r="E752" t="str">
        <f>'marriages_raw_data from Gabe'!Q752</f>
        <v>BIGDIFF</v>
      </c>
      <c r="F752" t="str">
        <f t="shared" ca="1" si="11"/>
        <v>N/A</v>
      </c>
    </row>
    <row r="753" spans="2:6" x14ac:dyDescent="0.3">
      <c r="B753">
        <f ca="1">IFERROR('marriages_raw_data from Gabe'!$N753,"N/A")</f>
        <v>20224</v>
      </c>
      <c r="C753">
        <f>'marriages_raw_data from Gabe'!$O753</f>
        <v>1718</v>
      </c>
      <c r="D753">
        <f ca="1">IFERROR('marriages_raw_data from Gabe'!P753,"N/A")</f>
        <v>17898</v>
      </c>
      <c r="E753" t="str">
        <f>'marriages_raw_data from Gabe'!Q753</f>
        <v>BIGDIFF</v>
      </c>
      <c r="F753">
        <f t="shared" ca="1" si="11"/>
        <v>2326</v>
      </c>
    </row>
    <row r="754" spans="2:6" x14ac:dyDescent="0.3">
      <c r="B754">
        <f ca="1">IFERROR('marriages_raw_data from Gabe'!$N754,"N/A")</f>
        <v>23161</v>
      </c>
      <c r="C754" t="b">
        <f>'marriages_raw_data from Gabe'!$O754</f>
        <v>0</v>
      </c>
      <c r="D754" t="str">
        <f ca="1">IFERROR('marriages_raw_data from Gabe'!P754,"N/A")</f>
        <v>N/A</v>
      </c>
      <c r="E754" t="str">
        <f>'marriages_raw_data from Gabe'!Q754</f>
        <v>BIGDIFF</v>
      </c>
      <c r="F754" t="str">
        <f t="shared" ca="1" si="11"/>
        <v>N/A</v>
      </c>
    </row>
    <row r="755" spans="2:6" x14ac:dyDescent="0.3">
      <c r="B755">
        <f ca="1">IFERROR('marriages_raw_data from Gabe'!$N755,"N/A")</f>
        <v>22382</v>
      </c>
      <c r="C755" t="b">
        <f>'marriages_raw_data from Gabe'!$O755</f>
        <v>0</v>
      </c>
      <c r="D755">
        <f ca="1">IFERROR('marriages_raw_data from Gabe'!P755,"N/A")</f>
        <v>25864</v>
      </c>
      <c r="E755" t="str">
        <f>'marriages_raw_data from Gabe'!Q755</f>
        <v>BIGDIFF</v>
      </c>
      <c r="F755">
        <f t="shared" ca="1" si="11"/>
        <v>3482</v>
      </c>
    </row>
    <row r="756" spans="2:6" x14ac:dyDescent="0.3">
      <c r="B756">
        <f ca="1">IFERROR('marriages_raw_data from Gabe'!$N756,"N/A")</f>
        <v>16375</v>
      </c>
      <c r="C756" t="b">
        <f>'marriages_raw_data from Gabe'!$O756</f>
        <v>0</v>
      </c>
      <c r="D756">
        <f ca="1">IFERROR('marriages_raw_data from Gabe'!P756,"N/A")</f>
        <v>17947</v>
      </c>
      <c r="E756" t="str">
        <f>'marriages_raw_data from Gabe'!Q756</f>
        <v>BIGDIFF</v>
      </c>
      <c r="F756">
        <f t="shared" ca="1" si="11"/>
        <v>1572</v>
      </c>
    </row>
    <row r="757" spans="2:6" x14ac:dyDescent="0.3">
      <c r="B757">
        <f ca="1">IFERROR('marriages_raw_data from Gabe'!$N757,"N/A")</f>
        <v>22511</v>
      </c>
      <c r="C757" t="b">
        <f>'marriages_raw_data from Gabe'!$O757</f>
        <v>0</v>
      </c>
      <c r="D757">
        <f ca="1">IFERROR('marriages_raw_data from Gabe'!P757,"N/A")</f>
        <v>23090</v>
      </c>
      <c r="E757" t="str">
        <f>'marriages_raw_data from Gabe'!Q757</f>
        <v>BIGDIFF</v>
      </c>
      <c r="F757">
        <f t="shared" ca="1" si="11"/>
        <v>579</v>
      </c>
    </row>
    <row r="758" spans="2:6" x14ac:dyDescent="0.3">
      <c r="B758">
        <f ca="1">IFERROR('marriages_raw_data from Gabe'!$N758,"N/A")</f>
        <v>16676</v>
      </c>
      <c r="C758">
        <f>'marriages_raw_data from Gabe'!$O758</f>
        <v>4344</v>
      </c>
      <c r="D758">
        <f ca="1">IFERROR('marriages_raw_data from Gabe'!P758,"N/A")</f>
        <v>16824</v>
      </c>
      <c r="E758" t="str">
        <f>'marriages_raw_data from Gabe'!Q758</f>
        <v>BIGDIFF</v>
      </c>
      <c r="F758">
        <f t="shared" ca="1" si="11"/>
        <v>148</v>
      </c>
    </row>
    <row r="759" spans="2:6" x14ac:dyDescent="0.3">
      <c r="B759">
        <f ca="1">IFERROR('marriages_raw_data from Gabe'!$N759,"N/A")</f>
        <v>17211</v>
      </c>
      <c r="C759" t="b">
        <f>'marriages_raw_data from Gabe'!$O759</f>
        <v>0</v>
      </c>
      <c r="D759" t="str">
        <f ca="1">IFERROR('marriages_raw_data from Gabe'!P759,"N/A")</f>
        <v>N/A</v>
      </c>
      <c r="E759" t="str">
        <f>'marriages_raw_data from Gabe'!Q759</f>
        <v>BIGDIFF</v>
      </c>
      <c r="F759" t="str">
        <f t="shared" ca="1" si="11"/>
        <v>N/A</v>
      </c>
    </row>
    <row r="760" spans="2:6" x14ac:dyDescent="0.3">
      <c r="B760">
        <f ca="1">IFERROR('marriages_raw_data from Gabe'!$N760,"N/A")</f>
        <v>20987</v>
      </c>
      <c r="C760">
        <f>'marriages_raw_data from Gabe'!$O760</f>
        <v>447</v>
      </c>
      <c r="D760" t="str">
        <f ca="1">IFERROR('marriages_raw_data from Gabe'!P760,"N/A")</f>
        <v>N/A</v>
      </c>
      <c r="E760" t="str">
        <f>'marriages_raw_data from Gabe'!Q760</f>
        <v>BIGDIFF</v>
      </c>
      <c r="F760" t="str">
        <f t="shared" ca="1" si="11"/>
        <v>N/A</v>
      </c>
    </row>
    <row r="761" spans="2:6" x14ac:dyDescent="0.3">
      <c r="B761">
        <f ca="1">IFERROR('marriages_raw_data from Gabe'!$N761,"N/A")</f>
        <v>20885</v>
      </c>
      <c r="C761" t="b">
        <f>'marriages_raw_data from Gabe'!$O761</f>
        <v>0</v>
      </c>
      <c r="D761" t="str">
        <f ca="1">IFERROR('marriages_raw_data from Gabe'!P761,"N/A")</f>
        <v>N/A</v>
      </c>
      <c r="E761" t="str">
        <f>'marriages_raw_data from Gabe'!Q761</f>
        <v>BIGDIFF</v>
      </c>
      <c r="F761" t="str">
        <f t="shared" ca="1" si="11"/>
        <v>N/A</v>
      </c>
    </row>
    <row r="762" spans="2:6" x14ac:dyDescent="0.3">
      <c r="B762">
        <f ca="1">IFERROR('marriages_raw_data from Gabe'!$N762,"N/A")</f>
        <v>17327</v>
      </c>
      <c r="C762" t="b">
        <f>'marriages_raw_data from Gabe'!$O762</f>
        <v>0</v>
      </c>
      <c r="D762">
        <f ca="1">IFERROR('marriages_raw_data from Gabe'!P762,"N/A")</f>
        <v>16155</v>
      </c>
      <c r="E762">
        <f>'marriages_raw_data from Gabe'!Q762</f>
        <v>344</v>
      </c>
      <c r="F762">
        <f t="shared" ca="1" si="11"/>
        <v>1172</v>
      </c>
    </row>
    <row r="763" spans="2:6" x14ac:dyDescent="0.3">
      <c r="B763">
        <f ca="1">IFERROR('marriages_raw_data from Gabe'!$N763,"N/A")</f>
        <v>25937</v>
      </c>
      <c r="C763">
        <f>'marriages_raw_data from Gabe'!$O763</f>
        <v>2557</v>
      </c>
      <c r="D763">
        <f ca="1">IFERROR('marriages_raw_data from Gabe'!P763,"N/A")</f>
        <v>25553</v>
      </c>
      <c r="E763" t="str">
        <f>'marriages_raw_data from Gabe'!Q763</f>
        <v>BIGDIFF</v>
      </c>
      <c r="F763">
        <f t="shared" ca="1" si="11"/>
        <v>384</v>
      </c>
    </row>
    <row r="764" spans="2:6" x14ac:dyDescent="0.3">
      <c r="B764">
        <f ca="1">IFERROR('marriages_raw_data from Gabe'!$N764,"N/A")</f>
        <v>19725</v>
      </c>
      <c r="C764">
        <f>'marriages_raw_data from Gabe'!$O764</f>
        <v>101</v>
      </c>
      <c r="D764">
        <f ca="1">IFERROR('marriages_raw_data from Gabe'!P764,"N/A")</f>
        <v>28556</v>
      </c>
      <c r="E764" t="str">
        <f>'marriages_raw_data from Gabe'!Q764</f>
        <v>BIGDIFF</v>
      </c>
      <c r="F764">
        <f t="shared" ca="1" si="11"/>
        <v>8831</v>
      </c>
    </row>
    <row r="765" spans="2:6" x14ac:dyDescent="0.3">
      <c r="B765">
        <f ca="1">IFERROR('marriages_raw_data from Gabe'!$N765,"N/A")</f>
        <v>12492</v>
      </c>
      <c r="C765" t="b">
        <f>'marriages_raw_data from Gabe'!$O765</f>
        <v>0</v>
      </c>
      <c r="D765">
        <f ca="1">IFERROR('marriages_raw_data from Gabe'!P765,"N/A")</f>
        <v>13081</v>
      </c>
      <c r="E765" t="str">
        <f>'marriages_raw_data from Gabe'!Q765</f>
        <v>BIGDIFF</v>
      </c>
      <c r="F765">
        <f t="shared" ca="1" si="11"/>
        <v>589</v>
      </c>
    </row>
    <row r="766" spans="2:6" x14ac:dyDescent="0.3">
      <c r="B766">
        <f ca="1">IFERROR('marriages_raw_data from Gabe'!$N766,"N/A")</f>
        <v>12120</v>
      </c>
      <c r="C766" t="b">
        <f>'marriages_raw_data from Gabe'!$O766</f>
        <v>0</v>
      </c>
      <c r="D766" t="str">
        <f ca="1">IFERROR('marriages_raw_data from Gabe'!P766,"N/A")</f>
        <v>N/A</v>
      </c>
      <c r="E766" t="str">
        <f>'marriages_raw_data from Gabe'!Q766</f>
        <v>BIGDIFF</v>
      </c>
      <c r="F766" t="str">
        <f t="shared" ca="1" si="11"/>
        <v>N/A</v>
      </c>
    </row>
    <row r="767" spans="2:6" x14ac:dyDescent="0.3">
      <c r="B767">
        <f ca="1">IFERROR('marriages_raw_data from Gabe'!$N767,"N/A")</f>
        <v>22574</v>
      </c>
      <c r="C767" t="b">
        <f>'marriages_raw_data from Gabe'!$O767</f>
        <v>0</v>
      </c>
      <c r="D767" t="str">
        <f ca="1">IFERROR('marriages_raw_data from Gabe'!P767,"N/A")</f>
        <v>N/A</v>
      </c>
      <c r="E767" t="str">
        <f>'marriages_raw_data from Gabe'!Q767</f>
        <v>BIGDIFF</v>
      </c>
      <c r="F767" t="str">
        <f t="shared" ca="1" si="11"/>
        <v>N/A</v>
      </c>
    </row>
    <row r="768" spans="2:6" x14ac:dyDescent="0.3">
      <c r="B768">
        <f ca="1">IFERROR('marriages_raw_data from Gabe'!$N768,"N/A")</f>
        <v>19798</v>
      </c>
      <c r="C768">
        <f>'marriages_raw_data from Gabe'!$O768</f>
        <v>2007</v>
      </c>
      <c r="D768">
        <f ca="1">IFERROR('marriages_raw_data from Gabe'!P768,"N/A")</f>
        <v>24296</v>
      </c>
      <c r="E768" t="str">
        <f>'marriages_raw_data from Gabe'!Q768</f>
        <v>BIGDIFF</v>
      </c>
      <c r="F768">
        <f t="shared" ca="1" si="11"/>
        <v>4498</v>
      </c>
    </row>
    <row r="769" spans="2:6" x14ac:dyDescent="0.3">
      <c r="B769">
        <f ca="1">IFERROR('marriages_raw_data from Gabe'!$N769,"N/A")</f>
        <v>16032</v>
      </c>
      <c r="C769" t="e">
        <f>'marriages_raw_data from Gabe'!$O769</f>
        <v>#VALUE!</v>
      </c>
      <c r="D769" t="str">
        <f ca="1">IFERROR('marriages_raw_data from Gabe'!P769,"N/A")</f>
        <v>N/A</v>
      </c>
      <c r="E769" t="str">
        <f>'marriages_raw_data from Gabe'!Q769</f>
        <v>BIGDIFF</v>
      </c>
      <c r="F769" t="str">
        <f t="shared" ca="1" si="11"/>
        <v>N/A</v>
      </c>
    </row>
    <row r="770" spans="2:6" x14ac:dyDescent="0.3">
      <c r="B770">
        <f ca="1">IFERROR('marriages_raw_data from Gabe'!$N770,"N/A")</f>
        <v>15362</v>
      </c>
      <c r="C770" t="b">
        <f>'marriages_raw_data from Gabe'!$O770</f>
        <v>0</v>
      </c>
      <c r="D770" t="str">
        <f ca="1">IFERROR('marriages_raw_data from Gabe'!P770,"N/A")</f>
        <v>N/A</v>
      </c>
      <c r="E770" t="str">
        <f>'marriages_raw_data from Gabe'!Q770</f>
        <v>BIGDIFF</v>
      </c>
      <c r="F770" t="str">
        <f t="shared" ca="1" si="11"/>
        <v>N/A</v>
      </c>
    </row>
    <row r="771" spans="2:6" x14ac:dyDescent="0.3">
      <c r="B771">
        <f ca="1">IFERROR('marriages_raw_data from Gabe'!$N771,"N/A")</f>
        <v>36544</v>
      </c>
      <c r="C771">
        <f>'marriages_raw_data from Gabe'!$O771</f>
        <v>524</v>
      </c>
      <c r="D771" t="str">
        <f ca="1">IFERROR('marriages_raw_data from Gabe'!P771,"N/A")</f>
        <v>N/A</v>
      </c>
      <c r="E771" t="str">
        <f>'marriages_raw_data from Gabe'!Q771</f>
        <v>BIGDIFF</v>
      </c>
      <c r="F771" t="str">
        <f t="shared" ca="1" si="11"/>
        <v>N/A</v>
      </c>
    </row>
    <row r="772" spans="2:6" x14ac:dyDescent="0.3">
      <c r="B772">
        <f ca="1">IFERROR('marriages_raw_data from Gabe'!$N772,"N/A")</f>
        <v>22753</v>
      </c>
      <c r="C772" t="b">
        <f>'marriages_raw_data from Gabe'!$O772</f>
        <v>0</v>
      </c>
      <c r="D772">
        <f ca="1">IFERROR('marriages_raw_data from Gabe'!P772,"N/A")</f>
        <v>21792</v>
      </c>
      <c r="E772" t="str">
        <f>'marriages_raw_data from Gabe'!Q772</f>
        <v>BIGDIFF</v>
      </c>
      <c r="F772">
        <f t="shared" ref="F772:F835" ca="1" si="12">IFERROR(ABS(D772-B772),"N/A")</f>
        <v>961</v>
      </c>
    </row>
    <row r="773" spans="2:6" x14ac:dyDescent="0.3">
      <c r="B773">
        <f ca="1">IFERROR('marriages_raw_data from Gabe'!$N773,"N/A")</f>
        <v>28910</v>
      </c>
      <c r="C773">
        <f>'marriages_raw_data from Gabe'!$O773</f>
        <v>4305</v>
      </c>
      <c r="D773" t="str">
        <f ca="1">IFERROR('marriages_raw_data from Gabe'!P773,"N/A")</f>
        <v>N/A</v>
      </c>
      <c r="E773" t="str">
        <f>'marriages_raw_data from Gabe'!Q773</f>
        <v>BIGDIFF</v>
      </c>
      <c r="F773" t="str">
        <f t="shared" ca="1" si="12"/>
        <v>N/A</v>
      </c>
    </row>
    <row r="774" spans="2:6" x14ac:dyDescent="0.3">
      <c r="B774">
        <f ca="1">IFERROR('marriages_raw_data from Gabe'!$N774,"N/A")</f>
        <v>24688</v>
      </c>
      <c r="C774" t="b">
        <f>'marriages_raw_data from Gabe'!$O774</f>
        <v>0</v>
      </c>
      <c r="D774">
        <f ca="1">IFERROR('marriages_raw_data from Gabe'!P774,"N/A")</f>
        <v>25611</v>
      </c>
      <c r="E774" t="str">
        <f>'marriages_raw_data from Gabe'!Q774</f>
        <v>BIGDIFF</v>
      </c>
      <c r="F774">
        <f t="shared" ca="1" si="12"/>
        <v>923</v>
      </c>
    </row>
    <row r="775" spans="2:6" x14ac:dyDescent="0.3">
      <c r="B775">
        <f ca="1">IFERROR('marriages_raw_data from Gabe'!$N775,"N/A")</f>
        <v>21132</v>
      </c>
      <c r="C775">
        <f>'marriages_raw_data from Gabe'!$O775</f>
        <v>1826</v>
      </c>
      <c r="D775">
        <f ca="1">IFERROR('marriages_raw_data from Gabe'!P775,"N/A")</f>
        <v>20717</v>
      </c>
      <c r="E775" t="str">
        <f>'marriages_raw_data from Gabe'!Q775</f>
        <v>BIGDIFF</v>
      </c>
      <c r="F775">
        <f t="shared" ca="1" si="12"/>
        <v>415</v>
      </c>
    </row>
    <row r="776" spans="2:6" x14ac:dyDescent="0.3">
      <c r="B776">
        <f ca="1">IFERROR('marriages_raw_data from Gabe'!$N776,"N/A")</f>
        <v>15612</v>
      </c>
      <c r="C776" t="b">
        <f>'marriages_raw_data from Gabe'!$O776</f>
        <v>0</v>
      </c>
      <c r="D776">
        <f ca="1">IFERROR('marriages_raw_data from Gabe'!P776,"N/A")</f>
        <v>17496</v>
      </c>
      <c r="E776">
        <f>'marriages_raw_data from Gabe'!Q776</f>
        <v>269</v>
      </c>
      <c r="F776">
        <f t="shared" ca="1" si="12"/>
        <v>1884</v>
      </c>
    </row>
    <row r="777" spans="2:6" x14ac:dyDescent="0.3">
      <c r="B777">
        <f ca="1">IFERROR('marriages_raw_data from Gabe'!$N777,"N/A")</f>
        <v>10479</v>
      </c>
      <c r="C777">
        <f>'marriages_raw_data from Gabe'!$O777</f>
        <v>1174</v>
      </c>
      <c r="D777" t="str">
        <f ca="1">IFERROR('marriages_raw_data from Gabe'!P777,"N/A")</f>
        <v>N/A</v>
      </c>
      <c r="E777" t="str">
        <f>'marriages_raw_data from Gabe'!Q777</f>
        <v>BIGDIFF</v>
      </c>
      <c r="F777" t="str">
        <f t="shared" ca="1" si="12"/>
        <v>N/A</v>
      </c>
    </row>
    <row r="778" spans="2:6" x14ac:dyDescent="0.3">
      <c r="B778">
        <f ca="1">IFERROR('marriages_raw_data from Gabe'!$N778,"N/A")</f>
        <v>26562</v>
      </c>
      <c r="C778" t="b">
        <f>'marriages_raw_data from Gabe'!$O778</f>
        <v>0</v>
      </c>
      <c r="D778" t="str">
        <f ca="1">IFERROR('marriages_raw_data from Gabe'!P778,"N/A")</f>
        <v>N/A</v>
      </c>
      <c r="E778" t="str">
        <f>'marriages_raw_data from Gabe'!Q778</f>
        <v>BIGDIFF</v>
      </c>
      <c r="F778" t="str">
        <f t="shared" ca="1" si="12"/>
        <v>N/A</v>
      </c>
    </row>
    <row r="779" spans="2:6" x14ac:dyDescent="0.3">
      <c r="B779">
        <f ca="1">IFERROR('marriages_raw_data from Gabe'!$N779,"N/A")</f>
        <v>26719</v>
      </c>
      <c r="C779">
        <f>'marriages_raw_data from Gabe'!$O779</f>
        <v>2560</v>
      </c>
      <c r="D779" t="str">
        <f ca="1">IFERROR('marriages_raw_data from Gabe'!P779,"N/A")</f>
        <v>N/A</v>
      </c>
      <c r="E779" t="str">
        <f>'marriages_raw_data from Gabe'!Q779</f>
        <v>BIGDIFF</v>
      </c>
      <c r="F779" t="str">
        <f t="shared" ca="1" si="12"/>
        <v>N/A</v>
      </c>
    </row>
    <row r="780" spans="2:6" x14ac:dyDescent="0.3">
      <c r="B780">
        <f ca="1">IFERROR('marriages_raw_data from Gabe'!$N780,"N/A")</f>
        <v>35224</v>
      </c>
      <c r="C780" t="b">
        <f>'marriages_raw_data from Gabe'!$O780</f>
        <v>0</v>
      </c>
      <c r="D780">
        <f ca="1">IFERROR('marriages_raw_data from Gabe'!P780,"N/A")</f>
        <v>37805</v>
      </c>
      <c r="E780" t="str">
        <f>'marriages_raw_data from Gabe'!Q780</f>
        <v>BIGDIFF</v>
      </c>
      <c r="F780">
        <f t="shared" ca="1" si="12"/>
        <v>2581</v>
      </c>
    </row>
    <row r="781" spans="2:6" x14ac:dyDescent="0.3">
      <c r="B781">
        <f ca="1">IFERROR('marriages_raw_data from Gabe'!$N781,"N/A")</f>
        <v>19012</v>
      </c>
      <c r="C781" t="b">
        <f>'marriages_raw_data from Gabe'!$O781</f>
        <v>0</v>
      </c>
      <c r="D781" t="str">
        <f ca="1">IFERROR('marriages_raw_data from Gabe'!P781,"N/A")</f>
        <v>N/A</v>
      </c>
      <c r="E781" t="str">
        <f>'marriages_raw_data from Gabe'!Q781</f>
        <v>BIGDIFF</v>
      </c>
      <c r="F781" t="str">
        <f t="shared" ca="1" si="12"/>
        <v>N/A</v>
      </c>
    </row>
    <row r="782" spans="2:6" x14ac:dyDescent="0.3">
      <c r="B782">
        <f ca="1">IFERROR('marriages_raw_data from Gabe'!$N782,"N/A")</f>
        <v>12577</v>
      </c>
      <c r="C782" t="b">
        <f>'marriages_raw_data from Gabe'!$O782</f>
        <v>0</v>
      </c>
      <c r="D782">
        <f ca="1">IFERROR('marriages_raw_data from Gabe'!P782,"N/A")</f>
        <v>16097</v>
      </c>
      <c r="E782" t="str">
        <f>'marriages_raw_data from Gabe'!Q782</f>
        <v>BIGDIFF</v>
      </c>
      <c r="F782">
        <f t="shared" ca="1" si="12"/>
        <v>3520</v>
      </c>
    </row>
    <row r="783" spans="2:6" x14ac:dyDescent="0.3">
      <c r="B783">
        <f ca="1">IFERROR('marriages_raw_data from Gabe'!$N783,"N/A")</f>
        <v>15645</v>
      </c>
      <c r="C783" t="b">
        <f>'marriages_raw_data from Gabe'!$O783</f>
        <v>0</v>
      </c>
      <c r="D783" t="str">
        <f ca="1">IFERROR('marriages_raw_data from Gabe'!P783,"N/A")</f>
        <v>N/A</v>
      </c>
      <c r="E783" t="str">
        <f>'marriages_raw_data from Gabe'!Q783</f>
        <v>BIGDIFF</v>
      </c>
      <c r="F783" t="str">
        <f t="shared" ca="1" si="12"/>
        <v>N/A</v>
      </c>
    </row>
    <row r="784" spans="2:6" x14ac:dyDescent="0.3">
      <c r="B784">
        <f ca="1">IFERROR('marriages_raw_data from Gabe'!$N784,"N/A")</f>
        <v>19120</v>
      </c>
      <c r="C784">
        <f>'marriages_raw_data from Gabe'!$O784</f>
        <v>888</v>
      </c>
      <c r="D784" t="str">
        <f ca="1">IFERROR('marriages_raw_data from Gabe'!P784,"N/A")</f>
        <v>N/A</v>
      </c>
      <c r="E784" t="str">
        <f>'marriages_raw_data from Gabe'!Q784</f>
        <v>BIGDIFF</v>
      </c>
      <c r="F784" t="str">
        <f t="shared" ca="1" si="12"/>
        <v>N/A</v>
      </c>
    </row>
    <row r="785" spans="2:6" x14ac:dyDescent="0.3">
      <c r="B785">
        <f ca="1">IFERROR('marriages_raw_data from Gabe'!$N785,"N/A")</f>
        <v>28774</v>
      </c>
      <c r="C785">
        <f>'marriages_raw_data from Gabe'!$O785</f>
        <v>3287</v>
      </c>
      <c r="D785">
        <f ca="1">IFERROR('marriages_raw_data from Gabe'!P785,"N/A")</f>
        <v>33716</v>
      </c>
      <c r="E785" t="str">
        <f>'marriages_raw_data from Gabe'!Q785</f>
        <v>BIGDIFF</v>
      </c>
      <c r="F785">
        <f t="shared" ca="1" si="12"/>
        <v>4942</v>
      </c>
    </row>
    <row r="786" spans="2:6" x14ac:dyDescent="0.3">
      <c r="B786">
        <f ca="1">IFERROR('marriages_raw_data from Gabe'!$N786,"N/A")</f>
        <v>17986</v>
      </c>
      <c r="C786" t="b">
        <f>'marriages_raw_data from Gabe'!$O786</f>
        <v>0</v>
      </c>
      <c r="D786">
        <f ca="1">IFERROR('marriages_raw_data from Gabe'!P786,"N/A")</f>
        <v>17525</v>
      </c>
      <c r="E786" t="str">
        <f>'marriages_raw_data from Gabe'!Q786</f>
        <v>BIGDIFF</v>
      </c>
      <c r="F786">
        <f t="shared" ca="1" si="12"/>
        <v>461</v>
      </c>
    </row>
    <row r="787" spans="2:6" x14ac:dyDescent="0.3">
      <c r="B787">
        <f ca="1">IFERROR('marriages_raw_data from Gabe'!$N787,"N/A")</f>
        <v>26688</v>
      </c>
      <c r="C787">
        <f>'marriages_raw_data from Gabe'!$O787</f>
        <v>2191</v>
      </c>
      <c r="D787" t="str">
        <f ca="1">IFERROR('marriages_raw_data from Gabe'!P787,"N/A")</f>
        <v>N/A</v>
      </c>
      <c r="E787" t="str">
        <f>'marriages_raw_data from Gabe'!Q787</f>
        <v>BIGDIFF</v>
      </c>
      <c r="F787" t="str">
        <f t="shared" ca="1" si="12"/>
        <v>N/A</v>
      </c>
    </row>
    <row r="788" spans="2:6" x14ac:dyDescent="0.3">
      <c r="B788">
        <f ca="1">IFERROR('marriages_raw_data from Gabe'!$N788,"N/A")</f>
        <v>24751</v>
      </c>
      <c r="C788">
        <f>'marriages_raw_data from Gabe'!$O788</f>
        <v>3809</v>
      </c>
      <c r="D788" t="str">
        <f ca="1">IFERROR('marriages_raw_data from Gabe'!P788,"N/A")</f>
        <v>N/A</v>
      </c>
      <c r="E788" t="str">
        <f>'marriages_raw_data from Gabe'!Q788</f>
        <v>BIGDIFF</v>
      </c>
      <c r="F788" t="str">
        <f t="shared" ca="1" si="12"/>
        <v>N/A</v>
      </c>
    </row>
    <row r="789" spans="2:6" x14ac:dyDescent="0.3">
      <c r="B789">
        <f ca="1">IFERROR('marriages_raw_data from Gabe'!$N789,"N/A")</f>
        <v>23535</v>
      </c>
      <c r="C789" t="b">
        <f>'marriages_raw_data from Gabe'!$O789</f>
        <v>0</v>
      </c>
      <c r="D789">
        <f ca="1">IFERROR('marriages_raw_data from Gabe'!P789,"N/A")</f>
        <v>22158</v>
      </c>
      <c r="E789" t="str">
        <f>'marriages_raw_data from Gabe'!Q789</f>
        <v>BIGDIFF</v>
      </c>
      <c r="F789">
        <f t="shared" ca="1" si="12"/>
        <v>1377</v>
      </c>
    </row>
    <row r="790" spans="2:6" x14ac:dyDescent="0.3">
      <c r="B790">
        <f ca="1">IFERROR('marriages_raw_data from Gabe'!$N790,"N/A")</f>
        <v>13201</v>
      </c>
      <c r="C790" t="b">
        <f>'marriages_raw_data from Gabe'!$O790</f>
        <v>0</v>
      </c>
      <c r="D790">
        <f ca="1">IFERROR('marriages_raw_data from Gabe'!P790,"N/A")</f>
        <v>13422</v>
      </c>
      <c r="E790">
        <f>'marriages_raw_data from Gabe'!Q790</f>
        <v>79</v>
      </c>
      <c r="F790">
        <f t="shared" ca="1" si="12"/>
        <v>221</v>
      </c>
    </row>
    <row r="791" spans="2:6" x14ac:dyDescent="0.3">
      <c r="B791">
        <f ca="1">IFERROR('marriages_raw_data from Gabe'!$N791,"N/A")</f>
        <v>31819</v>
      </c>
      <c r="C791">
        <f>'marriages_raw_data from Gabe'!$O791</f>
        <v>1475</v>
      </c>
      <c r="D791">
        <f ca="1">IFERROR('marriages_raw_data from Gabe'!P791,"N/A")</f>
        <v>30310</v>
      </c>
      <c r="E791" t="str">
        <f>'marriages_raw_data from Gabe'!Q791</f>
        <v>BIGDIFF</v>
      </c>
      <c r="F791">
        <f t="shared" ca="1" si="12"/>
        <v>1509</v>
      </c>
    </row>
    <row r="792" spans="2:6" x14ac:dyDescent="0.3">
      <c r="B792">
        <f ca="1">IFERROR('marriages_raw_data from Gabe'!$N792,"N/A")</f>
        <v>13119</v>
      </c>
      <c r="C792" t="b">
        <f>'marriages_raw_data from Gabe'!$O792</f>
        <v>0</v>
      </c>
      <c r="D792" t="str">
        <f ca="1">IFERROR('marriages_raw_data from Gabe'!P792,"N/A")</f>
        <v>N/A</v>
      </c>
      <c r="E792" t="str">
        <f>'marriages_raw_data from Gabe'!Q792</f>
        <v>BIGDIFF</v>
      </c>
      <c r="F792" t="str">
        <f t="shared" ca="1" si="12"/>
        <v>N/A</v>
      </c>
    </row>
    <row r="793" spans="2:6" x14ac:dyDescent="0.3">
      <c r="B793">
        <f ca="1">IFERROR('marriages_raw_data from Gabe'!$N793,"N/A")</f>
        <v>10975</v>
      </c>
      <c r="C793" t="b">
        <f>'marriages_raw_data from Gabe'!$O793</f>
        <v>0</v>
      </c>
      <c r="D793">
        <f ca="1">IFERROR('marriages_raw_data from Gabe'!P793,"N/A")</f>
        <v>14037</v>
      </c>
      <c r="E793" t="str">
        <f>'marriages_raw_data from Gabe'!Q793</f>
        <v>BIGDIFF</v>
      </c>
      <c r="F793">
        <f t="shared" ca="1" si="12"/>
        <v>3062</v>
      </c>
    </row>
    <row r="794" spans="2:6" x14ac:dyDescent="0.3">
      <c r="B794">
        <f ca="1">IFERROR('marriages_raw_data from Gabe'!$N794,"N/A")</f>
        <v>19360</v>
      </c>
      <c r="C794" t="b">
        <f>'marriages_raw_data from Gabe'!$O794</f>
        <v>0</v>
      </c>
      <c r="D794">
        <f ca="1">IFERROR('marriages_raw_data from Gabe'!P794,"N/A")</f>
        <v>18060</v>
      </c>
      <c r="E794" t="str">
        <f>'marriages_raw_data from Gabe'!Q794</f>
        <v>BIGDIFF</v>
      </c>
      <c r="F794">
        <f t="shared" ca="1" si="12"/>
        <v>1300</v>
      </c>
    </row>
    <row r="795" spans="2:6" x14ac:dyDescent="0.3">
      <c r="B795">
        <f ca="1">IFERROR('marriages_raw_data from Gabe'!$N795,"N/A")</f>
        <v>12136</v>
      </c>
      <c r="C795" t="b">
        <f>'marriages_raw_data from Gabe'!$O795</f>
        <v>0</v>
      </c>
      <c r="D795" t="str">
        <f ca="1">IFERROR('marriages_raw_data from Gabe'!P795,"N/A")</f>
        <v>N/A</v>
      </c>
      <c r="E795" t="str">
        <f>'marriages_raw_data from Gabe'!Q795</f>
        <v>BIGDIFF</v>
      </c>
      <c r="F795" t="str">
        <f t="shared" ca="1" si="12"/>
        <v>N/A</v>
      </c>
    </row>
    <row r="796" spans="2:6" x14ac:dyDescent="0.3">
      <c r="B796">
        <f ca="1">IFERROR('marriages_raw_data from Gabe'!$N796,"N/A")</f>
        <v>17534</v>
      </c>
      <c r="C796">
        <f>'marriages_raw_data from Gabe'!$O796</f>
        <v>3431</v>
      </c>
      <c r="D796" t="str">
        <f ca="1">IFERROR('marriages_raw_data from Gabe'!P796,"N/A")</f>
        <v>N/A</v>
      </c>
      <c r="E796" t="str">
        <f>'marriages_raw_data from Gabe'!Q796</f>
        <v>BIGDIFF</v>
      </c>
      <c r="F796" t="str">
        <f t="shared" ca="1" si="12"/>
        <v>N/A</v>
      </c>
    </row>
    <row r="797" spans="2:6" x14ac:dyDescent="0.3">
      <c r="B797">
        <f ca="1">IFERROR('marriages_raw_data from Gabe'!$N797,"N/A")</f>
        <v>15519</v>
      </c>
      <c r="C797">
        <f>'marriages_raw_data from Gabe'!$O797</f>
        <v>3686</v>
      </c>
      <c r="D797">
        <f ca="1">IFERROR('marriages_raw_data from Gabe'!P797,"N/A")</f>
        <v>17907</v>
      </c>
      <c r="E797" t="str">
        <f>'marriages_raw_data from Gabe'!Q797</f>
        <v>BIGDIFF</v>
      </c>
      <c r="F797">
        <f t="shared" ca="1" si="12"/>
        <v>2388</v>
      </c>
    </row>
    <row r="798" spans="2:6" x14ac:dyDescent="0.3">
      <c r="B798">
        <f ca="1">IFERROR('marriages_raw_data from Gabe'!$N798,"N/A")</f>
        <v>21156</v>
      </c>
      <c r="C798" t="b">
        <f>'marriages_raw_data from Gabe'!$O798</f>
        <v>0</v>
      </c>
      <c r="D798" t="str">
        <f ca="1">IFERROR('marriages_raw_data from Gabe'!P798,"N/A")</f>
        <v>N/A</v>
      </c>
      <c r="E798" t="str">
        <f>'marriages_raw_data from Gabe'!Q798</f>
        <v>BIGDIFF</v>
      </c>
      <c r="F798" t="str">
        <f t="shared" ca="1" si="12"/>
        <v>N/A</v>
      </c>
    </row>
    <row r="799" spans="2:6" x14ac:dyDescent="0.3">
      <c r="B799">
        <f ca="1">IFERROR('marriages_raw_data from Gabe'!$N799,"N/A")</f>
        <v>35261</v>
      </c>
      <c r="C799" t="b">
        <f>'marriages_raw_data from Gabe'!$O799</f>
        <v>0</v>
      </c>
      <c r="D799" t="str">
        <f ca="1">IFERROR('marriages_raw_data from Gabe'!P799,"N/A")</f>
        <v>N/A</v>
      </c>
      <c r="E799" t="str">
        <f>'marriages_raw_data from Gabe'!Q799</f>
        <v>BIGDIFF</v>
      </c>
      <c r="F799" t="str">
        <f t="shared" ca="1" si="12"/>
        <v>N/A</v>
      </c>
    </row>
    <row r="800" spans="2:6" x14ac:dyDescent="0.3">
      <c r="B800">
        <f ca="1">IFERROR('marriages_raw_data from Gabe'!$N800,"N/A")</f>
        <v>28659</v>
      </c>
      <c r="C800">
        <f>'marriages_raw_data from Gabe'!$O800</f>
        <v>1117</v>
      </c>
      <c r="D800">
        <f ca="1">IFERROR('marriages_raw_data from Gabe'!P800,"N/A")</f>
        <v>29252</v>
      </c>
      <c r="E800" t="str">
        <f>'marriages_raw_data from Gabe'!Q800</f>
        <v>BIGDIFF</v>
      </c>
      <c r="F800">
        <f t="shared" ca="1" si="12"/>
        <v>593</v>
      </c>
    </row>
    <row r="801" spans="2:6" x14ac:dyDescent="0.3">
      <c r="B801">
        <f ca="1">IFERROR('marriages_raw_data from Gabe'!$N801,"N/A")</f>
        <v>32710</v>
      </c>
      <c r="C801" t="b">
        <f>'marriages_raw_data from Gabe'!$O801</f>
        <v>0</v>
      </c>
      <c r="D801" t="str">
        <f ca="1">IFERROR('marriages_raw_data from Gabe'!P801,"N/A")</f>
        <v>N/A</v>
      </c>
      <c r="E801" t="str">
        <f>'marriages_raw_data from Gabe'!Q801</f>
        <v>BIGDIFF</v>
      </c>
      <c r="F801" t="str">
        <f t="shared" ca="1" si="12"/>
        <v>N/A</v>
      </c>
    </row>
    <row r="802" spans="2:6" x14ac:dyDescent="0.3">
      <c r="B802">
        <f ca="1">IFERROR('marriages_raw_data from Gabe'!$N802,"N/A")</f>
        <v>15290</v>
      </c>
      <c r="C802" t="b">
        <f>'marriages_raw_data from Gabe'!$O802</f>
        <v>0</v>
      </c>
      <c r="D802">
        <f ca="1">IFERROR('marriages_raw_data from Gabe'!P802,"N/A")</f>
        <v>15510</v>
      </c>
      <c r="E802" t="str">
        <f>'marriages_raw_data from Gabe'!Q802</f>
        <v>BIGDIFF</v>
      </c>
      <c r="F802">
        <f t="shared" ca="1" si="12"/>
        <v>220</v>
      </c>
    </row>
    <row r="803" spans="2:6" x14ac:dyDescent="0.3">
      <c r="B803">
        <f ca="1">IFERROR('marriages_raw_data from Gabe'!$N803,"N/A")</f>
        <v>19376</v>
      </c>
      <c r="C803">
        <f>'marriages_raw_data from Gabe'!$O803</f>
        <v>645</v>
      </c>
      <c r="D803">
        <f ca="1">IFERROR('marriages_raw_data from Gabe'!P803,"N/A")</f>
        <v>17890</v>
      </c>
      <c r="E803" t="str">
        <f>'marriages_raw_data from Gabe'!Q803</f>
        <v>BIGDIFF</v>
      </c>
      <c r="F803">
        <f t="shared" ca="1" si="12"/>
        <v>1486</v>
      </c>
    </row>
    <row r="804" spans="2:6" x14ac:dyDescent="0.3">
      <c r="B804">
        <f ca="1">IFERROR('marriages_raw_data from Gabe'!$N804,"N/A")</f>
        <v>27097</v>
      </c>
      <c r="C804">
        <f>'marriages_raw_data from Gabe'!$O804</f>
        <v>2430</v>
      </c>
      <c r="D804" t="str">
        <f ca="1">IFERROR('marriages_raw_data from Gabe'!P804,"N/A")</f>
        <v>N/A</v>
      </c>
      <c r="E804" t="str">
        <f>'marriages_raw_data from Gabe'!Q804</f>
        <v>BIGDIFF</v>
      </c>
      <c r="F804" t="str">
        <f t="shared" ca="1" si="12"/>
        <v>N/A</v>
      </c>
    </row>
    <row r="805" spans="2:6" x14ac:dyDescent="0.3">
      <c r="B805">
        <f ca="1">IFERROR('marriages_raw_data from Gabe'!$N805,"N/A")</f>
        <v>27146</v>
      </c>
      <c r="C805" t="b">
        <f>'marriages_raw_data from Gabe'!$O805</f>
        <v>0</v>
      </c>
      <c r="D805">
        <f ca="1">IFERROR('marriages_raw_data from Gabe'!P805,"N/A")</f>
        <v>23062</v>
      </c>
      <c r="E805" t="str">
        <f>'marriages_raw_data from Gabe'!Q805</f>
        <v>BIGDIFF</v>
      </c>
      <c r="F805">
        <f t="shared" ca="1" si="12"/>
        <v>4084</v>
      </c>
    </row>
    <row r="806" spans="2:6" x14ac:dyDescent="0.3">
      <c r="B806">
        <f ca="1">IFERROR('marriages_raw_data from Gabe'!$N806,"N/A")</f>
        <v>19818</v>
      </c>
      <c r="C806" t="b">
        <f>'marriages_raw_data from Gabe'!$O806</f>
        <v>0</v>
      </c>
      <c r="D806" t="str">
        <f ca="1">IFERROR('marriages_raw_data from Gabe'!P806,"N/A")</f>
        <v>N/A</v>
      </c>
      <c r="E806" t="str">
        <f>'marriages_raw_data from Gabe'!Q806</f>
        <v>BIGDIFF</v>
      </c>
      <c r="F806" t="str">
        <f t="shared" ca="1" si="12"/>
        <v>N/A</v>
      </c>
    </row>
    <row r="807" spans="2:6" x14ac:dyDescent="0.3">
      <c r="B807">
        <f ca="1">IFERROR('marriages_raw_data from Gabe'!$N807,"N/A")</f>
        <v>14987</v>
      </c>
      <c r="C807" t="b">
        <f>'marriages_raw_data from Gabe'!$O807</f>
        <v>0</v>
      </c>
      <c r="D807" t="str">
        <f ca="1">IFERROR('marriages_raw_data from Gabe'!P807,"N/A")</f>
        <v>N/A</v>
      </c>
      <c r="E807" t="str">
        <f>'marriages_raw_data from Gabe'!Q807</f>
        <v>BIGDIFF</v>
      </c>
      <c r="F807" t="str">
        <f t="shared" ca="1" si="12"/>
        <v>N/A</v>
      </c>
    </row>
    <row r="808" spans="2:6" x14ac:dyDescent="0.3">
      <c r="B808">
        <f ca="1">IFERROR('marriages_raw_data from Gabe'!$N808,"N/A")</f>
        <v>12755</v>
      </c>
      <c r="C808" t="b">
        <f>'marriages_raw_data from Gabe'!$O808</f>
        <v>0</v>
      </c>
      <c r="D808" t="str">
        <f ca="1">IFERROR('marriages_raw_data from Gabe'!P808,"N/A")</f>
        <v>N/A</v>
      </c>
      <c r="E808" t="str">
        <f>'marriages_raw_data from Gabe'!Q808</f>
        <v>BIGDIFF</v>
      </c>
      <c r="F808" t="str">
        <f t="shared" ca="1" si="12"/>
        <v>N/A</v>
      </c>
    </row>
    <row r="809" spans="2:6" x14ac:dyDescent="0.3">
      <c r="B809">
        <f ca="1">IFERROR('marriages_raw_data from Gabe'!$N809,"N/A")</f>
        <v>28120</v>
      </c>
      <c r="C809">
        <f>'marriages_raw_data from Gabe'!$O809</f>
        <v>673</v>
      </c>
      <c r="D809">
        <f ca="1">IFERROR('marriages_raw_data from Gabe'!P809,"N/A")</f>
        <v>29338</v>
      </c>
      <c r="E809" t="str">
        <f>'marriages_raw_data from Gabe'!Q809</f>
        <v>BIGDIFF</v>
      </c>
      <c r="F809">
        <f t="shared" ca="1" si="12"/>
        <v>1218</v>
      </c>
    </row>
    <row r="810" spans="2:6" x14ac:dyDescent="0.3">
      <c r="B810">
        <f ca="1">IFERROR('marriages_raw_data from Gabe'!$N810,"N/A")</f>
        <v>38523</v>
      </c>
      <c r="C810">
        <f>'marriages_raw_data from Gabe'!$O810</f>
        <v>7095</v>
      </c>
      <c r="D810">
        <f ca="1">IFERROR('marriages_raw_data from Gabe'!P810,"N/A")</f>
        <v>36488</v>
      </c>
      <c r="E810" t="str">
        <f>'marriages_raw_data from Gabe'!Q810</f>
        <v>BIGDIFF</v>
      </c>
      <c r="F810">
        <f t="shared" ca="1" si="12"/>
        <v>2035</v>
      </c>
    </row>
    <row r="811" spans="2:6" x14ac:dyDescent="0.3">
      <c r="B811">
        <f ca="1">IFERROR('marriages_raw_data from Gabe'!$N811,"N/A")</f>
        <v>17414</v>
      </c>
      <c r="C811" t="b">
        <f>'marriages_raw_data from Gabe'!$O811</f>
        <v>0</v>
      </c>
      <c r="D811" t="str">
        <f ca="1">IFERROR('marriages_raw_data from Gabe'!P811,"N/A")</f>
        <v>N/A</v>
      </c>
      <c r="E811" t="str">
        <f>'marriages_raw_data from Gabe'!Q811</f>
        <v>BIGDIFF</v>
      </c>
      <c r="F811" t="str">
        <f t="shared" ca="1" si="12"/>
        <v>N/A</v>
      </c>
    </row>
    <row r="812" spans="2:6" x14ac:dyDescent="0.3">
      <c r="B812">
        <f ca="1">IFERROR('marriages_raw_data from Gabe'!$N812,"N/A")</f>
        <v>10654</v>
      </c>
      <c r="C812" t="b">
        <f>'marriages_raw_data from Gabe'!$O812</f>
        <v>0</v>
      </c>
      <c r="D812">
        <f ca="1">IFERROR('marriages_raw_data from Gabe'!P812,"N/A")</f>
        <v>11963</v>
      </c>
      <c r="E812" t="str">
        <f>'marriages_raw_data from Gabe'!Q812</f>
        <v>BIGDIFF</v>
      </c>
      <c r="F812">
        <f t="shared" ca="1" si="12"/>
        <v>1309</v>
      </c>
    </row>
    <row r="813" spans="2:6" x14ac:dyDescent="0.3">
      <c r="B813">
        <f ca="1">IFERROR('marriages_raw_data from Gabe'!$N813,"N/A")</f>
        <v>19398</v>
      </c>
      <c r="C813" t="b">
        <f>'marriages_raw_data from Gabe'!$O813</f>
        <v>0</v>
      </c>
      <c r="D813">
        <f ca="1">IFERROR('marriages_raw_data from Gabe'!P813,"N/A")</f>
        <v>18201</v>
      </c>
      <c r="E813" t="str">
        <f>'marriages_raw_data from Gabe'!Q813</f>
        <v>BIGDIFF</v>
      </c>
      <c r="F813">
        <f t="shared" ca="1" si="12"/>
        <v>1197</v>
      </c>
    </row>
    <row r="814" spans="2:6" x14ac:dyDescent="0.3">
      <c r="B814">
        <f ca="1">IFERROR('marriages_raw_data from Gabe'!$N814,"N/A")</f>
        <v>12641</v>
      </c>
      <c r="C814">
        <f>'marriages_raw_data from Gabe'!$O814</f>
        <v>201</v>
      </c>
      <c r="D814">
        <f ca="1">IFERROR('marriages_raw_data from Gabe'!P814,"N/A")</f>
        <v>13266</v>
      </c>
      <c r="E814">
        <f>'marriages_raw_data from Gabe'!Q814</f>
        <v>218</v>
      </c>
      <c r="F814">
        <f t="shared" ca="1" si="12"/>
        <v>625</v>
      </c>
    </row>
    <row r="815" spans="2:6" x14ac:dyDescent="0.3">
      <c r="B815">
        <f ca="1">IFERROR('marriages_raw_data from Gabe'!$N815,"N/A")</f>
        <v>22298</v>
      </c>
      <c r="C815">
        <f>'marriages_raw_data from Gabe'!$O815</f>
        <v>1789</v>
      </c>
      <c r="D815" t="str">
        <f ca="1">IFERROR('marriages_raw_data from Gabe'!P815,"N/A")</f>
        <v>N/A</v>
      </c>
      <c r="E815" t="str">
        <f>'marriages_raw_data from Gabe'!Q815</f>
        <v>BIGDIFF</v>
      </c>
      <c r="F815" t="str">
        <f t="shared" ca="1" si="12"/>
        <v>N/A</v>
      </c>
    </row>
    <row r="816" spans="2:6" x14ac:dyDescent="0.3">
      <c r="B816">
        <f ca="1">IFERROR('marriages_raw_data from Gabe'!$N816,"N/A")</f>
        <v>11169</v>
      </c>
      <c r="C816" t="b">
        <f>'marriages_raw_data from Gabe'!$O816</f>
        <v>0</v>
      </c>
      <c r="D816">
        <f ca="1">IFERROR('marriages_raw_data from Gabe'!P816,"N/A")</f>
        <v>11479</v>
      </c>
      <c r="E816">
        <f>'marriages_raw_data from Gabe'!Q816</f>
        <v>618</v>
      </c>
      <c r="F816">
        <f t="shared" ca="1" si="12"/>
        <v>310</v>
      </c>
    </row>
    <row r="817" spans="2:6" x14ac:dyDescent="0.3">
      <c r="B817">
        <f ca="1">IFERROR('marriages_raw_data from Gabe'!$N817,"N/A")</f>
        <v>15141</v>
      </c>
      <c r="C817" t="b">
        <f>'marriages_raw_data from Gabe'!$O817</f>
        <v>0</v>
      </c>
      <c r="D817">
        <f ca="1">IFERROR('marriages_raw_data from Gabe'!P817,"N/A")</f>
        <v>13925</v>
      </c>
      <c r="E817">
        <f>'marriages_raw_data from Gabe'!Q817</f>
        <v>567</v>
      </c>
      <c r="F817">
        <f t="shared" ca="1" si="12"/>
        <v>1216</v>
      </c>
    </row>
    <row r="818" spans="2:6" x14ac:dyDescent="0.3">
      <c r="B818">
        <f ca="1">IFERROR('marriages_raw_data from Gabe'!$N818,"N/A")</f>
        <v>18346</v>
      </c>
      <c r="C818" t="b">
        <f>'marriages_raw_data from Gabe'!$O818</f>
        <v>0</v>
      </c>
      <c r="D818">
        <f ca="1">IFERROR('marriages_raw_data from Gabe'!P818,"N/A")</f>
        <v>11456</v>
      </c>
      <c r="E818" t="str">
        <f>'marriages_raw_data from Gabe'!Q818</f>
        <v>BIGDIFF</v>
      </c>
      <c r="F818">
        <f t="shared" ca="1" si="12"/>
        <v>6890</v>
      </c>
    </row>
    <row r="819" spans="2:6" x14ac:dyDescent="0.3">
      <c r="B819">
        <f ca="1">IFERROR('marriages_raw_data from Gabe'!$N819,"N/A")</f>
        <v>34781</v>
      </c>
      <c r="C819" t="b">
        <f>'marriages_raw_data from Gabe'!$O819</f>
        <v>0</v>
      </c>
      <c r="D819" t="str">
        <f ca="1">IFERROR('marriages_raw_data from Gabe'!P819,"N/A")</f>
        <v>N/A</v>
      </c>
      <c r="E819" t="str">
        <f>'marriages_raw_data from Gabe'!Q819</f>
        <v>BIGDIFF</v>
      </c>
      <c r="F819" t="str">
        <f t="shared" ca="1" si="12"/>
        <v>N/A</v>
      </c>
    </row>
    <row r="820" spans="2:6" x14ac:dyDescent="0.3">
      <c r="B820">
        <f ca="1">IFERROR('marriages_raw_data from Gabe'!$N820,"N/A")</f>
        <v>12349</v>
      </c>
      <c r="C820" t="b">
        <f>'marriages_raw_data from Gabe'!$O820</f>
        <v>0</v>
      </c>
      <c r="D820">
        <f ca="1">IFERROR('marriages_raw_data from Gabe'!P820,"N/A")</f>
        <v>18143</v>
      </c>
      <c r="E820" t="str">
        <f>'marriages_raw_data from Gabe'!Q820</f>
        <v>BIGDIFF</v>
      </c>
      <c r="F820">
        <f t="shared" ca="1" si="12"/>
        <v>5794</v>
      </c>
    </row>
    <row r="821" spans="2:6" x14ac:dyDescent="0.3">
      <c r="B821">
        <f ca="1">IFERROR('marriages_raw_data from Gabe'!$N821,"N/A")</f>
        <v>27900</v>
      </c>
      <c r="C821">
        <f>'marriages_raw_data from Gabe'!$O821</f>
        <v>1782</v>
      </c>
      <c r="D821" t="str">
        <f ca="1">IFERROR('marriages_raw_data from Gabe'!P821,"N/A")</f>
        <v>N/A</v>
      </c>
      <c r="E821" t="str">
        <f>'marriages_raw_data from Gabe'!Q821</f>
        <v>BIGDIFF</v>
      </c>
      <c r="F821" t="str">
        <f t="shared" ca="1" si="12"/>
        <v>N/A</v>
      </c>
    </row>
    <row r="822" spans="2:6" x14ac:dyDescent="0.3">
      <c r="B822">
        <f ca="1">IFERROR('marriages_raw_data from Gabe'!$N822,"N/A")</f>
        <v>16141</v>
      </c>
      <c r="C822" t="b">
        <f>'marriages_raw_data from Gabe'!$O822</f>
        <v>0</v>
      </c>
      <c r="D822">
        <f ca="1">IFERROR('marriages_raw_data from Gabe'!P822,"N/A")</f>
        <v>15940</v>
      </c>
      <c r="E822" t="str">
        <f>'marriages_raw_data from Gabe'!Q822</f>
        <v>BIGDIFF</v>
      </c>
      <c r="F822">
        <f t="shared" ca="1" si="12"/>
        <v>201</v>
      </c>
    </row>
    <row r="823" spans="2:6" x14ac:dyDescent="0.3">
      <c r="B823">
        <f ca="1">IFERROR('marriages_raw_data from Gabe'!$N823,"N/A")</f>
        <v>12352</v>
      </c>
      <c r="C823" t="b">
        <f>'marriages_raw_data from Gabe'!$O823</f>
        <v>0</v>
      </c>
      <c r="D823" t="str">
        <f ca="1">IFERROR('marriages_raw_data from Gabe'!P823,"N/A")</f>
        <v>N/A</v>
      </c>
      <c r="E823" t="str">
        <f>'marriages_raw_data from Gabe'!Q823</f>
        <v>BIGDIFF</v>
      </c>
      <c r="F823" t="str">
        <f t="shared" ca="1" si="12"/>
        <v>N/A</v>
      </c>
    </row>
    <row r="824" spans="2:6" x14ac:dyDescent="0.3">
      <c r="B824">
        <f ca="1">IFERROR('marriages_raw_data from Gabe'!$N824,"N/A")</f>
        <v>16002</v>
      </c>
      <c r="C824" t="b">
        <f>'marriages_raw_data from Gabe'!$O824</f>
        <v>0</v>
      </c>
      <c r="D824" t="str">
        <f ca="1">IFERROR('marriages_raw_data from Gabe'!P824,"N/A")</f>
        <v>N/A</v>
      </c>
      <c r="E824" t="str">
        <f>'marriages_raw_data from Gabe'!Q824</f>
        <v>BIGDIFF</v>
      </c>
      <c r="F824" t="str">
        <f t="shared" ca="1" si="12"/>
        <v>N/A</v>
      </c>
    </row>
    <row r="825" spans="2:6" x14ac:dyDescent="0.3">
      <c r="B825">
        <f ca="1">IFERROR('marriages_raw_data from Gabe'!$N825,"N/A")</f>
        <v>18730</v>
      </c>
      <c r="C825">
        <f>'marriages_raw_data from Gabe'!$O825</f>
        <v>961</v>
      </c>
      <c r="D825" t="str">
        <f ca="1">IFERROR('marriages_raw_data from Gabe'!P825,"N/A")</f>
        <v>N/A</v>
      </c>
      <c r="E825" t="str">
        <f>'marriages_raw_data from Gabe'!Q825</f>
        <v>BIGDIFF</v>
      </c>
      <c r="F825" t="str">
        <f t="shared" ca="1" si="12"/>
        <v>N/A</v>
      </c>
    </row>
    <row r="826" spans="2:6" x14ac:dyDescent="0.3">
      <c r="B826">
        <f ca="1">IFERROR('marriages_raw_data from Gabe'!$N826,"N/A")</f>
        <v>17545</v>
      </c>
      <c r="C826">
        <f>'marriages_raw_data from Gabe'!$O826</f>
        <v>1461</v>
      </c>
      <c r="D826" t="str">
        <f ca="1">IFERROR('marriages_raw_data from Gabe'!P826,"N/A")</f>
        <v>N/A</v>
      </c>
      <c r="E826" t="str">
        <f>'marriages_raw_data from Gabe'!Q826</f>
        <v>BIGDIFF</v>
      </c>
      <c r="F826" t="str">
        <f t="shared" ca="1" si="12"/>
        <v>N/A</v>
      </c>
    </row>
    <row r="827" spans="2:6" x14ac:dyDescent="0.3">
      <c r="B827">
        <f ca="1">IFERROR('marriages_raw_data from Gabe'!$N827,"N/A")</f>
        <v>13691</v>
      </c>
      <c r="C827" t="b">
        <f>'marriages_raw_data from Gabe'!$O827</f>
        <v>0</v>
      </c>
      <c r="D827">
        <f ca="1">IFERROR('marriages_raw_data from Gabe'!P827,"N/A")</f>
        <v>17967</v>
      </c>
      <c r="E827">
        <f>'marriages_raw_data from Gabe'!Q827</f>
        <v>745</v>
      </c>
      <c r="F827">
        <f t="shared" ca="1" si="12"/>
        <v>4276</v>
      </c>
    </row>
    <row r="828" spans="2:6" x14ac:dyDescent="0.3">
      <c r="B828">
        <f ca="1">IFERROR('marriages_raw_data from Gabe'!$N828,"N/A")</f>
        <v>14903</v>
      </c>
      <c r="C828" t="b">
        <f>'marriages_raw_data from Gabe'!$O828</f>
        <v>0</v>
      </c>
      <c r="D828">
        <f ca="1">IFERROR('marriages_raw_data from Gabe'!P828,"N/A")</f>
        <v>15566</v>
      </c>
      <c r="E828" t="str">
        <f>'marriages_raw_data from Gabe'!Q828</f>
        <v>BIGDIFF</v>
      </c>
      <c r="F828">
        <f t="shared" ca="1" si="12"/>
        <v>663</v>
      </c>
    </row>
    <row r="829" spans="2:6" x14ac:dyDescent="0.3">
      <c r="B829">
        <f ca="1">IFERROR('marriages_raw_data from Gabe'!$N829,"N/A")</f>
        <v>33601</v>
      </c>
      <c r="C829">
        <f>'marriages_raw_data from Gabe'!$O829</f>
        <v>2954</v>
      </c>
      <c r="D829" t="str">
        <f ca="1">IFERROR('marriages_raw_data from Gabe'!P829,"N/A")</f>
        <v>N/A</v>
      </c>
      <c r="E829" t="str">
        <f>'marriages_raw_data from Gabe'!Q829</f>
        <v>BIGDIFF</v>
      </c>
      <c r="F829" t="str">
        <f t="shared" ca="1" si="12"/>
        <v>N/A</v>
      </c>
    </row>
    <row r="830" spans="2:6" x14ac:dyDescent="0.3">
      <c r="B830">
        <f ca="1">IFERROR('marriages_raw_data from Gabe'!$N830,"N/A")</f>
        <v>18592</v>
      </c>
      <c r="C830" t="b">
        <f>'marriages_raw_data from Gabe'!$O830</f>
        <v>0</v>
      </c>
      <c r="D830" t="str">
        <f ca="1">IFERROR('marriages_raw_data from Gabe'!P830,"N/A")</f>
        <v>N/A</v>
      </c>
      <c r="E830" t="str">
        <f>'marriages_raw_data from Gabe'!Q830</f>
        <v>BIGDIFF</v>
      </c>
      <c r="F830" t="str">
        <f t="shared" ca="1" si="12"/>
        <v>N/A</v>
      </c>
    </row>
    <row r="831" spans="2:6" x14ac:dyDescent="0.3">
      <c r="B831">
        <f ca="1">IFERROR('marriages_raw_data from Gabe'!$N831,"N/A")</f>
        <v>14022</v>
      </c>
      <c r="C831" t="b">
        <f>'marriages_raw_data from Gabe'!$O831</f>
        <v>0</v>
      </c>
      <c r="D831" t="str">
        <f ca="1">IFERROR('marriages_raw_data from Gabe'!P831,"N/A")</f>
        <v>N/A</v>
      </c>
      <c r="E831" t="str">
        <f>'marriages_raw_data from Gabe'!Q831</f>
        <v>BIGDIFF</v>
      </c>
      <c r="F831" t="str">
        <f t="shared" ca="1" si="12"/>
        <v>N/A</v>
      </c>
    </row>
    <row r="832" spans="2:6" x14ac:dyDescent="0.3">
      <c r="B832">
        <f ca="1">IFERROR('marriages_raw_data from Gabe'!$N832,"N/A")</f>
        <v>19109</v>
      </c>
      <c r="C832">
        <f>'marriages_raw_data from Gabe'!$O832</f>
        <v>5137</v>
      </c>
      <c r="D832">
        <f ca="1">IFERROR('marriages_raw_data from Gabe'!P832,"N/A")</f>
        <v>18325</v>
      </c>
      <c r="E832">
        <f>'marriages_raw_data from Gabe'!Q832</f>
        <v>693</v>
      </c>
      <c r="F832">
        <f t="shared" ca="1" si="12"/>
        <v>784</v>
      </c>
    </row>
    <row r="833" spans="2:6" x14ac:dyDescent="0.3">
      <c r="B833">
        <f ca="1">IFERROR('marriages_raw_data from Gabe'!$N833,"N/A")</f>
        <v>14715</v>
      </c>
      <c r="C833" t="b">
        <f>'marriages_raw_data from Gabe'!$O833</f>
        <v>0</v>
      </c>
      <c r="D833">
        <f ca="1">IFERROR('marriages_raw_data from Gabe'!P833,"N/A")</f>
        <v>15030</v>
      </c>
      <c r="E833" t="str">
        <f>'marriages_raw_data from Gabe'!Q833</f>
        <v>BIGDIFF</v>
      </c>
      <c r="F833">
        <f t="shared" ca="1" si="12"/>
        <v>315</v>
      </c>
    </row>
    <row r="834" spans="2:6" x14ac:dyDescent="0.3">
      <c r="B834">
        <f ca="1">IFERROR('marriages_raw_data from Gabe'!$N834,"N/A")</f>
        <v>20528</v>
      </c>
      <c r="C834" t="b">
        <f>'marriages_raw_data from Gabe'!$O834</f>
        <v>0</v>
      </c>
      <c r="D834" t="str">
        <f ca="1">IFERROR('marriages_raw_data from Gabe'!P834,"N/A")</f>
        <v>N/A</v>
      </c>
      <c r="E834" t="str">
        <f>'marriages_raw_data from Gabe'!Q834</f>
        <v>BIGDIFF</v>
      </c>
      <c r="F834" t="str">
        <f t="shared" ca="1" si="12"/>
        <v>N/A</v>
      </c>
    </row>
    <row r="835" spans="2:6" x14ac:dyDescent="0.3">
      <c r="B835">
        <f ca="1">IFERROR('marriages_raw_data from Gabe'!$N835,"N/A")</f>
        <v>16052</v>
      </c>
      <c r="C835" t="b">
        <f>'marriages_raw_data from Gabe'!$O835</f>
        <v>0</v>
      </c>
      <c r="D835">
        <f ca="1">IFERROR('marriages_raw_data from Gabe'!P835,"N/A")</f>
        <v>17905</v>
      </c>
      <c r="E835" t="str">
        <f>'marriages_raw_data from Gabe'!Q835</f>
        <v>BIGDIFF</v>
      </c>
      <c r="F835">
        <f t="shared" ca="1" si="12"/>
        <v>1853</v>
      </c>
    </row>
    <row r="836" spans="2:6" x14ac:dyDescent="0.3">
      <c r="B836">
        <f ca="1">IFERROR('marriages_raw_data from Gabe'!$N836,"N/A")</f>
        <v>24085</v>
      </c>
      <c r="C836">
        <f>'marriages_raw_data from Gabe'!$O836</f>
        <v>365</v>
      </c>
      <c r="D836" t="str">
        <f ca="1">IFERROR('marriages_raw_data from Gabe'!P836,"N/A")</f>
        <v>N/A</v>
      </c>
      <c r="E836" t="str">
        <f>'marriages_raw_data from Gabe'!Q836</f>
        <v>BIGDIFF</v>
      </c>
      <c r="F836" t="str">
        <f t="shared" ref="F836:F899" ca="1" si="13">IFERROR(ABS(D836-B836),"N/A")</f>
        <v>N/A</v>
      </c>
    </row>
    <row r="837" spans="2:6" x14ac:dyDescent="0.3">
      <c r="B837">
        <f ca="1">IFERROR('marriages_raw_data from Gabe'!$N837,"N/A")</f>
        <v>21099</v>
      </c>
      <c r="C837" t="b">
        <f>'marriages_raw_data from Gabe'!$O837</f>
        <v>0</v>
      </c>
      <c r="D837" t="str">
        <f ca="1">IFERROR('marriages_raw_data from Gabe'!P837,"N/A")</f>
        <v>N/A</v>
      </c>
      <c r="E837" t="str">
        <f>'marriages_raw_data from Gabe'!Q837</f>
        <v>BIGDIFF</v>
      </c>
      <c r="F837" t="str">
        <f t="shared" ca="1" si="13"/>
        <v>N/A</v>
      </c>
    </row>
    <row r="838" spans="2:6" x14ac:dyDescent="0.3">
      <c r="B838">
        <f ca="1">IFERROR('marriages_raw_data from Gabe'!$N838,"N/A")</f>
        <v>18594</v>
      </c>
      <c r="C838" t="b">
        <f>'marriages_raw_data from Gabe'!$O838</f>
        <v>0</v>
      </c>
      <c r="D838" t="str">
        <f ca="1">IFERROR('marriages_raw_data from Gabe'!P838,"N/A")</f>
        <v>N/A</v>
      </c>
      <c r="E838" t="str">
        <f>'marriages_raw_data from Gabe'!Q838</f>
        <v>BIGDIFF</v>
      </c>
      <c r="F838" t="str">
        <f t="shared" ca="1" si="13"/>
        <v>N/A</v>
      </c>
    </row>
    <row r="839" spans="2:6" x14ac:dyDescent="0.3">
      <c r="B839">
        <f ca="1">IFERROR('marriages_raw_data from Gabe'!$N839,"N/A")</f>
        <v>22511</v>
      </c>
      <c r="C839">
        <f>'marriages_raw_data from Gabe'!$O839</f>
        <v>2192</v>
      </c>
      <c r="D839">
        <f ca="1">IFERROR('marriages_raw_data from Gabe'!P839,"N/A")</f>
        <v>20436</v>
      </c>
      <c r="E839" t="str">
        <f>'marriages_raw_data from Gabe'!Q839</f>
        <v>BIGDIFF</v>
      </c>
      <c r="F839">
        <f t="shared" ca="1" si="13"/>
        <v>2075</v>
      </c>
    </row>
    <row r="840" spans="2:6" x14ac:dyDescent="0.3">
      <c r="B840">
        <f ca="1">IFERROR('marriages_raw_data from Gabe'!$N840,"N/A")</f>
        <v>13422</v>
      </c>
      <c r="C840" t="b">
        <f>'marriages_raw_data from Gabe'!$O840</f>
        <v>0</v>
      </c>
      <c r="D840" t="str">
        <f ca="1">IFERROR('marriages_raw_data from Gabe'!P840,"N/A")</f>
        <v>N/A</v>
      </c>
      <c r="E840" t="str">
        <f>'marriages_raw_data from Gabe'!Q840</f>
        <v>BIGDIFF</v>
      </c>
      <c r="F840" t="str">
        <f t="shared" ca="1" si="13"/>
        <v>N/A</v>
      </c>
    </row>
    <row r="841" spans="2:6" x14ac:dyDescent="0.3">
      <c r="B841">
        <f ca="1">IFERROR('marriages_raw_data from Gabe'!$N841,"N/A")</f>
        <v>14478</v>
      </c>
      <c r="C841" t="b">
        <f>'marriages_raw_data from Gabe'!$O841</f>
        <v>0</v>
      </c>
      <c r="D841">
        <f ca="1">IFERROR('marriages_raw_data from Gabe'!P841,"N/A")</f>
        <v>17437</v>
      </c>
      <c r="E841" t="str">
        <f>'marriages_raw_data from Gabe'!Q841</f>
        <v>BIGDIFF</v>
      </c>
      <c r="F841">
        <f t="shared" ca="1" si="13"/>
        <v>2959</v>
      </c>
    </row>
    <row r="842" spans="2:6" x14ac:dyDescent="0.3">
      <c r="B842">
        <f ca="1">IFERROR('marriages_raw_data from Gabe'!$N842,"N/A")</f>
        <v>17143</v>
      </c>
      <c r="C842">
        <f>'marriages_raw_data from Gabe'!$O842</f>
        <v>3735</v>
      </c>
      <c r="D842" t="str">
        <f ca="1">IFERROR('marriages_raw_data from Gabe'!P842,"N/A")</f>
        <v>N/A</v>
      </c>
      <c r="E842" t="str">
        <f>'marriages_raw_data from Gabe'!Q842</f>
        <v>BIGDIFF</v>
      </c>
      <c r="F842" t="str">
        <f t="shared" ca="1" si="13"/>
        <v>N/A</v>
      </c>
    </row>
    <row r="843" spans="2:6" x14ac:dyDescent="0.3">
      <c r="B843">
        <f ca="1">IFERROR('marriages_raw_data from Gabe'!$N843,"N/A")</f>
        <v>15789</v>
      </c>
      <c r="C843">
        <f>'marriages_raw_data from Gabe'!$O843</f>
        <v>1096</v>
      </c>
      <c r="D843" t="str">
        <f ca="1">IFERROR('marriages_raw_data from Gabe'!P843,"N/A")</f>
        <v>N/A</v>
      </c>
      <c r="E843" t="str">
        <f>'marriages_raw_data from Gabe'!Q843</f>
        <v>BIGDIFF</v>
      </c>
      <c r="F843" t="str">
        <f t="shared" ca="1" si="13"/>
        <v>N/A</v>
      </c>
    </row>
    <row r="844" spans="2:6" x14ac:dyDescent="0.3">
      <c r="B844">
        <f ca="1">IFERROR('marriages_raw_data from Gabe'!$N844,"N/A")</f>
        <v>32324</v>
      </c>
      <c r="C844">
        <f>'marriages_raw_data from Gabe'!$O844</f>
        <v>948</v>
      </c>
      <c r="D844" t="str">
        <f ca="1">IFERROR('marriages_raw_data from Gabe'!P844,"N/A")</f>
        <v>N/A</v>
      </c>
      <c r="E844" t="str">
        <f>'marriages_raw_data from Gabe'!Q844</f>
        <v>BIGDIFF</v>
      </c>
      <c r="F844" t="str">
        <f t="shared" ca="1" si="13"/>
        <v>N/A</v>
      </c>
    </row>
    <row r="845" spans="2:6" x14ac:dyDescent="0.3">
      <c r="B845">
        <f ca="1">IFERROR('marriages_raw_data from Gabe'!$N845,"N/A")</f>
        <v>23361</v>
      </c>
      <c r="C845">
        <f>'marriages_raw_data from Gabe'!$O845</f>
        <v>3654</v>
      </c>
      <c r="D845">
        <f ca="1">IFERROR('marriages_raw_data from Gabe'!P845,"N/A")</f>
        <v>26889</v>
      </c>
      <c r="E845">
        <f>'marriages_raw_data from Gabe'!Q845</f>
        <v>121</v>
      </c>
      <c r="F845">
        <f t="shared" ca="1" si="13"/>
        <v>3528</v>
      </c>
    </row>
    <row r="846" spans="2:6" x14ac:dyDescent="0.3">
      <c r="B846">
        <f ca="1">IFERROR('marriages_raw_data from Gabe'!$N846,"N/A")</f>
        <v>13717</v>
      </c>
      <c r="C846">
        <f>'marriages_raw_data from Gabe'!$O846</f>
        <v>3097</v>
      </c>
      <c r="D846" t="str">
        <f ca="1">IFERROR('marriages_raw_data from Gabe'!P846,"N/A")</f>
        <v>N/A</v>
      </c>
      <c r="E846" t="str">
        <f>'marriages_raw_data from Gabe'!Q846</f>
        <v>BIGDIFF</v>
      </c>
      <c r="F846" t="str">
        <f t="shared" ca="1" si="13"/>
        <v>N/A</v>
      </c>
    </row>
    <row r="847" spans="2:6" x14ac:dyDescent="0.3">
      <c r="B847">
        <f ca="1">IFERROR('marriages_raw_data from Gabe'!$N847,"N/A")</f>
        <v>14722</v>
      </c>
      <c r="C847" t="b">
        <f>'marriages_raw_data from Gabe'!$O847</f>
        <v>0</v>
      </c>
      <c r="D847" t="str">
        <f ca="1">IFERROR('marriages_raw_data from Gabe'!P847,"N/A")</f>
        <v>N/A</v>
      </c>
      <c r="E847" t="str">
        <f>'marriages_raw_data from Gabe'!Q847</f>
        <v>BIGDIFF</v>
      </c>
      <c r="F847" t="str">
        <f t="shared" ca="1" si="13"/>
        <v>N/A</v>
      </c>
    </row>
    <row r="848" spans="2:6" x14ac:dyDescent="0.3">
      <c r="B848">
        <f ca="1">IFERROR('marriages_raw_data from Gabe'!$N848,"N/A")</f>
        <v>21494</v>
      </c>
      <c r="C848">
        <f>'marriages_raw_data from Gabe'!$O848</f>
        <v>1096</v>
      </c>
      <c r="D848">
        <f ca="1">IFERROR('marriages_raw_data from Gabe'!P848,"N/A")</f>
        <v>22233</v>
      </c>
      <c r="E848" t="str">
        <f>'marriages_raw_data from Gabe'!Q848</f>
        <v>BIGDIFF</v>
      </c>
      <c r="F848">
        <f t="shared" ca="1" si="13"/>
        <v>739</v>
      </c>
    </row>
    <row r="849" spans="2:6" x14ac:dyDescent="0.3">
      <c r="B849">
        <f ca="1">IFERROR('marriages_raw_data from Gabe'!$N849,"N/A")</f>
        <v>17273</v>
      </c>
      <c r="C849" t="b">
        <f>'marriages_raw_data from Gabe'!$O849</f>
        <v>0</v>
      </c>
      <c r="D849" t="str">
        <f ca="1">IFERROR('marriages_raw_data from Gabe'!P849,"N/A")</f>
        <v>N/A</v>
      </c>
      <c r="E849" t="str">
        <f>'marriages_raw_data from Gabe'!Q849</f>
        <v>BIGDIFF</v>
      </c>
      <c r="F849" t="str">
        <f t="shared" ca="1" si="13"/>
        <v>N/A</v>
      </c>
    </row>
    <row r="850" spans="2:6" x14ac:dyDescent="0.3">
      <c r="B850">
        <f ca="1">IFERROR('marriages_raw_data from Gabe'!$N850,"N/A")</f>
        <v>32159</v>
      </c>
      <c r="C850" t="b">
        <f>'marriages_raw_data from Gabe'!$O850</f>
        <v>0</v>
      </c>
      <c r="D850" t="str">
        <f ca="1">IFERROR('marriages_raw_data from Gabe'!P850,"N/A")</f>
        <v>N/A</v>
      </c>
      <c r="E850" t="str">
        <f>'marriages_raw_data from Gabe'!Q850</f>
        <v>BIGDIFF</v>
      </c>
      <c r="F850" t="str">
        <f t="shared" ca="1" si="13"/>
        <v>N/A</v>
      </c>
    </row>
    <row r="851" spans="2:6" x14ac:dyDescent="0.3">
      <c r="B851">
        <f ca="1">IFERROR('marriages_raw_data from Gabe'!$N851,"N/A")</f>
        <v>17105</v>
      </c>
      <c r="C851">
        <f>'marriages_raw_data from Gabe'!$O851</f>
        <v>3124</v>
      </c>
      <c r="D851" t="str">
        <f ca="1">IFERROR('marriages_raw_data from Gabe'!P851,"N/A")</f>
        <v>N/A</v>
      </c>
      <c r="E851" t="str">
        <f>'marriages_raw_data from Gabe'!Q851</f>
        <v>BIGDIFF</v>
      </c>
      <c r="F851" t="str">
        <f t="shared" ca="1" si="13"/>
        <v>N/A</v>
      </c>
    </row>
    <row r="852" spans="2:6" x14ac:dyDescent="0.3">
      <c r="B852">
        <f ca="1">IFERROR('marriages_raw_data from Gabe'!$N852,"N/A")</f>
        <v>30596</v>
      </c>
      <c r="C852">
        <f>'marriages_raw_data from Gabe'!$O852</f>
        <v>2902</v>
      </c>
      <c r="D852" t="str">
        <f ca="1">IFERROR('marriages_raw_data from Gabe'!P852,"N/A")</f>
        <v>N/A</v>
      </c>
      <c r="E852" t="str">
        <f>'marriages_raw_data from Gabe'!Q852</f>
        <v>BIGDIFF</v>
      </c>
      <c r="F852" t="str">
        <f t="shared" ca="1" si="13"/>
        <v>N/A</v>
      </c>
    </row>
    <row r="853" spans="2:6" x14ac:dyDescent="0.3">
      <c r="B853">
        <f ca="1">IFERROR('marriages_raw_data from Gabe'!$N853,"N/A")</f>
        <v>14435</v>
      </c>
      <c r="C853" t="b">
        <f>'marriages_raw_data from Gabe'!$O853</f>
        <v>0</v>
      </c>
      <c r="D853" t="str">
        <f ca="1">IFERROR('marriages_raw_data from Gabe'!P853,"N/A")</f>
        <v>N/A</v>
      </c>
      <c r="E853" t="str">
        <f>'marriages_raw_data from Gabe'!Q853</f>
        <v>BIGDIFF</v>
      </c>
      <c r="F853" t="str">
        <f t="shared" ca="1" si="13"/>
        <v>N/A</v>
      </c>
    </row>
    <row r="854" spans="2:6" x14ac:dyDescent="0.3">
      <c r="B854">
        <f ca="1">IFERROR('marriages_raw_data from Gabe'!$N854,"N/A")</f>
        <v>16269</v>
      </c>
      <c r="C854" t="b">
        <f>'marriages_raw_data from Gabe'!$O854</f>
        <v>0</v>
      </c>
      <c r="D854">
        <f ca="1">IFERROR('marriages_raw_data from Gabe'!P854,"N/A")</f>
        <v>14637</v>
      </c>
      <c r="E854">
        <f>'marriages_raw_data from Gabe'!Q854</f>
        <v>677</v>
      </c>
      <c r="F854">
        <f t="shared" ca="1" si="13"/>
        <v>1632</v>
      </c>
    </row>
    <row r="855" spans="2:6" x14ac:dyDescent="0.3">
      <c r="B855">
        <f ca="1">IFERROR('marriages_raw_data from Gabe'!$N855,"N/A")</f>
        <v>20155</v>
      </c>
      <c r="C855">
        <f>'marriages_raw_data from Gabe'!$O855</f>
        <v>3805</v>
      </c>
      <c r="D855">
        <f ca="1">IFERROR('marriages_raw_data from Gabe'!P855,"N/A")</f>
        <v>22936</v>
      </c>
      <c r="E855">
        <f>'marriages_raw_data from Gabe'!Q855</f>
        <v>360</v>
      </c>
      <c r="F855">
        <f t="shared" ca="1" si="13"/>
        <v>2781</v>
      </c>
    </row>
    <row r="856" spans="2:6" x14ac:dyDescent="0.3">
      <c r="B856">
        <f ca="1">IFERROR('marriages_raw_data from Gabe'!$N856,"N/A")</f>
        <v>20385</v>
      </c>
      <c r="C856">
        <f>'marriages_raw_data from Gabe'!$O856</f>
        <v>4778</v>
      </c>
      <c r="D856">
        <f ca="1">IFERROR('marriages_raw_data from Gabe'!P856,"N/A")</f>
        <v>17917</v>
      </c>
      <c r="E856" t="str">
        <f>'marriages_raw_data from Gabe'!Q856</f>
        <v>BIGDIFF</v>
      </c>
      <c r="F856">
        <f t="shared" ca="1" si="13"/>
        <v>2468</v>
      </c>
    </row>
    <row r="857" spans="2:6" x14ac:dyDescent="0.3">
      <c r="B857">
        <f ca="1">IFERROR('marriages_raw_data from Gabe'!$N857,"N/A")</f>
        <v>15558</v>
      </c>
      <c r="C857" t="b">
        <f>'marriages_raw_data from Gabe'!$O857</f>
        <v>0</v>
      </c>
      <c r="D857" t="str">
        <f ca="1">IFERROR('marriages_raw_data from Gabe'!P857,"N/A")</f>
        <v>N/A</v>
      </c>
      <c r="E857" t="str">
        <f>'marriages_raw_data from Gabe'!Q857</f>
        <v>BIGDIFF</v>
      </c>
      <c r="F857" t="str">
        <f t="shared" ca="1" si="13"/>
        <v>N/A</v>
      </c>
    </row>
    <row r="858" spans="2:6" x14ac:dyDescent="0.3">
      <c r="B858">
        <f ca="1">IFERROR('marriages_raw_data from Gabe'!$N858,"N/A")</f>
        <v>28879</v>
      </c>
      <c r="C858">
        <f>'marriages_raw_data from Gabe'!$O858</f>
        <v>10699</v>
      </c>
      <c r="D858" t="str">
        <f ca="1">IFERROR('marriages_raw_data from Gabe'!P858,"N/A")</f>
        <v>N/A</v>
      </c>
      <c r="E858" t="str">
        <f>'marriages_raw_data from Gabe'!Q858</f>
        <v>BIGDIFF</v>
      </c>
      <c r="F858" t="str">
        <f t="shared" ca="1" si="13"/>
        <v>N/A</v>
      </c>
    </row>
    <row r="859" spans="2:6" x14ac:dyDescent="0.3">
      <c r="B859">
        <f ca="1">IFERROR('marriages_raw_data from Gabe'!$N859,"N/A")</f>
        <v>14376</v>
      </c>
      <c r="C859" t="b">
        <f>'marriages_raw_data from Gabe'!$O859</f>
        <v>0</v>
      </c>
      <c r="D859">
        <f ca="1">IFERROR('marriages_raw_data from Gabe'!P859,"N/A")</f>
        <v>12810</v>
      </c>
      <c r="E859">
        <f>'marriages_raw_data from Gabe'!Q859</f>
        <v>290</v>
      </c>
      <c r="F859">
        <f t="shared" ca="1" si="13"/>
        <v>1566</v>
      </c>
    </row>
    <row r="860" spans="2:6" x14ac:dyDescent="0.3">
      <c r="B860">
        <f ca="1">IFERROR('marriages_raw_data from Gabe'!$N860,"N/A")</f>
        <v>17351</v>
      </c>
      <c r="C860">
        <f>'marriages_raw_data from Gabe'!$O860</f>
        <v>313</v>
      </c>
      <c r="D860">
        <f ca="1">IFERROR('marriages_raw_data from Gabe'!P860,"N/A")</f>
        <v>15568</v>
      </c>
      <c r="E860" t="str">
        <f>'marriages_raw_data from Gabe'!Q860</f>
        <v>BIGDIFF</v>
      </c>
      <c r="F860">
        <f t="shared" ca="1" si="13"/>
        <v>1783</v>
      </c>
    </row>
    <row r="861" spans="2:6" x14ac:dyDescent="0.3">
      <c r="B861">
        <f ca="1">IFERROR('marriages_raw_data from Gabe'!$N861,"N/A")</f>
        <v>16290</v>
      </c>
      <c r="C861">
        <f>'marriages_raw_data from Gabe'!$O861</f>
        <v>3036</v>
      </c>
      <c r="D861">
        <f ca="1">IFERROR('marriages_raw_data from Gabe'!P861,"N/A")</f>
        <v>19739</v>
      </c>
      <c r="E861" t="str">
        <f>'marriages_raw_data from Gabe'!Q861</f>
        <v>BIGDIFF</v>
      </c>
      <c r="F861">
        <f t="shared" ca="1" si="13"/>
        <v>3449</v>
      </c>
    </row>
    <row r="862" spans="2:6" x14ac:dyDescent="0.3">
      <c r="B862">
        <f ca="1">IFERROR('marriages_raw_data from Gabe'!$N862,"N/A")</f>
        <v>16964</v>
      </c>
      <c r="C862" t="b">
        <f>'marriages_raw_data from Gabe'!$O862</f>
        <v>0</v>
      </c>
      <c r="D862" t="str">
        <f ca="1">IFERROR('marriages_raw_data from Gabe'!P862,"N/A")</f>
        <v>N/A</v>
      </c>
      <c r="E862" t="str">
        <f>'marriages_raw_data from Gabe'!Q862</f>
        <v>BIGDIFF</v>
      </c>
      <c r="F862" t="str">
        <f t="shared" ca="1" si="13"/>
        <v>N/A</v>
      </c>
    </row>
    <row r="863" spans="2:6" x14ac:dyDescent="0.3">
      <c r="B863">
        <f ca="1">IFERROR('marriages_raw_data from Gabe'!$N863,"N/A")</f>
        <v>23256</v>
      </c>
      <c r="C863" t="b">
        <f>'marriages_raw_data from Gabe'!$O863</f>
        <v>0</v>
      </c>
      <c r="D863">
        <f ca="1">IFERROR('marriages_raw_data from Gabe'!P863,"N/A")</f>
        <v>29143</v>
      </c>
      <c r="E863" t="str">
        <f>'marriages_raw_data from Gabe'!Q863</f>
        <v>BIGDIFF</v>
      </c>
      <c r="F863">
        <f t="shared" ca="1" si="13"/>
        <v>5887</v>
      </c>
    </row>
    <row r="864" spans="2:6" x14ac:dyDescent="0.3">
      <c r="B864">
        <f ca="1">IFERROR('marriages_raw_data from Gabe'!$N864,"N/A")</f>
        <v>12914</v>
      </c>
      <c r="C864" t="b">
        <f>'marriages_raw_data from Gabe'!$O864</f>
        <v>0</v>
      </c>
      <c r="D864">
        <f ca="1">IFERROR('marriages_raw_data from Gabe'!P864,"N/A")</f>
        <v>13779</v>
      </c>
      <c r="E864">
        <f>'marriages_raw_data from Gabe'!Q864</f>
        <v>1432</v>
      </c>
      <c r="F864">
        <f t="shared" ca="1" si="13"/>
        <v>865</v>
      </c>
    </row>
    <row r="865" spans="2:6" x14ac:dyDescent="0.3">
      <c r="B865">
        <f ca="1">IFERROR('marriages_raw_data from Gabe'!$N865,"N/A")</f>
        <v>18873</v>
      </c>
      <c r="C865" t="b">
        <f>'marriages_raw_data from Gabe'!$O865</f>
        <v>0</v>
      </c>
      <c r="D865" t="str">
        <f ca="1">IFERROR('marriages_raw_data from Gabe'!P865,"N/A")</f>
        <v>N/A</v>
      </c>
      <c r="E865" t="str">
        <f>'marriages_raw_data from Gabe'!Q865</f>
        <v>BIGDIFF</v>
      </c>
      <c r="F865" t="str">
        <f t="shared" ca="1" si="13"/>
        <v>N/A</v>
      </c>
    </row>
    <row r="866" spans="2:6" x14ac:dyDescent="0.3">
      <c r="B866">
        <f ca="1">IFERROR('marriages_raw_data from Gabe'!$N866,"N/A")</f>
        <v>12812</v>
      </c>
      <c r="C866" t="b">
        <f>'marriages_raw_data from Gabe'!$O866</f>
        <v>0</v>
      </c>
      <c r="D866">
        <f ca="1">IFERROR('marriages_raw_data from Gabe'!P866,"N/A")</f>
        <v>12915</v>
      </c>
      <c r="E866" t="str">
        <f>'marriages_raw_data from Gabe'!Q866</f>
        <v>BIGDIFF</v>
      </c>
      <c r="F866">
        <f t="shared" ca="1" si="13"/>
        <v>103</v>
      </c>
    </row>
    <row r="867" spans="2:6" x14ac:dyDescent="0.3">
      <c r="B867">
        <f ca="1">IFERROR('marriages_raw_data from Gabe'!$N867,"N/A")</f>
        <v>22196</v>
      </c>
      <c r="C867" t="b">
        <f>'marriages_raw_data from Gabe'!$O867</f>
        <v>0</v>
      </c>
      <c r="D867" t="str">
        <f ca="1">IFERROR('marriages_raw_data from Gabe'!P867,"N/A")</f>
        <v>N/A</v>
      </c>
      <c r="E867" t="str">
        <f>'marriages_raw_data from Gabe'!Q867</f>
        <v>BIGDIFF</v>
      </c>
      <c r="F867" t="str">
        <f t="shared" ca="1" si="13"/>
        <v>N/A</v>
      </c>
    </row>
    <row r="868" spans="2:6" x14ac:dyDescent="0.3">
      <c r="B868">
        <f ca="1">IFERROR('marriages_raw_data from Gabe'!$N868,"N/A")</f>
        <v>13199</v>
      </c>
      <c r="C868">
        <f>'marriages_raw_data from Gabe'!$O868</f>
        <v>875</v>
      </c>
      <c r="D868">
        <f ca="1">IFERROR('marriages_raw_data from Gabe'!P868,"N/A")</f>
        <v>16083</v>
      </c>
      <c r="E868" t="str">
        <f>'marriages_raw_data from Gabe'!Q868</f>
        <v>BIGDIFF</v>
      </c>
      <c r="F868">
        <f t="shared" ca="1" si="13"/>
        <v>2884</v>
      </c>
    </row>
    <row r="869" spans="2:6" x14ac:dyDescent="0.3">
      <c r="B869">
        <f ca="1">IFERROR('marriages_raw_data from Gabe'!$N869,"N/A")</f>
        <v>20987</v>
      </c>
      <c r="C869">
        <f>'marriages_raw_data from Gabe'!$O869</f>
        <v>1870</v>
      </c>
      <c r="D869" t="str">
        <f ca="1">IFERROR('marriages_raw_data from Gabe'!P869,"N/A")</f>
        <v>N/A</v>
      </c>
      <c r="E869" t="str">
        <f>'marriages_raw_data from Gabe'!Q869</f>
        <v>BIGDIFF</v>
      </c>
      <c r="F869" t="str">
        <f t="shared" ca="1" si="13"/>
        <v>N/A</v>
      </c>
    </row>
    <row r="870" spans="2:6" x14ac:dyDescent="0.3">
      <c r="B870">
        <f ca="1">IFERROR('marriages_raw_data from Gabe'!$N870,"N/A")</f>
        <v>16724</v>
      </c>
      <c r="C870" t="b">
        <f>'marriages_raw_data from Gabe'!$O870</f>
        <v>0</v>
      </c>
      <c r="D870">
        <f ca="1">IFERROR('marriages_raw_data from Gabe'!P870,"N/A")</f>
        <v>17898</v>
      </c>
      <c r="E870" t="str">
        <f>'marriages_raw_data from Gabe'!Q870</f>
        <v>BIGDIFF</v>
      </c>
      <c r="F870">
        <f t="shared" ca="1" si="13"/>
        <v>1174</v>
      </c>
    </row>
    <row r="871" spans="2:6" x14ac:dyDescent="0.3">
      <c r="B871">
        <f ca="1">IFERROR('marriages_raw_data from Gabe'!$N871,"N/A")</f>
        <v>13294</v>
      </c>
      <c r="C871">
        <f>'marriages_raw_data from Gabe'!$O871</f>
        <v>1492</v>
      </c>
      <c r="D871">
        <f ca="1">IFERROR('marriages_raw_data from Gabe'!P871,"N/A")</f>
        <v>13917</v>
      </c>
      <c r="E871" t="str">
        <f>'marriages_raw_data from Gabe'!Q871</f>
        <v>BIGDIFF</v>
      </c>
      <c r="F871">
        <f t="shared" ca="1" si="13"/>
        <v>623</v>
      </c>
    </row>
    <row r="872" spans="2:6" x14ac:dyDescent="0.3">
      <c r="B872">
        <f ca="1">IFERROR('marriages_raw_data from Gabe'!$N872,"N/A")</f>
        <v>22092</v>
      </c>
      <c r="C872">
        <f>'marriages_raw_data from Gabe'!$O872</f>
        <v>9497</v>
      </c>
      <c r="D872" t="str">
        <f ca="1">IFERROR('marriages_raw_data from Gabe'!P872,"N/A")</f>
        <v>N/A</v>
      </c>
      <c r="E872" t="str">
        <f>'marriages_raw_data from Gabe'!Q872</f>
        <v>BIGDIFF</v>
      </c>
      <c r="F872" t="str">
        <f t="shared" ca="1" si="13"/>
        <v>N/A</v>
      </c>
    </row>
    <row r="873" spans="2:6" x14ac:dyDescent="0.3">
      <c r="B873">
        <f ca="1">IFERROR('marriages_raw_data from Gabe'!$N873,"N/A")</f>
        <v>27097</v>
      </c>
      <c r="C873" t="b">
        <f>'marriages_raw_data from Gabe'!$O873</f>
        <v>0</v>
      </c>
      <c r="D873" t="str">
        <f ca="1">IFERROR('marriages_raw_data from Gabe'!P873,"N/A")</f>
        <v>N/A</v>
      </c>
      <c r="E873" t="str">
        <f>'marriages_raw_data from Gabe'!Q873</f>
        <v>BIGDIFF</v>
      </c>
      <c r="F873" t="str">
        <f t="shared" ca="1" si="13"/>
        <v>N/A</v>
      </c>
    </row>
    <row r="874" spans="2:6" x14ac:dyDescent="0.3">
      <c r="B874">
        <f ca="1">IFERROR('marriages_raw_data from Gabe'!$N874,"N/A")</f>
        <v>33899</v>
      </c>
      <c r="C874">
        <f>'marriages_raw_data from Gabe'!$O874</f>
        <v>558</v>
      </c>
      <c r="D874">
        <f ca="1">IFERROR('marriages_raw_data from Gabe'!P874,"N/A")</f>
        <v>30067</v>
      </c>
      <c r="E874" t="str">
        <f>'marriages_raw_data from Gabe'!Q874</f>
        <v>BIGDIFF</v>
      </c>
      <c r="F874">
        <f t="shared" ca="1" si="13"/>
        <v>3832</v>
      </c>
    </row>
    <row r="875" spans="2:6" x14ac:dyDescent="0.3">
      <c r="B875">
        <f ca="1">IFERROR('marriages_raw_data from Gabe'!$N875,"N/A")</f>
        <v>23453</v>
      </c>
      <c r="C875" t="b">
        <f>'marriages_raw_data from Gabe'!$O875</f>
        <v>0</v>
      </c>
      <c r="D875" t="str">
        <f ca="1">IFERROR('marriages_raw_data from Gabe'!P875,"N/A")</f>
        <v>N/A</v>
      </c>
      <c r="E875" t="str">
        <f>'marriages_raw_data from Gabe'!Q875</f>
        <v>BIGDIFF</v>
      </c>
      <c r="F875" t="str">
        <f t="shared" ca="1" si="13"/>
        <v>N/A</v>
      </c>
    </row>
    <row r="876" spans="2:6" x14ac:dyDescent="0.3">
      <c r="B876">
        <f ca="1">IFERROR('marriages_raw_data from Gabe'!$N876,"N/A")</f>
        <v>26419</v>
      </c>
      <c r="C876">
        <f>'marriages_raw_data from Gabe'!$O876</f>
        <v>8474</v>
      </c>
      <c r="D876" t="str">
        <f ca="1">IFERROR('marriages_raw_data from Gabe'!P876,"N/A")</f>
        <v>N/A</v>
      </c>
      <c r="E876" t="str">
        <f>'marriages_raw_data from Gabe'!Q876</f>
        <v>BIGDIFF</v>
      </c>
      <c r="F876" t="str">
        <f t="shared" ca="1" si="13"/>
        <v>N/A</v>
      </c>
    </row>
    <row r="877" spans="2:6" x14ac:dyDescent="0.3">
      <c r="B877">
        <f ca="1">IFERROR('marriages_raw_data from Gabe'!$N877,"N/A")</f>
        <v>21346</v>
      </c>
      <c r="C877" t="b">
        <f>'marriages_raw_data from Gabe'!$O877</f>
        <v>0</v>
      </c>
      <c r="D877">
        <f ca="1">IFERROR('marriages_raw_data from Gabe'!P877,"N/A")</f>
        <v>20772</v>
      </c>
      <c r="E877" t="str">
        <f>'marriages_raw_data from Gabe'!Q877</f>
        <v>BIGDIFF</v>
      </c>
      <c r="F877">
        <f t="shared" ca="1" si="13"/>
        <v>574</v>
      </c>
    </row>
    <row r="878" spans="2:6" x14ac:dyDescent="0.3">
      <c r="B878">
        <f ca="1">IFERROR('marriages_raw_data from Gabe'!$N878,"N/A")</f>
        <v>17156</v>
      </c>
      <c r="C878" t="b">
        <f>'marriages_raw_data from Gabe'!$O878</f>
        <v>0</v>
      </c>
      <c r="D878" t="str">
        <f ca="1">IFERROR('marriages_raw_data from Gabe'!P878,"N/A")</f>
        <v>N/A</v>
      </c>
      <c r="E878" t="str">
        <f>'marriages_raw_data from Gabe'!Q878</f>
        <v>BIGDIFF</v>
      </c>
      <c r="F878" t="str">
        <f t="shared" ca="1" si="13"/>
        <v>N/A</v>
      </c>
    </row>
    <row r="879" spans="2:6" x14ac:dyDescent="0.3">
      <c r="B879">
        <f ca="1">IFERROR('marriages_raw_data from Gabe'!$N879,"N/A")</f>
        <v>13274</v>
      </c>
      <c r="C879">
        <f>'marriages_raw_data from Gabe'!$O879</f>
        <v>1698</v>
      </c>
      <c r="D879">
        <f ca="1">IFERROR('marriages_raw_data from Gabe'!P879,"N/A")</f>
        <v>14265</v>
      </c>
      <c r="E879" t="str">
        <f>'marriages_raw_data from Gabe'!Q879</f>
        <v>BIGDIFF</v>
      </c>
      <c r="F879">
        <f t="shared" ca="1" si="13"/>
        <v>991</v>
      </c>
    </row>
    <row r="880" spans="2:6" x14ac:dyDescent="0.3">
      <c r="B880">
        <f ca="1">IFERROR('marriages_raw_data from Gabe'!$N880,"N/A")</f>
        <v>23665</v>
      </c>
      <c r="C880">
        <f>'marriages_raw_data from Gabe'!$O880</f>
        <v>4414</v>
      </c>
      <c r="D880" t="str">
        <f ca="1">IFERROR('marriages_raw_data from Gabe'!P880,"N/A")</f>
        <v>N/A</v>
      </c>
      <c r="E880" t="str">
        <f>'marriages_raw_data from Gabe'!Q880</f>
        <v>BIGDIFF</v>
      </c>
      <c r="F880" t="str">
        <f t="shared" ca="1" si="13"/>
        <v>N/A</v>
      </c>
    </row>
    <row r="881" spans="2:6" x14ac:dyDescent="0.3">
      <c r="B881">
        <f ca="1">IFERROR('marriages_raw_data from Gabe'!$N881,"N/A")</f>
        <v>15765</v>
      </c>
      <c r="C881">
        <f>'marriages_raw_data from Gabe'!$O881</f>
        <v>4525</v>
      </c>
      <c r="D881">
        <f ca="1">IFERROR('marriages_raw_data from Gabe'!P881,"N/A")</f>
        <v>16367</v>
      </c>
      <c r="E881">
        <f>'marriages_raw_data from Gabe'!Q881</f>
        <v>673</v>
      </c>
      <c r="F881">
        <f t="shared" ca="1" si="13"/>
        <v>602</v>
      </c>
    </row>
    <row r="882" spans="2:6" x14ac:dyDescent="0.3">
      <c r="B882">
        <f ca="1">IFERROR('marriages_raw_data from Gabe'!$N882,"N/A")</f>
        <v>12172</v>
      </c>
      <c r="C882" t="b">
        <f>'marriages_raw_data from Gabe'!$O882</f>
        <v>0</v>
      </c>
      <c r="D882">
        <f ca="1">IFERROR('marriages_raw_data from Gabe'!P882,"N/A")</f>
        <v>14483</v>
      </c>
      <c r="E882" t="str">
        <f>'marriages_raw_data from Gabe'!Q882</f>
        <v>BIGDIFF</v>
      </c>
      <c r="F882">
        <f t="shared" ca="1" si="13"/>
        <v>2311</v>
      </c>
    </row>
    <row r="883" spans="2:6" x14ac:dyDescent="0.3">
      <c r="B883">
        <f ca="1">IFERROR('marriages_raw_data from Gabe'!$N883,"N/A")</f>
        <v>21494</v>
      </c>
      <c r="C883">
        <f>'marriages_raw_data from Gabe'!$O883</f>
        <v>577</v>
      </c>
      <c r="D883">
        <f ca="1">IFERROR('marriages_raw_data from Gabe'!P883,"N/A")</f>
        <v>17072</v>
      </c>
      <c r="E883">
        <f>'marriages_raw_data from Gabe'!Q883</f>
        <v>345</v>
      </c>
      <c r="F883">
        <f t="shared" ca="1" si="13"/>
        <v>4422</v>
      </c>
    </row>
    <row r="884" spans="2:6" x14ac:dyDescent="0.3">
      <c r="B884">
        <f ca="1">IFERROR('marriages_raw_data from Gabe'!$N884,"N/A")</f>
        <v>26889</v>
      </c>
      <c r="C884" t="b">
        <f>'marriages_raw_data from Gabe'!$O884</f>
        <v>0</v>
      </c>
      <c r="D884" t="str">
        <f ca="1">IFERROR('marriages_raw_data from Gabe'!P884,"N/A")</f>
        <v>N/A</v>
      </c>
      <c r="E884" t="str">
        <f>'marriages_raw_data from Gabe'!Q884</f>
        <v>BIGDIFF</v>
      </c>
      <c r="F884" t="str">
        <f t="shared" ca="1" si="13"/>
        <v>N/A</v>
      </c>
    </row>
    <row r="885" spans="2:6" x14ac:dyDescent="0.3">
      <c r="B885">
        <f ca="1">IFERROR('marriages_raw_data from Gabe'!$N885,"N/A")</f>
        <v>23596</v>
      </c>
      <c r="C885">
        <f>'marriages_raw_data from Gabe'!$O885</f>
        <v>1096</v>
      </c>
      <c r="D885" t="str">
        <f ca="1">IFERROR('marriages_raw_data from Gabe'!P885,"N/A")</f>
        <v>N/A</v>
      </c>
      <c r="E885" t="str">
        <f>'marriages_raw_data from Gabe'!Q885</f>
        <v>BIGDIFF</v>
      </c>
      <c r="F885" t="str">
        <f t="shared" ca="1" si="13"/>
        <v>N/A</v>
      </c>
    </row>
    <row r="886" spans="2:6" x14ac:dyDescent="0.3">
      <c r="B886">
        <f ca="1">IFERROR('marriages_raw_data from Gabe'!$N886,"N/A")</f>
        <v>24424</v>
      </c>
      <c r="C886" t="b">
        <f>'marriages_raw_data from Gabe'!$O886</f>
        <v>0</v>
      </c>
      <c r="D886">
        <f ca="1">IFERROR('marriages_raw_data from Gabe'!P886,"N/A")</f>
        <v>19770</v>
      </c>
      <c r="E886">
        <f>'marriages_raw_data from Gabe'!Q886</f>
        <v>1302</v>
      </c>
      <c r="F886">
        <f t="shared" ca="1" si="13"/>
        <v>4654</v>
      </c>
    </row>
    <row r="887" spans="2:6" x14ac:dyDescent="0.3">
      <c r="B887">
        <f ca="1">IFERROR('marriages_raw_data from Gabe'!$N887,"N/A")</f>
        <v>18923</v>
      </c>
      <c r="C887">
        <f>'marriages_raw_data from Gabe'!$O887</f>
        <v>4350</v>
      </c>
      <c r="D887">
        <f ca="1">IFERROR('marriages_raw_data from Gabe'!P887,"N/A")</f>
        <v>18792</v>
      </c>
      <c r="E887" t="str">
        <f>'marriages_raw_data from Gabe'!Q887</f>
        <v>BIGDIFF</v>
      </c>
      <c r="F887">
        <f t="shared" ca="1" si="13"/>
        <v>131</v>
      </c>
    </row>
    <row r="888" spans="2:6" x14ac:dyDescent="0.3">
      <c r="B888">
        <f ca="1">IFERROR('marriages_raw_data from Gabe'!$N888,"N/A")</f>
        <v>20407</v>
      </c>
      <c r="C888" t="b">
        <f>'marriages_raw_data from Gabe'!$O888</f>
        <v>0</v>
      </c>
      <c r="D888">
        <f ca="1">IFERROR('marriages_raw_data from Gabe'!P888,"N/A")</f>
        <v>20755</v>
      </c>
      <c r="E888" t="str">
        <f>'marriages_raw_data from Gabe'!Q888</f>
        <v>BIGDIFF</v>
      </c>
      <c r="F888">
        <f t="shared" ca="1" si="13"/>
        <v>348</v>
      </c>
    </row>
    <row r="889" spans="2:6" x14ac:dyDescent="0.3">
      <c r="B889">
        <f ca="1">IFERROR('marriages_raw_data from Gabe'!$N889,"N/A")</f>
        <v>16190</v>
      </c>
      <c r="C889">
        <f>'marriages_raw_data from Gabe'!$O889</f>
        <v>4606</v>
      </c>
      <c r="D889">
        <f ca="1">IFERROR('marriages_raw_data from Gabe'!P889,"N/A")</f>
        <v>14573</v>
      </c>
      <c r="E889" t="str">
        <f>'marriages_raw_data from Gabe'!Q889</f>
        <v>BIGDIFF</v>
      </c>
      <c r="F889">
        <f t="shared" ca="1" si="13"/>
        <v>1617</v>
      </c>
    </row>
    <row r="890" spans="2:6" x14ac:dyDescent="0.3">
      <c r="B890">
        <f ca="1">IFERROR('marriages_raw_data from Gabe'!$N890,"N/A")</f>
        <v>33899</v>
      </c>
      <c r="C890">
        <f>'marriages_raw_data from Gabe'!$O890</f>
        <v>576</v>
      </c>
      <c r="D890">
        <f ca="1">IFERROR('marriages_raw_data from Gabe'!P890,"N/A")</f>
        <v>36812</v>
      </c>
      <c r="E890" t="str">
        <f>'marriages_raw_data from Gabe'!Q890</f>
        <v>BIGDIFF</v>
      </c>
      <c r="F890">
        <f t="shared" ca="1" si="13"/>
        <v>2913</v>
      </c>
    </row>
    <row r="891" spans="2:6" x14ac:dyDescent="0.3">
      <c r="B891">
        <f ca="1">IFERROR('marriages_raw_data from Gabe'!$N891,"N/A")</f>
        <v>16238</v>
      </c>
      <c r="C891" t="b">
        <f>'marriages_raw_data from Gabe'!$O891</f>
        <v>0</v>
      </c>
      <c r="D891">
        <f ca="1">IFERROR('marriages_raw_data from Gabe'!P891,"N/A")</f>
        <v>16721</v>
      </c>
      <c r="E891" t="str">
        <f>'marriages_raw_data from Gabe'!Q891</f>
        <v>BIGDIFF</v>
      </c>
      <c r="F891">
        <f t="shared" ca="1" si="13"/>
        <v>483</v>
      </c>
    </row>
    <row r="892" spans="2:6" x14ac:dyDescent="0.3">
      <c r="B892">
        <f ca="1">IFERROR('marriages_raw_data from Gabe'!$N892,"N/A")</f>
        <v>16064</v>
      </c>
      <c r="C892">
        <f>'marriages_raw_data from Gabe'!$O892</f>
        <v>1096</v>
      </c>
      <c r="D892" t="str">
        <f ca="1">IFERROR('marriages_raw_data from Gabe'!P892,"N/A")</f>
        <v>N/A</v>
      </c>
      <c r="E892" t="str">
        <f>'marriages_raw_data from Gabe'!Q892</f>
        <v>BIGDIFF</v>
      </c>
      <c r="F892" t="str">
        <f t="shared" ca="1" si="13"/>
        <v>N/A</v>
      </c>
    </row>
    <row r="893" spans="2:6" x14ac:dyDescent="0.3">
      <c r="B893" t="str">
        <f ca="1">IFERROR('marriages_raw_data from Gabe'!$N893,"N/A")</f>
        <v>N/A</v>
      </c>
      <c r="C893">
        <f>'marriages_raw_data from Gabe'!$O893</f>
        <v>894</v>
      </c>
      <c r="D893">
        <f ca="1">IFERROR('marriages_raw_data from Gabe'!P893,"N/A")</f>
        <v>42060</v>
      </c>
      <c r="E893" t="str">
        <f>'marriages_raw_data from Gabe'!Q893</f>
        <v>BIGDIFF</v>
      </c>
      <c r="F893" t="str">
        <f t="shared" ca="1" si="13"/>
        <v>N/A</v>
      </c>
    </row>
    <row r="894" spans="2:6" x14ac:dyDescent="0.3">
      <c r="B894">
        <f ca="1">IFERROR('marriages_raw_data from Gabe'!$N894,"N/A")</f>
        <v>13055</v>
      </c>
      <c r="C894" t="b">
        <f>'marriages_raw_data from Gabe'!$O894</f>
        <v>0</v>
      </c>
      <c r="D894" t="str">
        <f ca="1">IFERROR('marriages_raw_data from Gabe'!P894,"N/A")</f>
        <v>N/A</v>
      </c>
      <c r="E894" t="str">
        <f>'marriages_raw_data from Gabe'!Q894</f>
        <v>BIGDIFF</v>
      </c>
      <c r="F894" t="str">
        <f t="shared" ca="1" si="13"/>
        <v>N/A</v>
      </c>
    </row>
    <row r="895" spans="2:6" x14ac:dyDescent="0.3">
      <c r="B895">
        <f ca="1">IFERROR('marriages_raw_data from Gabe'!$N895,"N/A")</f>
        <v>18311</v>
      </c>
      <c r="C895">
        <f>'marriages_raw_data from Gabe'!$O895</f>
        <v>174</v>
      </c>
      <c r="D895">
        <f ca="1">IFERROR('marriages_raw_data from Gabe'!P895,"N/A")</f>
        <v>20419</v>
      </c>
      <c r="E895" t="str">
        <f>'marriages_raw_data from Gabe'!Q895</f>
        <v>BIGDIFF</v>
      </c>
      <c r="F895">
        <f t="shared" ca="1" si="13"/>
        <v>2108</v>
      </c>
    </row>
    <row r="896" spans="2:6" x14ac:dyDescent="0.3">
      <c r="B896">
        <f ca="1">IFERROR('marriages_raw_data from Gabe'!$N896,"N/A")</f>
        <v>18691</v>
      </c>
      <c r="C896" t="b">
        <f>'marriages_raw_data from Gabe'!$O896</f>
        <v>0</v>
      </c>
      <c r="D896">
        <f ca="1">IFERROR('marriages_raw_data from Gabe'!P896,"N/A")</f>
        <v>20465</v>
      </c>
      <c r="E896" t="str">
        <f>'marriages_raw_data from Gabe'!Q896</f>
        <v>BIGDIFF</v>
      </c>
      <c r="F896">
        <f t="shared" ca="1" si="13"/>
        <v>1774</v>
      </c>
    </row>
    <row r="897" spans="2:6" x14ac:dyDescent="0.3">
      <c r="B897">
        <f ca="1">IFERROR('marriages_raw_data from Gabe'!$N897,"N/A")</f>
        <v>20614</v>
      </c>
      <c r="C897">
        <f>'marriages_raw_data from Gabe'!$O897</f>
        <v>1490</v>
      </c>
      <c r="D897">
        <f ca="1">IFERROR('marriages_raw_data from Gabe'!P897,"N/A")</f>
        <v>21346</v>
      </c>
      <c r="E897" t="str">
        <f>'marriages_raw_data from Gabe'!Q897</f>
        <v>BIGDIFF</v>
      </c>
      <c r="F897">
        <f t="shared" ca="1" si="13"/>
        <v>732</v>
      </c>
    </row>
    <row r="898" spans="2:6" x14ac:dyDescent="0.3">
      <c r="B898" t="str">
        <f ca="1">IFERROR('marriages_raw_data from Gabe'!$N898,"N/A")</f>
        <v>N/A</v>
      </c>
      <c r="C898" t="b">
        <f>'marriages_raw_data from Gabe'!$O898</f>
        <v>0</v>
      </c>
      <c r="D898">
        <f ca="1">IFERROR('marriages_raw_data from Gabe'!P898,"N/A")</f>
        <v>33493</v>
      </c>
      <c r="E898" t="str">
        <f>'marriages_raw_data from Gabe'!Q898</f>
        <v>BIGDIFF</v>
      </c>
      <c r="F898" t="str">
        <f t="shared" ca="1" si="13"/>
        <v>N/A</v>
      </c>
    </row>
    <row r="899" spans="2:6" x14ac:dyDescent="0.3">
      <c r="B899">
        <f ca="1">IFERROR('marriages_raw_data from Gabe'!$N899,"N/A")</f>
        <v>25699</v>
      </c>
      <c r="C899" t="b">
        <f>'marriages_raw_data from Gabe'!$O899</f>
        <v>0</v>
      </c>
      <c r="D899">
        <f ca="1">IFERROR('marriages_raw_data from Gabe'!P899,"N/A")</f>
        <v>19268</v>
      </c>
      <c r="E899" t="str">
        <f>'marriages_raw_data from Gabe'!Q899</f>
        <v>BIGDIFF</v>
      </c>
      <c r="F899">
        <f t="shared" ca="1" si="13"/>
        <v>6431</v>
      </c>
    </row>
    <row r="900" spans="2:6" x14ac:dyDescent="0.3">
      <c r="B900">
        <f ca="1">IFERROR('marriages_raw_data from Gabe'!$N900,"N/A")</f>
        <v>19399</v>
      </c>
      <c r="C900" t="b">
        <f>'marriages_raw_data from Gabe'!$O900</f>
        <v>0</v>
      </c>
      <c r="D900">
        <f ca="1">IFERROR('marriages_raw_data from Gabe'!P900,"N/A")</f>
        <v>20718</v>
      </c>
      <c r="E900" t="str">
        <f>'marriages_raw_data from Gabe'!Q900</f>
        <v>BIGDIFF</v>
      </c>
      <c r="F900">
        <f t="shared" ref="F900:F963" ca="1" si="14">IFERROR(ABS(D900-B900),"N/A")</f>
        <v>1319</v>
      </c>
    </row>
    <row r="901" spans="2:6" x14ac:dyDescent="0.3">
      <c r="B901">
        <f ca="1">IFERROR('marriages_raw_data from Gabe'!$N901,"N/A")</f>
        <v>31850</v>
      </c>
      <c r="C901" t="b">
        <f>'marriages_raw_data from Gabe'!$O901</f>
        <v>0</v>
      </c>
      <c r="D901">
        <f ca="1">IFERROR('marriages_raw_data from Gabe'!P901,"N/A")</f>
        <v>34207</v>
      </c>
      <c r="E901" t="str">
        <f>'marriages_raw_data from Gabe'!Q901</f>
        <v>BIGDIFF</v>
      </c>
      <c r="F901">
        <f t="shared" ca="1" si="14"/>
        <v>2357</v>
      </c>
    </row>
    <row r="902" spans="2:6" x14ac:dyDescent="0.3">
      <c r="B902">
        <f ca="1">IFERROR('marriages_raw_data from Gabe'!$N902,"N/A")</f>
        <v>15164</v>
      </c>
      <c r="C902" t="b">
        <f>'marriages_raw_data from Gabe'!$O902</f>
        <v>0</v>
      </c>
      <c r="D902" t="str">
        <f ca="1">IFERROR('marriages_raw_data from Gabe'!P902,"N/A")</f>
        <v>N/A</v>
      </c>
      <c r="E902" t="str">
        <f>'marriages_raw_data from Gabe'!Q902</f>
        <v>BIGDIFF</v>
      </c>
      <c r="F902" t="str">
        <f t="shared" ca="1" si="14"/>
        <v>N/A</v>
      </c>
    </row>
    <row r="903" spans="2:6" x14ac:dyDescent="0.3">
      <c r="B903" t="str">
        <f ca="1">IFERROR('marriages_raw_data from Gabe'!$N903,"N/A")</f>
        <v>N/A</v>
      </c>
      <c r="C903" t="b">
        <f>'marriages_raw_data from Gabe'!$O903</f>
        <v>0</v>
      </c>
      <c r="D903">
        <f ca="1">IFERROR('marriages_raw_data from Gabe'!P903,"N/A")</f>
        <v>15515</v>
      </c>
      <c r="E903" t="str">
        <f>'marriages_raw_data from Gabe'!Q903</f>
        <v>BIGDIFF</v>
      </c>
      <c r="F903" t="str">
        <f t="shared" ca="1" si="14"/>
        <v>N/A</v>
      </c>
    </row>
    <row r="904" spans="2:6" x14ac:dyDescent="0.3">
      <c r="B904">
        <f ca="1">IFERROR('marriages_raw_data from Gabe'!$N904,"N/A")</f>
        <v>24121</v>
      </c>
      <c r="C904">
        <f>'marriages_raw_data from Gabe'!$O904</f>
        <v>1217</v>
      </c>
      <c r="D904">
        <f ca="1">IFERROR('marriages_raw_data from Gabe'!P904,"N/A")</f>
        <v>25535</v>
      </c>
      <c r="E904" t="str">
        <f>'marriages_raw_data from Gabe'!Q904</f>
        <v>BIGDIFF</v>
      </c>
      <c r="F904">
        <f t="shared" ca="1" si="14"/>
        <v>1414</v>
      </c>
    </row>
    <row r="905" spans="2:6" x14ac:dyDescent="0.3">
      <c r="B905">
        <f ca="1">IFERROR('marriages_raw_data from Gabe'!$N905,"N/A")</f>
        <v>20267</v>
      </c>
      <c r="C905" t="b">
        <f>'marriages_raw_data from Gabe'!$O905</f>
        <v>0</v>
      </c>
      <c r="D905">
        <f ca="1">IFERROR('marriages_raw_data from Gabe'!P905,"N/A")</f>
        <v>17441</v>
      </c>
      <c r="E905">
        <f>'marriages_raw_data from Gabe'!Q905</f>
        <v>459</v>
      </c>
      <c r="F905">
        <f t="shared" ca="1" si="14"/>
        <v>2826</v>
      </c>
    </row>
    <row r="906" spans="2:6" x14ac:dyDescent="0.3">
      <c r="B906">
        <f ca="1">IFERROR('marriages_raw_data from Gabe'!$N906,"N/A")</f>
        <v>19184</v>
      </c>
      <c r="C906">
        <f>'marriages_raw_data from Gabe'!$O906</f>
        <v>656</v>
      </c>
      <c r="D906" t="str">
        <f ca="1">IFERROR('marriages_raw_data from Gabe'!P906,"N/A")</f>
        <v>N/A</v>
      </c>
      <c r="E906" t="str">
        <f>'marriages_raw_data from Gabe'!Q906</f>
        <v>BIGDIFF</v>
      </c>
      <c r="F906" t="str">
        <f t="shared" ca="1" si="14"/>
        <v>N/A</v>
      </c>
    </row>
    <row r="907" spans="2:6" x14ac:dyDescent="0.3">
      <c r="B907">
        <f ca="1">IFERROR('marriages_raw_data from Gabe'!$N907,"N/A")</f>
        <v>32434</v>
      </c>
      <c r="C907" t="b">
        <f>'marriages_raw_data from Gabe'!$O907</f>
        <v>0</v>
      </c>
      <c r="D907" t="str">
        <f ca="1">IFERROR('marriages_raw_data from Gabe'!P907,"N/A")</f>
        <v>N/A</v>
      </c>
      <c r="E907" t="str">
        <f>'marriages_raw_data from Gabe'!Q907</f>
        <v>BIGDIFF</v>
      </c>
      <c r="F907" t="str">
        <f t="shared" ca="1" si="14"/>
        <v>N/A</v>
      </c>
    </row>
    <row r="908" spans="2:6" x14ac:dyDescent="0.3">
      <c r="B908">
        <f ca="1">IFERROR('marriages_raw_data from Gabe'!$N908,"N/A")</f>
        <v>17668</v>
      </c>
      <c r="C908" t="b">
        <f>'marriages_raw_data from Gabe'!$O908</f>
        <v>0</v>
      </c>
      <c r="D908">
        <f ca="1">IFERROR('marriages_raw_data from Gabe'!P908,"N/A")</f>
        <v>12841</v>
      </c>
      <c r="E908" t="str">
        <f>'marriages_raw_data from Gabe'!Q908</f>
        <v>BIGDIFF</v>
      </c>
      <c r="F908">
        <f t="shared" ca="1" si="14"/>
        <v>4827</v>
      </c>
    </row>
    <row r="909" spans="2:6" x14ac:dyDescent="0.3">
      <c r="B909">
        <f ca="1">IFERROR('marriages_raw_data from Gabe'!$N909,"N/A")</f>
        <v>25361</v>
      </c>
      <c r="C909" t="b">
        <f>'marriages_raw_data from Gabe'!$O909</f>
        <v>0</v>
      </c>
      <c r="D909" t="str">
        <f ca="1">IFERROR('marriages_raw_data from Gabe'!P909,"N/A")</f>
        <v>N/A</v>
      </c>
      <c r="E909" t="str">
        <f>'marriages_raw_data from Gabe'!Q909</f>
        <v>BIGDIFF</v>
      </c>
      <c r="F909" t="str">
        <f t="shared" ca="1" si="14"/>
        <v>N/A</v>
      </c>
    </row>
    <row r="910" spans="2:6" x14ac:dyDescent="0.3">
      <c r="B910" t="str">
        <f ca="1">IFERROR('marriages_raw_data from Gabe'!$N910,"N/A")</f>
        <v>N/A</v>
      </c>
      <c r="C910" t="b">
        <f>'marriages_raw_data from Gabe'!$O910</f>
        <v>0</v>
      </c>
      <c r="D910" t="str">
        <f ca="1">IFERROR('marriages_raw_data from Gabe'!P910,"N/A")</f>
        <v>N/A</v>
      </c>
      <c r="E910" t="str">
        <f>'marriages_raw_data from Gabe'!Q910</f>
        <v>BIGDIFF</v>
      </c>
      <c r="F910" t="str">
        <f t="shared" ca="1" si="14"/>
        <v>N/A</v>
      </c>
    </row>
    <row r="911" spans="2:6" x14ac:dyDescent="0.3">
      <c r="B911">
        <f ca="1">IFERROR('marriages_raw_data from Gabe'!$N911,"N/A")</f>
        <v>13682</v>
      </c>
      <c r="C911" t="b">
        <f>'marriages_raw_data from Gabe'!$O911</f>
        <v>0</v>
      </c>
      <c r="D911">
        <f ca="1">IFERROR('marriages_raw_data from Gabe'!P911,"N/A")</f>
        <v>13209</v>
      </c>
      <c r="E911" t="str">
        <f>'marriages_raw_data from Gabe'!Q911</f>
        <v>BIGDIFF</v>
      </c>
      <c r="F911">
        <f t="shared" ca="1" si="14"/>
        <v>473</v>
      </c>
    </row>
    <row r="912" spans="2:6" x14ac:dyDescent="0.3">
      <c r="B912">
        <f ca="1">IFERROR('marriages_raw_data from Gabe'!$N912,"N/A")</f>
        <v>22618</v>
      </c>
      <c r="C912">
        <f>'marriages_raw_data from Gabe'!$O912</f>
        <v>2773</v>
      </c>
      <c r="D912" t="str">
        <f ca="1">IFERROR('marriages_raw_data from Gabe'!P912,"N/A")</f>
        <v>N/A</v>
      </c>
      <c r="E912" t="str">
        <f>'marriages_raw_data from Gabe'!Q912</f>
        <v>BIGDIFF</v>
      </c>
      <c r="F912" t="str">
        <f t="shared" ca="1" si="14"/>
        <v>N/A</v>
      </c>
    </row>
    <row r="913" spans="2:6" x14ac:dyDescent="0.3">
      <c r="B913">
        <f ca="1">IFERROR('marriages_raw_data from Gabe'!$N913,"N/A")</f>
        <v>22551</v>
      </c>
      <c r="C913">
        <f>'marriages_raw_data from Gabe'!$O913</f>
        <v>3807</v>
      </c>
      <c r="D913" t="str">
        <f ca="1">IFERROR('marriages_raw_data from Gabe'!P913,"N/A")</f>
        <v>N/A</v>
      </c>
      <c r="E913" t="str">
        <f>'marriages_raw_data from Gabe'!Q913</f>
        <v>BIGDIFF</v>
      </c>
      <c r="F913" t="str">
        <f t="shared" ca="1" si="14"/>
        <v>N/A</v>
      </c>
    </row>
    <row r="914" spans="2:6" x14ac:dyDescent="0.3">
      <c r="B914">
        <f ca="1">IFERROR('marriages_raw_data from Gabe'!$N914,"N/A")</f>
        <v>16107</v>
      </c>
      <c r="C914" t="b">
        <f>'marriages_raw_data from Gabe'!$O914</f>
        <v>0</v>
      </c>
      <c r="D914" t="str">
        <f ca="1">IFERROR('marriages_raw_data from Gabe'!P914,"N/A")</f>
        <v>N/A</v>
      </c>
      <c r="E914" t="str">
        <f>'marriages_raw_data from Gabe'!Q914</f>
        <v>BIGDIFF</v>
      </c>
      <c r="F914" t="str">
        <f t="shared" ca="1" si="14"/>
        <v>N/A</v>
      </c>
    </row>
    <row r="915" spans="2:6" x14ac:dyDescent="0.3">
      <c r="B915">
        <f ca="1">IFERROR('marriages_raw_data from Gabe'!$N915,"N/A")</f>
        <v>19895</v>
      </c>
      <c r="C915">
        <f>'marriages_raw_data from Gabe'!$O915</f>
        <v>1430</v>
      </c>
      <c r="D915" t="str">
        <f ca="1">IFERROR('marriages_raw_data from Gabe'!P915,"N/A")</f>
        <v>N/A</v>
      </c>
      <c r="E915" t="str">
        <f>'marriages_raw_data from Gabe'!Q915</f>
        <v>BIGDIFF</v>
      </c>
      <c r="F915" t="str">
        <f t="shared" ca="1" si="14"/>
        <v>N/A</v>
      </c>
    </row>
    <row r="916" spans="2:6" x14ac:dyDescent="0.3">
      <c r="B916">
        <f ca="1">IFERROR('marriages_raw_data from Gabe'!$N916,"N/A")</f>
        <v>24936</v>
      </c>
      <c r="C916">
        <f>'marriages_raw_data from Gabe'!$O916</f>
        <v>354</v>
      </c>
      <c r="D916">
        <f ca="1">IFERROR('marriages_raw_data from Gabe'!P916,"N/A")</f>
        <v>28169</v>
      </c>
      <c r="E916" t="str">
        <f>'marriages_raw_data from Gabe'!Q916</f>
        <v>BIGDIFF</v>
      </c>
      <c r="F916">
        <f t="shared" ca="1" si="14"/>
        <v>3233</v>
      </c>
    </row>
    <row r="917" spans="2:6" x14ac:dyDescent="0.3">
      <c r="B917">
        <f ca="1">IFERROR('marriages_raw_data from Gabe'!$N917,"N/A")</f>
        <v>25440</v>
      </c>
      <c r="C917" t="b">
        <f>'marriages_raw_data from Gabe'!$O917</f>
        <v>0</v>
      </c>
      <c r="D917" t="str">
        <f ca="1">IFERROR('marriages_raw_data from Gabe'!P917,"N/A")</f>
        <v>N/A</v>
      </c>
      <c r="E917" t="str">
        <f>'marriages_raw_data from Gabe'!Q917</f>
        <v>BIGDIFF</v>
      </c>
      <c r="F917" t="str">
        <f t="shared" ca="1" si="14"/>
        <v>N/A</v>
      </c>
    </row>
    <row r="918" spans="2:6" x14ac:dyDescent="0.3">
      <c r="B918">
        <f ca="1">IFERROR('marriages_raw_data from Gabe'!$N918,"N/A")</f>
        <v>23863</v>
      </c>
      <c r="C918" t="b">
        <f>'marriages_raw_data from Gabe'!$O918</f>
        <v>0</v>
      </c>
      <c r="D918" t="str">
        <f ca="1">IFERROR('marriages_raw_data from Gabe'!P918,"N/A")</f>
        <v>N/A</v>
      </c>
      <c r="E918" t="str">
        <f>'marriages_raw_data from Gabe'!Q918</f>
        <v>BIGDIFF</v>
      </c>
      <c r="F918" t="str">
        <f t="shared" ca="1" si="14"/>
        <v>N/A</v>
      </c>
    </row>
    <row r="919" spans="2:6" x14ac:dyDescent="0.3">
      <c r="B919">
        <f ca="1">IFERROR('marriages_raw_data from Gabe'!$N919,"N/A")</f>
        <v>29568</v>
      </c>
      <c r="C919">
        <f>'marriages_raw_data from Gabe'!$O919</f>
        <v>742</v>
      </c>
      <c r="D919">
        <f ca="1">IFERROR('marriages_raw_data from Gabe'!P919,"N/A")</f>
        <v>28397</v>
      </c>
      <c r="E919" t="str">
        <f>'marriages_raw_data from Gabe'!Q919</f>
        <v>BIGDIFF</v>
      </c>
      <c r="F919">
        <f t="shared" ca="1" si="14"/>
        <v>1171</v>
      </c>
    </row>
    <row r="920" spans="2:6" x14ac:dyDescent="0.3">
      <c r="B920">
        <f ca="1">IFERROR('marriages_raw_data from Gabe'!$N920,"N/A")</f>
        <v>31527</v>
      </c>
      <c r="C920">
        <f>'marriages_raw_data from Gabe'!$O920</f>
        <v>2765</v>
      </c>
      <c r="D920">
        <f ca="1">IFERROR('marriages_raw_data from Gabe'!P920,"N/A")</f>
        <v>25760</v>
      </c>
      <c r="E920" t="str">
        <f>'marriages_raw_data from Gabe'!Q920</f>
        <v>BIGDIFF</v>
      </c>
      <c r="F920">
        <f t="shared" ca="1" si="14"/>
        <v>5767</v>
      </c>
    </row>
    <row r="921" spans="2:6" x14ac:dyDescent="0.3">
      <c r="B921">
        <f ca="1">IFERROR('marriages_raw_data from Gabe'!$N921,"N/A")</f>
        <v>29233</v>
      </c>
      <c r="C921" t="b">
        <f>'marriages_raw_data from Gabe'!$O921</f>
        <v>0</v>
      </c>
      <c r="D921" t="str">
        <f ca="1">IFERROR('marriages_raw_data from Gabe'!P921,"N/A")</f>
        <v>N/A</v>
      </c>
      <c r="E921" t="str">
        <f>'marriages_raw_data from Gabe'!Q921</f>
        <v>BIGDIFF</v>
      </c>
      <c r="F921" t="str">
        <f t="shared" ca="1" si="14"/>
        <v>N/A</v>
      </c>
    </row>
    <row r="922" spans="2:6" x14ac:dyDescent="0.3">
      <c r="B922">
        <f ca="1">IFERROR('marriages_raw_data from Gabe'!$N922,"N/A")</f>
        <v>13622</v>
      </c>
      <c r="C922" t="b">
        <f>'marriages_raw_data from Gabe'!$O922</f>
        <v>0</v>
      </c>
      <c r="D922">
        <f ca="1">IFERROR('marriages_raw_data from Gabe'!P922,"N/A")</f>
        <v>13881</v>
      </c>
      <c r="E922" t="str">
        <f>'marriages_raw_data from Gabe'!Q922</f>
        <v>BIGDIFF</v>
      </c>
      <c r="F922">
        <f t="shared" ca="1" si="14"/>
        <v>259</v>
      </c>
    </row>
    <row r="923" spans="2:6" x14ac:dyDescent="0.3">
      <c r="B923">
        <f ca="1">IFERROR('marriages_raw_data from Gabe'!$N923,"N/A")</f>
        <v>14031</v>
      </c>
      <c r="C923" t="b">
        <f>'marriages_raw_data from Gabe'!$O923</f>
        <v>0</v>
      </c>
      <c r="D923" t="str">
        <f ca="1">IFERROR('marriages_raw_data from Gabe'!P923,"N/A")</f>
        <v>N/A</v>
      </c>
      <c r="E923" t="str">
        <f>'marriages_raw_data from Gabe'!Q923</f>
        <v>BIGDIFF</v>
      </c>
      <c r="F923" t="str">
        <f t="shared" ca="1" si="14"/>
        <v>N/A</v>
      </c>
    </row>
    <row r="924" spans="2:6" x14ac:dyDescent="0.3">
      <c r="B924">
        <f ca="1">IFERROR('marriages_raw_data from Gabe'!$N924,"N/A")</f>
        <v>17351</v>
      </c>
      <c r="C924">
        <f>'marriages_raw_data from Gabe'!$O924</f>
        <v>1924</v>
      </c>
      <c r="D924">
        <f ca="1">IFERROR('marriages_raw_data from Gabe'!P924,"N/A")</f>
        <v>19671</v>
      </c>
      <c r="E924" t="str">
        <f>'marriages_raw_data from Gabe'!Q924</f>
        <v>BIGDIFF</v>
      </c>
      <c r="F924">
        <f t="shared" ca="1" si="14"/>
        <v>2320</v>
      </c>
    </row>
    <row r="925" spans="2:6" x14ac:dyDescent="0.3">
      <c r="B925">
        <f ca="1">IFERROR('marriages_raw_data from Gabe'!$N925,"N/A")</f>
        <v>15816</v>
      </c>
      <c r="C925" t="b">
        <f>'marriages_raw_data from Gabe'!$O925</f>
        <v>0</v>
      </c>
      <c r="D925">
        <f ca="1">IFERROR('marriages_raw_data from Gabe'!P925,"N/A")</f>
        <v>16612</v>
      </c>
      <c r="E925" t="str">
        <f>'marriages_raw_data from Gabe'!Q925</f>
        <v>BIGDIFF</v>
      </c>
      <c r="F925">
        <f t="shared" ca="1" si="14"/>
        <v>796</v>
      </c>
    </row>
    <row r="926" spans="2:6" x14ac:dyDescent="0.3">
      <c r="B926">
        <f ca="1">IFERROR('marriages_raw_data from Gabe'!$N926,"N/A")</f>
        <v>31355</v>
      </c>
      <c r="C926">
        <f>'marriages_raw_data from Gabe'!$O926</f>
        <v>8453</v>
      </c>
      <c r="D926" t="str">
        <f ca="1">IFERROR('marriages_raw_data from Gabe'!P926,"N/A")</f>
        <v>N/A</v>
      </c>
      <c r="E926" t="str">
        <f>'marriages_raw_data from Gabe'!Q926</f>
        <v>BIGDIFF</v>
      </c>
      <c r="F926" t="str">
        <f t="shared" ca="1" si="14"/>
        <v>N/A</v>
      </c>
    </row>
    <row r="927" spans="2:6" x14ac:dyDescent="0.3">
      <c r="B927">
        <f ca="1">IFERROR('marriages_raw_data from Gabe'!$N927,"N/A")</f>
        <v>24055</v>
      </c>
      <c r="C927">
        <f>'marriages_raw_data from Gabe'!$O927</f>
        <v>1521</v>
      </c>
      <c r="D927">
        <f ca="1">IFERROR('marriages_raw_data from Gabe'!P927,"N/A")</f>
        <v>24058</v>
      </c>
      <c r="E927" t="str">
        <f>'marriages_raw_data from Gabe'!Q927</f>
        <v>BIGDIFF</v>
      </c>
      <c r="F927">
        <f t="shared" ca="1" si="14"/>
        <v>3</v>
      </c>
    </row>
    <row r="928" spans="2:6" x14ac:dyDescent="0.3">
      <c r="B928">
        <f ca="1">IFERROR('marriages_raw_data from Gabe'!$N928,"N/A")</f>
        <v>18771</v>
      </c>
      <c r="C928">
        <f>'marriages_raw_data from Gabe'!$O928</f>
        <v>443</v>
      </c>
      <c r="D928" t="str">
        <f ca="1">IFERROR('marriages_raw_data from Gabe'!P928,"N/A")</f>
        <v>N/A</v>
      </c>
      <c r="E928" t="str">
        <f>'marriages_raw_data from Gabe'!Q928</f>
        <v>BIGDIFF</v>
      </c>
      <c r="F928" t="str">
        <f t="shared" ca="1" si="14"/>
        <v>N/A</v>
      </c>
    </row>
    <row r="929" spans="2:6" x14ac:dyDescent="0.3">
      <c r="B929">
        <f ca="1">IFERROR('marriages_raw_data from Gabe'!$N929,"N/A")</f>
        <v>18794</v>
      </c>
      <c r="C929" t="b">
        <f>'marriages_raw_data from Gabe'!$O929</f>
        <v>0</v>
      </c>
      <c r="D929" t="str">
        <f ca="1">IFERROR('marriages_raw_data from Gabe'!P929,"N/A")</f>
        <v>N/A</v>
      </c>
      <c r="E929" t="str">
        <f>'marriages_raw_data from Gabe'!Q929</f>
        <v>BIGDIFF</v>
      </c>
      <c r="F929" t="str">
        <f t="shared" ca="1" si="14"/>
        <v>N/A</v>
      </c>
    </row>
    <row r="930" spans="2:6" x14ac:dyDescent="0.3">
      <c r="B930">
        <f ca="1">IFERROR('marriages_raw_data from Gabe'!$N930,"N/A")</f>
        <v>25047</v>
      </c>
      <c r="C930">
        <f>'marriages_raw_data from Gabe'!$O930</f>
        <v>2102</v>
      </c>
      <c r="D930" t="str">
        <f ca="1">IFERROR('marriages_raw_data from Gabe'!P930,"N/A")</f>
        <v>N/A</v>
      </c>
      <c r="E930" t="str">
        <f>'marriages_raw_data from Gabe'!Q930</f>
        <v>BIGDIFF</v>
      </c>
      <c r="F930" t="str">
        <f t="shared" ca="1" si="14"/>
        <v>N/A</v>
      </c>
    </row>
    <row r="931" spans="2:6" x14ac:dyDescent="0.3">
      <c r="B931">
        <f ca="1">IFERROR('marriages_raw_data from Gabe'!$N931,"N/A")</f>
        <v>23016</v>
      </c>
      <c r="C931" t="b">
        <f>'marriages_raw_data from Gabe'!$O931</f>
        <v>0</v>
      </c>
      <c r="D931">
        <f ca="1">IFERROR('marriages_raw_data from Gabe'!P931,"N/A")</f>
        <v>20718</v>
      </c>
      <c r="E931" t="str">
        <f>'marriages_raw_data from Gabe'!Q931</f>
        <v>BIGDIFF</v>
      </c>
      <c r="F931">
        <f t="shared" ca="1" si="14"/>
        <v>2298</v>
      </c>
    </row>
    <row r="932" spans="2:6" x14ac:dyDescent="0.3">
      <c r="B932">
        <f ca="1">IFERROR('marriages_raw_data from Gabe'!$N932,"N/A")</f>
        <v>27744</v>
      </c>
      <c r="C932">
        <f>'marriages_raw_data from Gabe'!$O932</f>
        <v>1130</v>
      </c>
      <c r="D932" t="str">
        <f ca="1">IFERROR('marriages_raw_data from Gabe'!P932,"N/A")</f>
        <v>N/A</v>
      </c>
      <c r="E932" t="str">
        <f>'marriages_raw_data from Gabe'!Q932</f>
        <v>BIGDIFF</v>
      </c>
      <c r="F932" t="str">
        <f t="shared" ca="1" si="14"/>
        <v>N/A</v>
      </c>
    </row>
    <row r="933" spans="2:6" x14ac:dyDescent="0.3">
      <c r="B933">
        <f ca="1">IFERROR('marriages_raw_data from Gabe'!$N933,"N/A")</f>
        <v>22035</v>
      </c>
      <c r="C933">
        <f>'marriages_raw_data from Gabe'!$O933</f>
        <v>2566</v>
      </c>
      <c r="D933">
        <f ca="1">IFERROR('marriages_raw_data from Gabe'!P933,"N/A")</f>
        <v>22826</v>
      </c>
      <c r="E933" t="str">
        <f>'marriages_raw_data from Gabe'!Q933</f>
        <v>BIGDIFF</v>
      </c>
      <c r="F933">
        <f t="shared" ca="1" si="14"/>
        <v>791</v>
      </c>
    </row>
    <row r="934" spans="2:6" x14ac:dyDescent="0.3">
      <c r="B934">
        <f ca="1">IFERROR('marriages_raw_data from Gabe'!$N934,"N/A")</f>
        <v>14159</v>
      </c>
      <c r="C934" t="b">
        <f>'marriages_raw_data from Gabe'!$O934</f>
        <v>0</v>
      </c>
      <c r="D934" t="str">
        <f ca="1">IFERROR('marriages_raw_data from Gabe'!P934,"N/A")</f>
        <v>N/A</v>
      </c>
      <c r="E934" t="str">
        <f>'marriages_raw_data from Gabe'!Q934</f>
        <v>BIGDIFF</v>
      </c>
      <c r="F934" t="str">
        <f t="shared" ca="1" si="14"/>
        <v>N/A</v>
      </c>
    </row>
    <row r="935" spans="2:6" x14ac:dyDescent="0.3">
      <c r="B935">
        <f ca="1">IFERROR('marriages_raw_data from Gabe'!$N935,"N/A")</f>
        <v>30475</v>
      </c>
      <c r="C935" t="b">
        <f>'marriages_raw_data from Gabe'!$O935</f>
        <v>0</v>
      </c>
      <c r="D935">
        <f ca="1">IFERROR('marriages_raw_data from Gabe'!P935,"N/A")</f>
        <v>27029</v>
      </c>
      <c r="E935">
        <f>'marriages_raw_data from Gabe'!Q935</f>
        <v>362</v>
      </c>
      <c r="F935">
        <f t="shared" ca="1" si="14"/>
        <v>3446</v>
      </c>
    </row>
    <row r="936" spans="2:6" x14ac:dyDescent="0.3">
      <c r="B936">
        <f ca="1">IFERROR('marriages_raw_data from Gabe'!$N936,"N/A")</f>
        <v>23810</v>
      </c>
      <c r="C936" t="b">
        <f>'marriages_raw_data from Gabe'!$O936</f>
        <v>0</v>
      </c>
      <c r="D936" t="str">
        <f ca="1">IFERROR('marriages_raw_data from Gabe'!P936,"N/A")</f>
        <v>N/A</v>
      </c>
      <c r="E936" t="str">
        <f>'marriages_raw_data from Gabe'!Q936</f>
        <v>BIGDIFF</v>
      </c>
      <c r="F936" t="str">
        <f t="shared" ca="1" si="14"/>
        <v>N/A</v>
      </c>
    </row>
    <row r="937" spans="2:6" x14ac:dyDescent="0.3">
      <c r="B937">
        <f ca="1">IFERROR('marriages_raw_data from Gabe'!$N937,"N/A")</f>
        <v>13300</v>
      </c>
      <c r="C937">
        <f>'marriages_raw_data from Gabe'!$O937</f>
        <v>776</v>
      </c>
      <c r="D937">
        <f ca="1">IFERROR('marriages_raw_data from Gabe'!P937,"N/A")</f>
        <v>13328</v>
      </c>
      <c r="E937" t="str">
        <f>'marriages_raw_data from Gabe'!Q937</f>
        <v>BIGDIFF</v>
      </c>
      <c r="F937">
        <f t="shared" ca="1" si="14"/>
        <v>28</v>
      </c>
    </row>
    <row r="938" spans="2:6" x14ac:dyDescent="0.3">
      <c r="B938">
        <f ca="1">IFERROR('marriages_raw_data from Gabe'!$N938,"N/A")</f>
        <v>20621</v>
      </c>
      <c r="C938">
        <f>'marriages_raw_data from Gabe'!$O938</f>
        <v>3080</v>
      </c>
      <c r="D938" t="str">
        <f ca="1">IFERROR('marriages_raw_data from Gabe'!P938,"N/A")</f>
        <v>N/A</v>
      </c>
      <c r="E938" t="str">
        <f>'marriages_raw_data from Gabe'!Q938</f>
        <v>BIGDIFF</v>
      </c>
      <c r="F938" t="str">
        <f t="shared" ca="1" si="14"/>
        <v>N/A</v>
      </c>
    </row>
    <row r="939" spans="2:6" x14ac:dyDescent="0.3">
      <c r="B939">
        <f ca="1">IFERROR('marriages_raw_data from Gabe'!$N939,"N/A")</f>
        <v>10167</v>
      </c>
      <c r="C939" t="b">
        <f>'marriages_raw_data from Gabe'!$O939</f>
        <v>0</v>
      </c>
      <c r="D939">
        <f ca="1">IFERROR('marriages_raw_data from Gabe'!P939,"N/A")</f>
        <v>11741</v>
      </c>
      <c r="E939" t="str">
        <f>'marriages_raw_data from Gabe'!Q939</f>
        <v>BIGDIFF</v>
      </c>
      <c r="F939">
        <f t="shared" ca="1" si="14"/>
        <v>1574</v>
      </c>
    </row>
    <row r="940" spans="2:6" x14ac:dyDescent="0.3">
      <c r="B940">
        <f ca="1">IFERROR('marriages_raw_data from Gabe'!$N940,"N/A")</f>
        <v>24447</v>
      </c>
      <c r="C940">
        <f>'marriages_raw_data from Gabe'!$O940</f>
        <v>1404</v>
      </c>
      <c r="D940" t="str">
        <f ca="1">IFERROR('marriages_raw_data from Gabe'!P940,"N/A")</f>
        <v>N/A</v>
      </c>
      <c r="E940" t="str">
        <f>'marriages_raw_data from Gabe'!Q940</f>
        <v>BIGDIFF</v>
      </c>
      <c r="F940" t="str">
        <f t="shared" ca="1" si="14"/>
        <v>N/A</v>
      </c>
    </row>
    <row r="941" spans="2:6" x14ac:dyDescent="0.3">
      <c r="B941">
        <f ca="1">IFERROR('marriages_raw_data from Gabe'!$N941,"N/A")</f>
        <v>14019</v>
      </c>
      <c r="C941" t="b">
        <f>'marriages_raw_data from Gabe'!$O941</f>
        <v>0</v>
      </c>
      <c r="D941" t="str">
        <f ca="1">IFERROR('marriages_raw_data from Gabe'!P941,"N/A")</f>
        <v>N/A</v>
      </c>
      <c r="E941" t="str">
        <f>'marriages_raw_data from Gabe'!Q941</f>
        <v>BIGDIFF</v>
      </c>
      <c r="F941" t="str">
        <f t="shared" ca="1" si="14"/>
        <v>N/A</v>
      </c>
    </row>
    <row r="942" spans="2:6" x14ac:dyDescent="0.3">
      <c r="B942">
        <f ca="1">IFERROR('marriages_raw_data from Gabe'!$N942,"N/A")</f>
        <v>18009</v>
      </c>
      <c r="C942" t="b">
        <f>'marriages_raw_data from Gabe'!$O942</f>
        <v>0</v>
      </c>
      <c r="D942" t="str">
        <f ca="1">IFERROR('marriages_raw_data from Gabe'!P942,"N/A")</f>
        <v>N/A</v>
      </c>
      <c r="E942" t="str">
        <f>'marriages_raw_data from Gabe'!Q942</f>
        <v>BIGDIFF</v>
      </c>
      <c r="F942" t="str">
        <f t="shared" ca="1" si="14"/>
        <v>N/A</v>
      </c>
    </row>
    <row r="943" spans="2:6" x14ac:dyDescent="0.3">
      <c r="B943" t="str">
        <f ca="1">IFERROR('marriages_raw_data from Gabe'!$N943,"N/A")</f>
        <v>N/A</v>
      </c>
      <c r="C943" t="b">
        <f>'marriages_raw_data from Gabe'!$O943</f>
        <v>0</v>
      </c>
      <c r="D943" t="str">
        <f ca="1">IFERROR('marriages_raw_data from Gabe'!P943,"N/A")</f>
        <v>N/A</v>
      </c>
      <c r="E943" t="str">
        <f>'marriages_raw_data from Gabe'!Q943</f>
        <v>BIGDIFF</v>
      </c>
      <c r="F943" t="str">
        <f t="shared" ca="1" si="14"/>
        <v>N/A</v>
      </c>
    </row>
    <row r="944" spans="2:6" x14ac:dyDescent="0.3">
      <c r="B944">
        <f ca="1">IFERROR('marriages_raw_data from Gabe'!$N944,"N/A")</f>
        <v>17873</v>
      </c>
      <c r="C944">
        <f>'marriages_raw_data from Gabe'!$O944</f>
        <v>888</v>
      </c>
      <c r="D944" t="str">
        <f ca="1">IFERROR('marriages_raw_data from Gabe'!P944,"N/A")</f>
        <v>N/A</v>
      </c>
      <c r="E944" t="str">
        <f>'marriages_raw_data from Gabe'!Q944</f>
        <v>BIGDIFF</v>
      </c>
      <c r="F944" t="str">
        <f t="shared" ca="1" si="14"/>
        <v>N/A</v>
      </c>
    </row>
    <row r="945" spans="2:6" x14ac:dyDescent="0.3">
      <c r="B945">
        <f ca="1">IFERROR('marriages_raw_data from Gabe'!$N945,"N/A")</f>
        <v>19795</v>
      </c>
      <c r="C945">
        <f>'marriages_raw_data from Gabe'!$O945</f>
        <v>2922</v>
      </c>
      <c r="D945">
        <f ca="1">IFERROR('marriages_raw_data from Gabe'!P945,"N/A")</f>
        <v>21110</v>
      </c>
      <c r="E945" t="str">
        <f>'marriages_raw_data from Gabe'!Q945</f>
        <v>BIGDIFF</v>
      </c>
      <c r="F945">
        <f t="shared" ca="1" si="14"/>
        <v>1315</v>
      </c>
    </row>
    <row r="946" spans="2:6" x14ac:dyDescent="0.3">
      <c r="B946">
        <f ca="1">IFERROR('marriages_raw_data from Gabe'!$N946,"N/A")</f>
        <v>17326</v>
      </c>
      <c r="C946" t="b">
        <f>'marriages_raw_data from Gabe'!$O946</f>
        <v>0</v>
      </c>
      <c r="D946" t="str">
        <f ca="1">IFERROR('marriages_raw_data from Gabe'!P946,"N/A")</f>
        <v>N/A</v>
      </c>
      <c r="E946" t="str">
        <f>'marriages_raw_data from Gabe'!Q946</f>
        <v>BIGDIFF</v>
      </c>
      <c r="F946" t="str">
        <f t="shared" ca="1" si="14"/>
        <v>N/A</v>
      </c>
    </row>
    <row r="947" spans="2:6" x14ac:dyDescent="0.3">
      <c r="B947">
        <f ca="1">IFERROR('marriages_raw_data from Gabe'!$N947,"N/A")</f>
        <v>28879</v>
      </c>
      <c r="C947" t="b">
        <f>'marriages_raw_data from Gabe'!$O947</f>
        <v>0</v>
      </c>
      <c r="D947" t="str">
        <f ca="1">IFERROR('marriages_raw_data from Gabe'!P947,"N/A")</f>
        <v>N/A</v>
      </c>
      <c r="E947" t="str">
        <f>'marriages_raw_data from Gabe'!Q947</f>
        <v>BIGDIFF</v>
      </c>
      <c r="F947" t="str">
        <f t="shared" ca="1" si="14"/>
        <v>N/A</v>
      </c>
    </row>
    <row r="948" spans="2:6" x14ac:dyDescent="0.3">
      <c r="B948">
        <f ca="1">IFERROR('marriages_raw_data from Gabe'!$N948,"N/A")</f>
        <v>21505</v>
      </c>
      <c r="C948">
        <f>'marriages_raw_data from Gabe'!$O948</f>
        <v>885</v>
      </c>
      <c r="D948" t="str">
        <f ca="1">IFERROR('marriages_raw_data from Gabe'!P948,"N/A")</f>
        <v>N/A</v>
      </c>
      <c r="E948" t="str">
        <f>'marriages_raw_data from Gabe'!Q948</f>
        <v>BIGDIFF</v>
      </c>
      <c r="F948" t="str">
        <f t="shared" ca="1" si="14"/>
        <v>N/A</v>
      </c>
    </row>
    <row r="949" spans="2:6" x14ac:dyDescent="0.3">
      <c r="B949">
        <f ca="1">IFERROR('marriages_raw_data from Gabe'!$N949,"N/A")</f>
        <v>25937</v>
      </c>
      <c r="C949" t="b">
        <f>'marriages_raw_data from Gabe'!$O949</f>
        <v>0</v>
      </c>
      <c r="D949" t="str">
        <f ca="1">IFERROR('marriages_raw_data from Gabe'!P949,"N/A")</f>
        <v>N/A</v>
      </c>
      <c r="E949" t="str">
        <f>'marriages_raw_data from Gabe'!Q949</f>
        <v>BIGDIFF</v>
      </c>
      <c r="F949" t="str">
        <f t="shared" ca="1" si="14"/>
        <v>N/A</v>
      </c>
    </row>
    <row r="950" spans="2:6" x14ac:dyDescent="0.3">
      <c r="B950">
        <f ca="1">IFERROR('marriages_raw_data from Gabe'!$N950,"N/A")</f>
        <v>15495</v>
      </c>
      <c r="C950" t="b">
        <f>'marriages_raw_data from Gabe'!$O950</f>
        <v>0</v>
      </c>
      <c r="D950" t="str">
        <f ca="1">IFERROR('marriages_raw_data from Gabe'!P950,"N/A")</f>
        <v>N/A</v>
      </c>
      <c r="E950" t="str">
        <f>'marriages_raw_data from Gabe'!Q950</f>
        <v>BIGDIFF</v>
      </c>
      <c r="F950" t="str">
        <f t="shared" ca="1" si="14"/>
        <v>N/A</v>
      </c>
    </row>
    <row r="951" spans="2:6" x14ac:dyDescent="0.3">
      <c r="B951">
        <f ca="1">IFERROR('marriages_raw_data from Gabe'!$N951,"N/A")</f>
        <v>14218</v>
      </c>
      <c r="C951" t="b">
        <f>'marriages_raw_data from Gabe'!$O951</f>
        <v>0</v>
      </c>
      <c r="D951" t="str">
        <f ca="1">IFERROR('marriages_raw_data from Gabe'!P951,"N/A")</f>
        <v>N/A</v>
      </c>
      <c r="E951" t="str">
        <f>'marriages_raw_data from Gabe'!Q951</f>
        <v>BIGDIFF</v>
      </c>
      <c r="F951" t="str">
        <f t="shared" ca="1" si="14"/>
        <v>N/A</v>
      </c>
    </row>
    <row r="952" spans="2:6" x14ac:dyDescent="0.3">
      <c r="B952" t="str">
        <f ca="1">IFERROR('marriages_raw_data from Gabe'!$N952,"N/A")</f>
        <v>N/A</v>
      </c>
      <c r="C952" t="b">
        <f>'marriages_raw_data from Gabe'!$O952</f>
        <v>0</v>
      </c>
      <c r="D952" t="str">
        <f ca="1">IFERROR('marriages_raw_data from Gabe'!P952,"N/A")</f>
        <v>N/A</v>
      </c>
      <c r="E952" t="str">
        <f>'marriages_raw_data from Gabe'!Q952</f>
        <v>BIGDIFF</v>
      </c>
      <c r="F952" t="str">
        <f t="shared" ca="1" si="14"/>
        <v>N/A</v>
      </c>
    </row>
    <row r="953" spans="2:6" x14ac:dyDescent="0.3">
      <c r="B953">
        <f ca="1">IFERROR('marriages_raw_data from Gabe'!$N953,"N/A")</f>
        <v>30173</v>
      </c>
      <c r="C953">
        <f>'marriages_raw_data from Gabe'!$O953</f>
        <v>3287</v>
      </c>
      <c r="D953">
        <f ca="1">IFERROR('marriages_raw_data from Gabe'!P953,"N/A")</f>
        <v>29889</v>
      </c>
      <c r="E953" t="str">
        <f>'marriages_raw_data from Gabe'!Q953</f>
        <v>BIGDIFF</v>
      </c>
      <c r="F953">
        <f t="shared" ca="1" si="14"/>
        <v>284</v>
      </c>
    </row>
    <row r="954" spans="2:6" x14ac:dyDescent="0.3">
      <c r="B954">
        <f ca="1">IFERROR('marriages_raw_data from Gabe'!$N954,"N/A")</f>
        <v>21458</v>
      </c>
      <c r="C954" t="b">
        <f>'marriages_raw_data from Gabe'!$O954</f>
        <v>0</v>
      </c>
      <c r="D954" t="str">
        <f ca="1">IFERROR('marriages_raw_data from Gabe'!P954,"N/A")</f>
        <v>N/A</v>
      </c>
      <c r="E954" t="str">
        <f>'marriages_raw_data from Gabe'!Q954</f>
        <v>BIGDIFF</v>
      </c>
      <c r="F954" t="str">
        <f t="shared" ca="1" si="14"/>
        <v>N/A</v>
      </c>
    </row>
    <row r="955" spans="2:6" x14ac:dyDescent="0.3">
      <c r="B955">
        <f ca="1">IFERROR('marriages_raw_data from Gabe'!$N955,"N/A")</f>
        <v>16813</v>
      </c>
      <c r="C955" t="b">
        <f>'marriages_raw_data from Gabe'!$O955</f>
        <v>0</v>
      </c>
      <c r="D955" t="str">
        <f ca="1">IFERROR('marriages_raw_data from Gabe'!P955,"N/A")</f>
        <v>N/A</v>
      </c>
      <c r="E955" t="str">
        <f>'marriages_raw_data from Gabe'!Q955</f>
        <v>BIGDIFF</v>
      </c>
      <c r="F955" t="str">
        <f t="shared" ca="1" si="14"/>
        <v>N/A</v>
      </c>
    </row>
    <row r="956" spans="2:6" x14ac:dyDescent="0.3">
      <c r="B956">
        <f ca="1">IFERROR('marriages_raw_data from Gabe'!$N956,"N/A")</f>
        <v>15889</v>
      </c>
      <c r="C956">
        <f>'marriages_raw_data from Gabe'!$O956</f>
        <v>3141</v>
      </c>
      <c r="D956">
        <f ca="1">IFERROR('marriages_raw_data from Gabe'!P956,"N/A")</f>
        <v>15162</v>
      </c>
      <c r="E956" t="str">
        <f>'marriages_raw_data from Gabe'!Q956</f>
        <v>BIGDIFF</v>
      </c>
      <c r="F956">
        <f t="shared" ca="1" si="14"/>
        <v>727</v>
      </c>
    </row>
    <row r="957" spans="2:6" x14ac:dyDescent="0.3">
      <c r="B957">
        <f ca="1">IFERROR('marriages_raw_data from Gabe'!$N957,"N/A")</f>
        <v>15301</v>
      </c>
      <c r="C957" t="b">
        <f>'marriages_raw_data from Gabe'!$O957</f>
        <v>0</v>
      </c>
      <c r="D957" t="str">
        <f ca="1">IFERROR('marriages_raw_data from Gabe'!P957,"N/A")</f>
        <v>N/A</v>
      </c>
      <c r="E957" t="str">
        <f>'marriages_raw_data from Gabe'!Q957</f>
        <v>BIGDIFF</v>
      </c>
      <c r="F957" t="str">
        <f t="shared" ca="1" si="14"/>
        <v>N/A</v>
      </c>
    </row>
    <row r="958" spans="2:6" x14ac:dyDescent="0.3">
      <c r="B958">
        <f ca="1">IFERROR('marriages_raw_data from Gabe'!$N958,"N/A")</f>
        <v>11310</v>
      </c>
      <c r="C958" t="b">
        <f>'marriages_raw_data from Gabe'!$O958</f>
        <v>0</v>
      </c>
      <c r="D958" t="str">
        <f ca="1">IFERROR('marriages_raw_data from Gabe'!P958,"N/A")</f>
        <v>N/A</v>
      </c>
      <c r="E958" t="str">
        <f>'marriages_raw_data from Gabe'!Q958</f>
        <v>BIGDIFF</v>
      </c>
      <c r="F958" t="str">
        <f t="shared" ca="1" si="14"/>
        <v>N/A</v>
      </c>
    </row>
    <row r="959" spans="2:6" x14ac:dyDescent="0.3">
      <c r="B959">
        <f ca="1">IFERROR('marriages_raw_data from Gabe'!$N959,"N/A")</f>
        <v>25770</v>
      </c>
      <c r="C959">
        <f>'marriages_raw_data from Gabe'!$O959</f>
        <v>575</v>
      </c>
      <c r="D959">
        <f ca="1">IFERROR('marriages_raw_data from Gabe'!P959,"N/A")</f>
        <v>19552</v>
      </c>
      <c r="E959">
        <f>'marriages_raw_data from Gabe'!Q959</f>
        <v>1574</v>
      </c>
      <c r="F959">
        <f t="shared" ca="1" si="14"/>
        <v>6218</v>
      </c>
    </row>
    <row r="960" spans="2:6" x14ac:dyDescent="0.3">
      <c r="B960">
        <f ca="1">IFERROR('marriages_raw_data from Gabe'!$N960,"N/A")</f>
        <v>24580</v>
      </c>
      <c r="C960" t="b">
        <f>'marriages_raw_data from Gabe'!$O960</f>
        <v>0</v>
      </c>
      <c r="D960">
        <f ca="1">IFERROR('marriages_raw_data from Gabe'!P960,"N/A")</f>
        <v>22253</v>
      </c>
      <c r="E960" t="str">
        <f>'marriages_raw_data from Gabe'!Q960</f>
        <v>BIGDIFF</v>
      </c>
      <c r="F960">
        <f t="shared" ca="1" si="14"/>
        <v>2327</v>
      </c>
    </row>
    <row r="961" spans="2:6" x14ac:dyDescent="0.3">
      <c r="B961">
        <f ca="1">IFERROR('marriages_raw_data from Gabe'!$N961,"N/A")</f>
        <v>34630</v>
      </c>
      <c r="C961">
        <f>'marriages_raw_data from Gabe'!$O961</f>
        <v>662</v>
      </c>
      <c r="D961" t="str">
        <f ca="1">IFERROR('marriages_raw_data from Gabe'!P961,"N/A")</f>
        <v>N/A</v>
      </c>
      <c r="E961" t="str">
        <f>'marriages_raw_data from Gabe'!Q961</f>
        <v>BIGDIFF</v>
      </c>
      <c r="F961" t="str">
        <f t="shared" ca="1" si="14"/>
        <v>N/A</v>
      </c>
    </row>
    <row r="962" spans="2:6" x14ac:dyDescent="0.3">
      <c r="B962">
        <f ca="1">IFERROR('marriages_raw_data from Gabe'!$N962,"N/A")</f>
        <v>38140</v>
      </c>
      <c r="C962" t="b">
        <f>'marriages_raw_data from Gabe'!$O962</f>
        <v>0</v>
      </c>
      <c r="D962" t="str">
        <f ca="1">IFERROR('marriages_raw_data from Gabe'!P962,"N/A")</f>
        <v>N/A</v>
      </c>
      <c r="E962" t="str">
        <f>'marriages_raw_data from Gabe'!Q962</f>
        <v>BIGDIFF</v>
      </c>
      <c r="F962" t="str">
        <f t="shared" ca="1" si="14"/>
        <v>N/A</v>
      </c>
    </row>
    <row r="963" spans="2:6" x14ac:dyDescent="0.3">
      <c r="B963">
        <f ca="1">IFERROR('marriages_raw_data from Gabe'!$N963,"N/A")</f>
        <v>15104</v>
      </c>
      <c r="C963">
        <f>'marriages_raw_data from Gabe'!$O963</f>
        <v>2077</v>
      </c>
      <c r="D963" t="str">
        <f ca="1">IFERROR('marriages_raw_data from Gabe'!P963,"N/A")</f>
        <v>N/A</v>
      </c>
      <c r="E963" t="str">
        <f>'marriages_raw_data from Gabe'!Q963</f>
        <v>BIGDIFF</v>
      </c>
      <c r="F963" t="str">
        <f t="shared" ca="1" si="14"/>
        <v>N/A</v>
      </c>
    </row>
    <row r="964" spans="2:6" x14ac:dyDescent="0.3">
      <c r="B964">
        <f ca="1">IFERROR('marriages_raw_data from Gabe'!$N964,"N/A")</f>
        <v>32525</v>
      </c>
      <c r="C964">
        <f>'marriages_raw_data from Gabe'!$O964</f>
        <v>1905</v>
      </c>
      <c r="D964">
        <f ca="1">IFERROR('marriages_raw_data from Gabe'!P964,"N/A")</f>
        <v>24202</v>
      </c>
      <c r="E964" t="str">
        <f>'marriages_raw_data from Gabe'!Q964</f>
        <v>BIGDIFF</v>
      </c>
      <c r="F964">
        <f t="shared" ref="F964:F1027" ca="1" si="15">IFERROR(ABS(D964-B964),"N/A")</f>
        <v>8323</v>
      </c>
    </row>
    <row r="965" spans="2:6" x14ac:dyDescent="0.3">
      <c r="B965">
        <f ca="1">IFERROR('marriages_raw_data from Gabe'!$N965,"N/A")</f>
        <v>28120</v>
      </c>
      <c r="C965">
        <f>'marriages_raw_data from Gabe'!$O965</f>
        <v>974</v>
      </c>
      <c r="D965" t="str">
        <f ca="1">IFERROR('marriages_raw_data from Gabe'!P965,"N/A")</f>
        <v>N/A</v>
      </c>
      <c r="E965" t="str">
        <f>'marriages_raw_data from Gabe'!Q965</f>
        <v>BIGDIFF</v>
      </c>
      <c r="F965" t="str">
        <f t="shared" ca="1" si="15"/>
        <v>N/A</v>
      </c>
    </row>
    <row r="966" spans="2:6" x14ac:dyDescent="0.3">
      <c r="B966">
        <f ca="1">IFERROR('marriages_raw_data from Gabe'!$N966,"N/A")</f>
        <v>13941</v>
      </c>
      <c r="C966" t="b">
        <f>'marriages_raw_data from Gabe'!$O966</f>
        <v>0</v>
      </c>
      <c r="D966">
        <f ca="1">IFERROR('marriages_raw_data from Gabe'!P966,"N/A")</f>
        <v>13509</v>
      </c>
      <c r="E966" t="str">
        <f>'marriages_raw_data from Gabe'!Q966</f>
        <v>BIGDIFF</v>
      </c>
      <c r="F966">
        <f t="shared" ca="1" si="15"/>
        <v>432</v>
      </c>
    </row>
    <row r="967" spans="2:6" x14ac:dyDescent="0.3">
      <c r="B967">
        <f ca="1">IFERROR('marriages_raw_data from Gabe'!$N967,"N/A")</f>
        <v>30729</v>
      </c>
      <c r="C967">
        <f>'marriages_raw_data from Gabe'!$O967</f>
        <v>2922</v>
      </c>
      <c r="D967">
        <f ca="1">IFERROR('marriages_raw_data from Gabe'!P967,"N/A")</f>
        <v>28316</v>
      </c>
      <c r="E967" t="str">
        <f>'marriages_raw_data from Gabe'!Q967</f>
        <v>BIGDIFF</v>
      </c>
      <c r="F967">
        <f t="shared" ca="1" si="15"/>
        <v>2413</v>
      </c>
    </row>
    <row r="968" spans="2:6" x14ac:dyDescent="0.3">
      <c r="B968">
        <f ca="1">IFERROR('marriages_raw_data from Gabe'!$N968,"N/A")</f>
        <v>17794</v>
      </c>
      <c r="C968">
        <f>'marriages_raw_data from Gabe'!$O968</f>
        <v>1920</v>
      </c>
      <c r="D968">
        <f ca="1">IFERROR('marriages_raw_data from Gabe'!P968,"N/A")</f>
        <v>17878</v>
      </c>
      <c r="E968" t="str">
        <f>'marriages_raw_data from Gabe'!Q968</f>
        <v>BIGDIFF</v>
      </c>
      <c r="F968">
        <f t="shared" ca="1" si="15"/>
        <v>84</v>
      </c>
    </row>
    <row r="969" spans="2:6" x14ac:dyDescent="0.3">
      <c r="B969">
        <f ca="1">IFERROR('marriages_raw_data from Gabe'!$N969,"N/A")</f>
        <v>16671</v>
      </c>
      <c r="C969">
        <f>'marriages_raw_data from Gabe'!$O969</f>
        <v>3527</v>
      </c>
      <c r="D969">
        <f ca="1">IFERROR('marriages_raw_data from Gabe'!P969,"N/A")</f>
        <v>17914</v>
      </c>
      <c r="E969" t="str">
        <f>'marriages_raw_data from Gabe'!Q969</f>
        <v>BIGDIFF</v>
      </c>
      <c r="F969">
        <f t="shared" ca="1" si="15"/>
        <v>1243</v>
      </c>
    </row>
    <row r="970" spans="2:6" x14ac:dyDescent="0.3">
      <c r="B970">
        <f ca="1">IFERROR('marriages_raw_data from Gabe'!$N970,"N/A")</f>
        <v>10513</v>
      </c>
      <c r="C970" t="b">
        <f>'marriages_raw_data from Gabe'!$O970</f>
        <v>0</v>
      </c>
      <c r="D970" t="str">
        <f ca="1">IFERROR('marriages_raw_data from Gabe'!P970,"N/A")</f>
        <v>N/A</v>
      </c>
      <c r="E970" t="str">
        <f>'marriages_raw_data from Gabe'!Q970</f>
        <v>BIGDIFF</v>
      </c>
      <c r="F970" t="str">
        <f t="shared" ca="1" si="15"/>
        <v>N/A</v>
      </c>
    </row>
    <row r="971" spans="2:6" x14ac:dyDescent="0.3">
      <c r="B971">
        <f ca="1">IFERROR('marriages_raw_data from Gabe'!$N971,"N/A")</f>
        <v>32710</v>
      </c>
      <c r="C971">
        <f>'marriages_raw_data from Gabe'!$O971</f>
        <v>1433</v>
      </c>
      <c r="D971" t="str">
        <f ca="1">IFERROR('marriages_raw_data from Gabe'!P971,"N/A")</f>
        <v>N/A</v>
      </c>
      <c r="E971" t="str">
        <f>'marriages_raw_data from Gabe'!Q971</f>
        <v>BIGDIFF</v>
      </c>
      <c r="F971" t="str">
        <f t="shared" ca="1" si="15"/>
        <v>N/A</v>
      </c>
    </row>
    <row r="972" spans="2:6" x14ac:dyDescent="0.3">
      <c r="B972">
        <f ca="1">IFERROR('marriages_raw_data from Gabe'!$N972,"N/A")</f>
        <v>18866</v>
      </c>
      <c r="C972" t="b">
        <f>'marriages_raw_data from Gabe'!$O972</f>
        <v>0</v>
      </c>
      <c r="D972">
        <f ca="1">IFERROR('marriages_raw_data from Gabe'!P972,"N/A")</f>
        <v>19300</v>
      </c>
      <c r="E972" t="str">
        <f>'marriages_raw_data from Gabe'!Q972</f>
        <v>BIGDIFF</v>
      </c>
      <c r="F972">
        <f t="shared" ca="1" si="15"/>
        <v>434</v>
      </c>
    </row>
    <row r="973" spans="2:6" x14ac:dyDescent="0.3">
      <c r="B973">
        <f ca="1">IFERROR('marriages_raw_data from Gabe'!$N973,"N/A")</f>
        <v>20283</v>
      </c>
      <c r="C973" t="b">
        <f>'marriages_raw_data from Gabe'!$O973</f>
        <v>0</v>
      </c>
      <c r="D973" t="str">
        <f ca="1">IFERROR('marriages_raw_data from Gabe'!P973,"N/A")</f>
        <v>N/A</v>
      </c>
      <c r="E973" t="str">
        <f>'marriages_raw_data from Gabe'!Q973</f>
        <v>BIGDIFF</v>
      </c>
      <c r="F973" t="str">
        <f t="shared" ca="1" si="15"/>
        <v>N/A</v>
      </c>
    </row>
    <row r="974" spans="2:6" x14ac:dyDescent="0.3">
      <c r="B974">
        <f ca="1">IFERROR('marriages_raw_data from Gabe'!$N974,"N/A")</f>
        <v>11443</v>
      </c>
      <c r="C974">
        <f>'marriages_raw_data from Gabe'!$O974</f>
        <v>1208</v>
      </c>
      <c r="D974">
        <f ca="1">IFERROR('marriages_raw_data from Gabe'!P974,"N/A")</f>
        <v>16647</v>
      </c>
      <c r="E974" t="str">
        <f>'marriages_raw_data from Gabe'!Q974</f>
        <v>BIGDIFF</v>
      </c>
      <c r="F974">
        <f t="shared" ca="1" si="15"/>
        <v>5204</v>
      </c>
    </row>
    <row r="975" spans="2:6" x14ac:dyDescent="0.3">
      <c r="B975">
        <f ca="1">IFERROR('marriages_raw_data from Gabe'!$N975,"N/A")</f>
        <v>16718</v>
      </c>
      <c r="C975" t="b">
        <f>'marriages_raw_data from Gabe'!$O975</f>
        <v>0</v>
      </c>
      <c r="D975">
        <f ca="1">IFERROR('marriages_raw_data from Gabe'!P975,"N/A")</f>
        <v>11718</v>
      </c>
      <c r="E975" t="str">
        <f>'marriages_raw_data from Gabe'!Q975</f>
        <v>BIGDIFF</v>
      </c>
      <c r="F975">
        <f t="shared" ca="1" si="15"/>
        <v>5000</v>
      </c>
    </row>
    <row r="976" spans="2:6" x14ac:dyDescent="0.3">
      <c r="B976">
        <f ca="1">IFERROR('marriages_raw_data from Gabe'!$N976,"N/A")</f>
        <v>21522</v>
      </c>
      <c r="C976" t="b">
        <f>'marriages_raw_data from Gabe'!$O976</f>
        <v>0</v>
      </c>
      <c r="D976" t="str">
        <f ca="1">IFERROR('marriages_raw_data from Gabe'!P976,"N/A")</f>
        <v>N/A</v>
      </c>
      <c r="E976" t="str">
        <f>'marriages_raw_data from Gabe'!Q976</f>
        <v>BIGDIFF</v>
      </c>
      <c r="F976" t="str">
        <f t="shared" ca="1" si="15"/>
        <v>N/A</v>
      </c>
    </row>
    <row r="977" spans="2:6" x14ac:dyDescent="0.3">
      <c r="B977">
        <f ca="1">IFERROR('marriages_raw_data from Gabe'!$N977,"N/A")</f>
        <v>25381</v>
      </c>
      <c r="C977" t="b">
        <f>'marriages_raw_data from Gabe'!$O977</f>
        <v>0</v>
      </c>
      <c r="D977">
        <f ca="1">IFERROR('marriages_raw_data from Gabe'!P977,"N/A")</f>
        <v>22360</v>
      </c>
      <c r="E977" t="str">
        <f>'marriages_raw_data from Gabe'!Q977</f>
        <v>BIGDIFF</v>
      </c>
      <c r="F977">
        <f t="shared" ca="1" si="15"/>
        <v>3021</v>
      </c>
    </row>
    <row r="978" spans="2:6" x14ac:dyDescent="0.3">
      <c r="B978">
        <f ca="1">IFERROR('marriages_raw_data from Gabe'!$N978,"N/A")</f>
        <v>19073</v>
      </c>
      <c r="C978">
        <f>'marriages_raw_data from Gabe'!$O978</f>
        <v>1826</v>
      </c>
      <c r="D978">
        <f ca="1">IFERROR('marriages_raw_data from Gabe'!P978,"N/A")</f>
        <v>17651</v>
      </c>
      <c r="E978" t="str">
        <f>'marriages_raw_data from Gabe'!Q978</f>
        <v>BIGDIFF</v>
      </c>
      <c r="F978">
        <f t="shared" ca="1" si="15"/>
        <v>1422</v>
      </c>
    </row>
    <row r="979" spans="2:6" x14ac:dyDescent="0.3">
      <c r="B979">
        <f ca="1">IFERROR('marriages_raw_data from Gabe'!$N979,"N/A")</f>
        <v>29232</v>
      </c>
      <c r="C979" t="b">
        <f>'marriages_raw_data from Gabe'!$O979</f>
        <v>0</v>
      </c>
      <c r="D979" t="str">
        <f ca="1">IFERROR('marriages_raw_data from Gabe'!P979,"N/A")</f>
        <v>N/A</v>
      </c>
      <c r="E979" t="str">
        <f>'marriages_raw_data from Gabe'!Q979</f>
        <v>BIGDIFF</v>
      </c>
      <c r="F979" t="str">
        <f t="shared" ca="1" si="15"/>
        <v>N/A</v>
      </c>
    </row>
    <row r="980" spans="2:6" x14ac:dyDescent="0.3">
      <c r="B980">
        <f ca="1">IFERROR('marriages_raw_data from Gabe'!$N980,"N/A")</f>
        <v>30729</v>
      </c>
      <c r="C980">
        <f>'marriages_raw_data from Gabe'!$O980</f>
        <v>2557</v>
      </c>
      <c r="D980" t="str">
        <f ca="1">IFERROR('marriages_raw_data from Gabe'!P980,"N/A")</f>
        <v>N/A</v>
      </c>
      <c r="E980" t="str">
        <f>'marriages_raw_data from Gabe'!Q980</f>
        <v>BIGDIFF</v>
      </c>
      <c r="F980" t="str">
        <f t="shared" ca="1" si="15"/>
        <v>N/A</v>
      </c>
    </row>
    <row r="981" spans="2:6" x14ac:dyDescent="0.3">
      <c r="B981">
        <f ca="1">IFERROR('marriages_raw_data from Gabe'!$N981,"N/A")</f>
        <v>18227</v>
      </c>
      <c r="C981" t="b">
        <f>'marriages_raw_data from Gabe'!$O981</f>
        <v>0</v>
      </c>
      <c r="D981" t="str">
        <f ca="1">IFERROR('marriages_raw_data from Gabe'!P981,"N/A")</f>
        <v>N/A</v>
      </c>
      <c r="E981" t="str">
        <f>'marriages_raw_data from Gabe'!Q981</f>
        <v>BIGDIFF</v>
      </c>
      <c r="F981" t="str">
        <f t="shared" ca="1" si="15"/>
        <v>N/A</v>
      </c>
    </row>
    <row r="982" spans="2:6" x14ac:dyDescent="0.3">
      <c r="B982">
        <f ca="1">IFERROR('marriages_raw_data from Gabe'!$N982,"N/A")</f>
        <v>27170</v>
      </c>
      <c r="C982" t="b">
        <f>'marriages_raw_data from Gabe'!$O982</f>
        <v>0</v>
      </c>
      <c r="D982" t="str">
        <f ca="1">IFERROR('marriages_raw_data from Gabe'!P982,"N/A")</f>
        <v>N/A</v>
      </c>
      <c r="E982" t="str">
        <f>'marriages_raw_data from Gabe'!Q982</f>
        <v>BIGDIFF</v>
      </c>
      <c r="F982" t="str">
        <f t="shared" ca="1" si="15"/>
        <v>N/A</v>
      </c>
    </row>
    <row r="983" spans="2:6" x14ac:dyDescent="0.3">
      <c r="B983">
        <f ca="1">IFERROR('marriages_raw_data from Gabe'!$N983,"N/A")</f>
        <v>17653</v>
      </c>
      <c r="C983" t="b">
        <f>'marriages_raw_data from Gabe'!$O983</f>
        <v>0</v>
      </c>
      <c r="D983">
        <f ca="1">IFERROR('marriages_raw_data from Gabe'!P983,"N/A")</f>
        <v>16565</v>
      </c>
      <c r="E983">
        <f>'marriages_raw_data from Gabe'!Q983</f>
        <v>1080</v>
      </c>
      <c r="F983">
        <f t="shared" ca="1" si="15"/>
        <v>1088</v>
      </c>
    </row>
    <row r="984" spans="2:6" x14ac:dyDescent="0.3">
      <c r="B984">
        <f ca="1">IFERROR('marriages_raw_data from Gabe'!$N984,"N/A")</f>
        <v>37039</v>
      </c>
      <c r="C984">
        <f>'marriages_raw_data from Gabe'!$O984</f>
        <v>4617</v>
      </c>
      <c r="D984" t="str">
        <f ca="1">IFERROR('marriages_raw_data from Gabe'!P984,"N/A")</f>
        <v>N/A</v>
      </c>
      <c r="E984" t="str">
        <f>'marriages_raw_data from Gabe'!Q984</f>
        <v>BIGDIFF</v>
      </c>
      <c r="F984" t="str">
        <f t="shared" ca="1" si="15"/>
        <v>N/A</v>
      </c>
    </row>
    <row r="985" spans="2:6" x14ac:dyDescent="0.3">
      <c r="B985">
        <f ca="1">IFERROR('marriages_raw_data from Gabe'!$N985,"N/A")</f>
        <v>22673</v>
      </c>
      <c r="C985" t="b">
        <f>'marriages_raw_data from Gabe'!$O985</f>
        <v>0</v>
      </c>
      <c r="D985">
        <f ca="1">IFERROR('marriages_raw_data from Gabe'!P985,"N/A")</f>
        <v>24225</v>
      </c>
      <c r="E985" t="str">
        <f>'marriages_raw_data from Gabe'!Q985</f>
        <v>BIGDIFF</v>
      </c>
      <c r="F985">
        <f t="shared" ca="1" si="15"/>
        <v>1552</v>
      </c>
    </row>
    <row r="986" spans="2:6" x14ac:dyDescent="0.3">
      <c r="B986">
        <f ca="1">IFERROR('marriages_raw_data from Gabe'!$N986,"N/A")</f>
        <v>16999</v>
      </c>
      <c r="C986" t="b">
        <f>'marriages_raw_data from Gabe'!$O986</f>
        <v>0</v>
      </c>
      <c r="D986" t="str">
        <f ca="1">IFERROR('marriages_raw_data from Gabe'!P986,"N/A")</f>
        <v>N/A</v>
      </c>
      <c r="E986" t="str">
        <f>'marriages_raw_data from Gabe'!Q986</f>
        <v>BIGDIFF</v>
      </c>
      <c r="F986" t="str">
        <f t="shared" ca="1" si="15"/>
        <v>N/A</v>
      </c>
    </row>
    <row r="987" spans="2:6" x14ac:dyDescent="0.3">
      <c r="B987">
        <f ca="1">IFERROR('marriages_raw_data from Gabe'!$N987,"N/A")</f>
        <v>17445</v>
      </c>
      <c r="C987" t="b">
        <f>'marriages_raw_data from Gabe'!$O987</f>
        <v>0</v>
      </c>
      <c r="D987">
        <f ca="1">IFERROR('marriages_raw_data from Gabe'!P987,"N/A")</f>
        <v>16331</v>
      </c>
      <c r="E987" t="str">
        <f>'marriages_raw_data from Gabe'!Q987</f>
        <v>BIGDIFF</v>
      </c>
      <c r="F987">
        <f t="shared" ca="1" si="15"/>
        <v>1114</v>
      </c>
    </row>
    <row r="988" spans="2:6" x14ac:dyDescent="0.3">
      <c r="B988">
        <f ca="1">IFERROR('marriages_raw_data from Gabe'!$N988,"N/A")</f>
        <v>14799</v>
      </c>
      <c r="C988" t="b">
        <f>'marriages_raw_data from Gabe'!$O988</f>
        <v>0</v>
      </c>
      <c r="D988">
        <f ca="1">IFERROR('marriages_raw_data from Gabe'!P988,"N/A")</f>
        <v>14194</v>
      </c>
      <c r="E988">
        <f>'marriages_raw_data from Gabe'!Q988</f>
        <v>1622</v>
      </c>
      <c r="F988">
        <f t="shared" ca="1" si="15"/>
        <v>605</v>
      </c>
    </row>
    <row r="989" spans="2:6" x14ac:dyDescent="0.3">
      <c r="B989">
        <f ca="1">IFERROR('marriages_raw_data from Gabe'!$N989,"N/A")</f>
        <v>28678</v>
      </c>
      <c r="C989">
        <f>'marriages_raw_data from Gabe'!$O989</f>
        <v>1048</v>
      </c>
      <c r="D989" t="str">
        <f ca="1">IFERROR('marriages_raw_data from Gabe'!P989,"N/A")</f>
        <v>N/A</v>
      </c>
      <c r="E989" t="str">
        <f>'marriages_raw_data from Gabe'!Q989</f>
        <v>BIGDIFF</v>
      </c>
      <c r="F989" t="str">
        <f t="shared" ca="1" si="15"/>
        <v>N/A</v>
      </c>
    </row>
    <row r="990" spans="2:6" x14ac:dyDescent="0.3">
      <c r="B990">
        <f ca="1">IFERROR('marriages_raw_data from Gabe'!$N990,"N/A")</f>
        <v>39696</v>
      </c>
      <c r="C990" t="b">
        <f>'marriages_raw_data from Gabe'!$O990</f>
        <v>0</v>
      </c>
      <c r="D990">
        <f ca="1">IFERROR('marriages_raw_data from Gabe'!P990,"N/A")</f>
        <v>36115</v>
      </c>
      <c r="E990" t="str">
        <f>'marriages_raw_data from Gabe'!Q990</f>
        <v>BIGDIFF</v>
      </c>
      <c r="F990">
        <f t="shared" ca="1" si="15"/>
        <v>3581</v>
      </c>
    </row>
    <row r="991" spans="2:6" x14ac:dyDescent="0.3">
      <c r="B991">
        <f ca="1">IFERROR('marriages_raw_data from Gabe'!$N991,"N/A")</f>
        <v>24407</v>
      </c>
      <c r="C991" t="b">
        <f>'marriages_raw_data from Gabe'!$O991</f>
        <v>0</v>
      </c>
      <c r="D991" t="str">
        <f ca="1">IFERROR('marriages_raw_data from Gabe'!P991,"N/A")</f>
        <v>N/A</v>
      </c>
      <c r="E991" t="str">
        <f>'marriages_raw_data from Gabe'!Q991</f>
        <v>BIGDIFF</v>
      </c>
      <c r="F991" t="str">
        <f t="shared" ca="1" si="15"/>
        <v>N/A</v>
      </c>
    </row>
    <row r="992" spans="2:6" x14ac:dyDescent="0.3">
      <c r="B992">
        <f ca="1">IFERROR('marriages_raw_data from Gabe'!$N992,"N/A")</f>
        <v>16497</v>
      </c>
      <c r="C992">
        <f>'marriages_raw_data from Gabe'!$O992</f>
        <v>2120</v>
      </c>
      <c r="D992">
        <f ca="1">IFERROR('marriages_raw_data from Gabe'!P992,"N/A")</f>
        <v>17303</v>
      </c>
      <c r="E992">
        <f>'marriages_raw_data from Gabe'!Q992</f>
        <v>1242</v>
      </c>
      <c r="F992">
        <f t="shared" ca="1" si="15"/>
        <v>806</v>
      </c>
    </row>
    <row r="993" spans="2:6" x14ac:dyDescent="0.3">
      <c r="B993">
        <f ca="1">IFERROR('marriages_raw_data from Gabe'!$N993,"N/A")</f>
        <v>14392</v>
      </c>
      <c r="C993" t="b">
        <f>'marriages_raw_data from Gabe'!$O993</f>
        <v>0</v>
      </c>
      <c r="D993" t="str">
        <f ca="1">IFERROR('marriages_raw_data from Gabe'!P993,"N/A")</f>
        <v>N/A</v>
      </c>
      <c r="E993" t="str">
        <f>'marriages_raw_data from Gabe'!Q993</f>
        <v>BIGDIFF</v>
      </c>
      <c r="F993" t="str">
        <f t="shared" ca="1" si="15"/>
        <v>N/A</v>
      </c>
    </row>
    <row r="994" spans="2:6" x14ac:dyDescent="0.3">
      <c r="B994">
        <f ca="1">IFERROR('marriages_raw_data from Gabe'!$N994,"N/A")</f>
        <v>16176</v>
      </c>
      <c r="C994" t="b">
        <f>'marriages_raw_data from Gabe'!$O994</f>
        <v>0</v>
      </c>
      <c r="D994" t="str">
        <f ca="1">IFERROR('marriages_raw_data from Gabe'!P994,"N/A")</f>
        <v>N/A</v>
      </c>
      <c r="E994" t="str">
        <f>'marriages_raw_data from Gabe'!Q994</f>
        <v>BIGDIFF</v>
      </c>
      <c r="F994" t="str">
        <f t="shared" ca="1" si="15"/>
        <v>N/A</v>
      </c>
    </row>
    <row r="995" spans="2:6" x14ac:dyDescent="0.3">
      <c r="B995">
        <f ca="1">IFERROR('marriages_raw_data from Gabe'!$N995,"N/A")</f>
        <v>20174</v>
      </c>
      <c r="C995" t="b">
        <f>'marriages_raw_data from Gabe'!$O995</f>
        <v>0</v>
      </c>
      <c r="D995">
        <f ca="1">IFERROR('marriages_raw_data from Gabe'!P995,"N/A")</f>
        <v>21199</v>
      </c>
      <c r="E995" t="str">
        <f>'marriages_raw_data from Gabe'!Q995</f>
        <v>BIGDIFF</v>
      </c>
      <c r="F995">
        <f t="shared" ca="1" si="15"/>
        <v>1025</v>
      </c>
    </row>
    <row r="996" spans="2:6" x14ac:dyDescent="0.3">
      <c r="B996">
        <f ca="1">IFERROR('marriages_raw_data from Gabe'!$N996,"N/A")</f>
        <v>17698</v>
      </c>
      <c r="C996">
        <f>'marriages_raw_data from Gabe'!$O996</f>
        <v>6940</v>
      </c>
      <c r="D996" t="str">
        <f ca="1">IFERROR('marriages_raw_data from Gabe'!P996,"N/A")</f>
        <v>N/A</v>
      </c>
      <c r="E996" t="str">
        <f>'marriages_raw_data from Gabe'!Q996</f>
        <v>BIGDIFF</v>
      </c>
      <c r="F996" t="str">
        <f t="shared" ca="1" si="15"/>
        <v>N/A</v>
      </c>
    </row>
    <row r="997" spans="2:6" x14ac:dyDescent="0.3">
      <c r="B997">
        <f ca="1">IFERROR('marriages_raw_data from Gabe'!$N997,"N/A")</f>
        <v>14628</v>
      </c>
      <c r="C997" t="b">
        <f>'marriages_raw_data from Gabe'!$O997</f>
        <v>0</v>
      </c>
      <c r="D997" t="str">
        <f ca="1">IFERROR('marriages_raw_data from Gabe'!P997,"N/A")</f>
        <v>N/A</v>
      </c>
      <c r="E997" t="str">
        <f>'marriages_raw_data from Gabe'!Q997</f>
        <v>BIGDIFF</v>
      </c>
      <c r="F997" t="str">
        <f t="shared" ca="1" si="15"/>
        <v>N/A</v>
      </c>
    </row>
    <row r="998" spans="2:6" x14ac:dyDescent="0.3">
      <c r="B998">
        <f ca="1">IFERROR('marriages_raw_data from Gabe'!$N998,"N/A")</f>
        <v>19929</v>
      </c>
      <c r="C998">
        <f>'marriages_raw_data from Gabe'!$O998</f>
        <v>1002</v>
      </c>
      <c r="D998">
        <f ca="1">IFERROR('marriages_raw_data from Gabe'!P998,"N/A")</f>
        <v>22278</v>
      </c>
      <c r="E998" t="str">
        <f>'marriages_raw_data from Gabe'!Q998</f>
        <v>BIGDIFF</v>
      </c>
      <c r="F998">
        <f t="shared" ca="1" si="15"/>
        <v>2349</v>
      </c>
    </row>
    <row r="999" spans="2:6" x14ac:dyDescent="0.3">
      <c r="B999">
        <f ca="1">IFERROR('marriages_raw_data from Gabe'!$N999,"N/A")</f>
        <v>14521</v>
      </c>
      <c r="C999">
        <f>'marriages_raw_data from Gabe'!$O999</f>
        <v>1104</v>
      </c>
      <c r="D999" t="str">
        <f ca="1">IFERROR('marriages_raw_data from Gabe'!P999,"N/A")</f>
        <v>N/A</v>
      </c>
      <c r="E999" t="str">
        <f>'marriages_raw_data from Gabe'!Q999</f>
        <v>BIGDIFF</v>
      </c>
      <c r="F999" t="str">
        <f t="shared" ca="1" si="15"/>
        <v>N/A</v>
      </c>
    </row>
    <row r="1000" spans="2:6" x14ac:dyDescent="0.3">
      <c r="B1000">
        <f ca="1">IFERROR('marriages_raw_data from Gabe'!$N1000,"N/A")</f>
        <v>17156</v>
      </c>
      <c r="C1000" t="b">
        <f>'marriages_raw_data from Gabe'!$O1000</f>
        <v>0</v>
      </c>
      <c r="D1000" t="str">
        <f ca="1">IFERROR('marriages_raw_data from Gabe'!P1000,"N/A")</f>
        <v>N/A</v>
      </c>
      <c r="E1000" t="str">
        <f>'marriages_raw_data from Gabe'!Q1000</f>
        <v>BIGDIFF</v>
      </c>
      <c r="F1000" t="str">
        <f t="shared" ca="1" si="15"/>
        <v>N/A</v>
      </c>
    </row>
    <row r="1001" spans="2:6" x14ac:dyDescent="0.3">
      <c r="B1001">
        <f ca="1">IFERROR('marriages_raw_data from Gabe'!$N1001,"N/A")</f>
        <v>18597</v>
      </c>
      <c r="C1001">
        <f>'marriages_raw_data from Gabe'!$O1001</f>
        <v>2441</v>
      </c>
      <c r="D1001" t="str">
        <f ca="1">IFERROR('marriages_raw_data from Gabe'!P1001,"N/A")</f>
        <v>N/A</v>
      </c>
      <c r="E1001" t="str">
        <f>'marriages_raw_data from Gabe'!Q1001</f>
        <v>BIGDIFF</v>
      </c>
      <c r="F1001" t="str">
        <f t="shared" ca="1" si="15"/>
        <v>N/A</v>
      </c>
    </row>
    <row r="1002" spans="2:6" x14ac:dyDescent="0.3">
      <c r="B1002">
        <f ca="1">IFERROR('marriages_raw_data from Gabe'!$N1002,"N/A")</f>
        <v>17975</v>
      </c>
      <c r="C1002" t="b">
        <f>'marriages_raw_data from Gabe'!$O1002</f>
        <v>0</v>
      </c>
      <c r="D1002" t="str">
        <f ca="1">IFERROR('marriages_raw_data from Gabe'!P1002,"N/A")</f>
        <v>N/A</v>
      </c>
      <c r="E1002" t="str">
        <f>'marriages_raw_data from Gabe'!Q1002</f>
        <v>BIGDIFF</v>
      </c>
      <c r="F1002" t="str">
        <f t="shared" ca="1" si="15"/>
        <v>N/A</v>
      </c>
    </row>
    <row r="1003" spans="2:6" x14ac:dyDescent="0.3">
      <c r="B1003">
        <f ca="1">IFERROR('marriages_raw_data from Gabe'!$N1003,"N/A")</f>
        <v>23967</v>
      </c>
      <c r="C1003">
        <f>'marriages_raw_data from Gabe'!$O1003</f>
        <v>11692</v>
      </c>
      <c r="D1003">
        <f ca="1">IFERROR('marriages_raw_data from Gabe'!P1003,"N/A")</f>
        <v>22120</v>
      </c>
      <c r="E1003" t="str">
        <f>'marriages_raw_data from Gabe'!Q1003</f>
        <v>BIGDIFF</v>
      </c>
      <c r="F1003">
        <f t="shared" ca="1" si="15"/>
        <v>1847</v>
      </c>
    </row>
    <row r="1004" spans="2:6" x14ac:dyDescent="0.3">
      <c r="B1004">
        <f ca="1">IFERROR('marriages_raw_data from Gabe'!$N1004,"N/A")</f>
        <v>25842</v>
      </c>
      <c r="C1004">
        <f>'marriages_raw_data from Gabe'!$O1004</f>
        <v>3693</v>
      </c>
      <c r="D1004">
        <f ca="1">IFERROR('marriages_raw_data from Gabe'!P1004,"N/A")</f>
        <v>29060</v>
      </c>
      <c r="E1004" t="str">
        <f>'marriages_raw_data from Gabe'!Q1004</f>
        <v>BIGDIFF</v>
      </c>
      <c r="F1004">
        <f t="shared" ca="1" si="15"/>
        <v>3218</v>
      </c>
    </row>
    <row r="1005" spans="2:6" x14ac:dyDescent="0.3">
      <c r="B1005">
        <f ca="1">IFERROR('marriages_raw_data from Gabe'!$N1005,"N/A")</f>
        <v>13563</v>
      </c>
      <c r="C1005" t="b">
        <f>'marriages_raw_data from Gabe'!$O1005</f>
        <v>0</v>
      </c>
      <c r="D1005" t="str">
        <f ca="1">IFERROR('marriages_raw_data from Gabe'!P1005,"N/A")</f>
        <v>N/A</v>
      </c>
      <c r="E1005" t="str">
        <f>'marriages_raw_data from Gabe'!Q1005</f>
        <v>BIGDIFF</v>
      </c>
      <c r="F1005" t="str">
        <f t="shared" ca="1" si="15"/>
        <v>N/A</v>
      </c>
    </row>
    <row r="1006" spans="2:6" x14ac:dyDescent="0.3">
      <c r="B1006">
        <f ca="1">IFERROR('marriages_raw_data from Gabe'!$N1006,"N/A")</f>
        <v>33083</v>
      </c>
      <c r="C1006">
        <f>'marriages_raw_data from Gabe'!$O1006</f>
        <v>2977</v>
      </c>
      <c r="D1006" t="str">
        <f ca="1">IFERROR('marriages_raw_data from Gabe'!P1006,"N/A")</f>
        <v>N/A</v>
      </c>
      <c r="E1006" t="str">
        <f>'marriages_raw_data from Gabe'!Q1006</f>
        <v>BIGDIFF</v>
      </c>
      <c r="F1006" t="str">
        <f t="shared" ca="1" si="15"/>
        <v>N/A</v>
      </c>
    </row>
    <row r="1007" spans="2:6" x14ac:dyDescent="0.3">
      <c r="B1007">
        <f ca="1">IFERROR('marriages_raw_data from Gabe'!$N1007,"N/A")</f>
        <v>15014</v>
      </c>
      <c r="C1007">
        <f>'marriages_raw_data from Gabe'!$O1007</f>
        <v>870</v>
      </c>
      <c r="D1007">
        <f ca="1">IFERROR('marriages_raw_data from Gabe'!P1007,"N/A")</f>
        <v>21132</v>
      </c>
      <c r="E1007">
        <f>'marriages_raw_data from Gabe'!Q1007</f>
        <v>1896</v>
      </c>
      <c r="F1007">
        <f t="shared" ca="1" si="15"/>
        <v>6118</v>
      </c>
    </row>
    <row r="1008" spans="2:6" x14ac:dyDescent="0.3">
      <c r="B1008">
        <f ca="1">IFERROR('marriages_raw_data from Gabe'!$N1008,"N/A")</f>
        <v>13195</v>
      </c>
      <c r="C1008" t="b">
        <f>'marriages_raw_data from Gabe'!$O1008</f>
        <v>0</v>
      </c>
      <c r="D1008">
        <f ca="1">IFERROR('marriages_raw_data from Gabe'!P1008,"N/A")</f>
        <v>14779</v>
      </c>
      <c r="E1008" t="str">
        <f>'marriages_raw_data from Gabe'!Q1008</f>
        <v>BIGDIFF</v>
      </c>
      <c r="F1008">
        <f t="shared" ca="1" si="15"/>
        <v>1584</v>
      </c>
    </row>
    <row r="1009" spans="2:6" x14ac:dyDescent="0.3">
      <c r="B1009">
        <f ca="1">IFERROR('marriages_raw_data from Gabe'!$N1009,"N/A")</f>
        <v>20279</v>
      </c>
      <c r="C1009" t="b">
        <f>'marriages_raw_data from Gabe'!$O1009</f>
        <v>0</v>
      </c>
      <c r="D1009">
        <f ca="1">IFERROR('marriages_raw_data from Gabe'!P1009,"N/A")</f>
        <v>20773</v>
      </c>
      <c r="E1009" t="str">
        <f>'marriages_raw_data from Gabe'!Q1009</f>
        <v>BIGDIFF</v>
      </c>
      <c r="F1009">
        <f t="shared" ca="1" si="15"/>
        <v>494</v>
      </c>
    </row>
    <row r="1010" spans="2:6" x14ac:dyDescent="0.3">
      <c r="B1010">
        <f ca="1">IFERROR('marriages_raw_data from Gabe'!$N1010,"N/A")</f>
        <v>20407</v>
      </c>
      <c r="C1010" t="b">
        <f>'marriages_raw_data from Gabe'!$O1010</f>
        <v>0</v>
      </c>
      <c r="D1010" t="str">
        <f ca="1">IFERROR('marriages_raw_data from Gabe'!P1010,"N/A")</f>
        <v>N/A</v>
      </c>
      <c r="E1010" t="str">
        <f>'marriages_raw_data from Gabe'!Q1010</f>
        <v>BIGDIFF</v>
      </c>
      <c r="F1010" t="str">
        <f t="shared" ca="1" si="15"/>
        <v>N/A</v>
      </c>
    </row>
    <row r="1011" spans="2:6" x14ac:dyDescent="0.3">
      <c r="B1011">
        <f ca="1">IFERROR('marriages_raw_data from Gabe'!$N1011,"N/A")</f>
        <v>29640</v>
      </c>
      <c r="C1011">
        <f>'marriages_raw_data from Gabe'!$O1011</f>
        <v>2118</v>
      </c>
      <c r="D1011" t="str">
        <f ca="1">IFERROR('marriages_raw_data from Gabe'!P1011,"N/A")</f>
        <v>N/A</v>
      </c>
      <c r="E1011" t="str">
        <f>'marriages_raw_data from Gabe'!Q1011</f>
        <v>BIGDIFF</v>
      </c>
      <c r="F1011" t="str">
        <f t="shared" ca="1" si="15"/>
        <v>N/A</v>
      </c>
    </row>
    <row r="1012" spans="2:6" x14ac:dyDescent="0.3">
      <c r="B1012">
        <f ca="1">IFERROR('marriages_raw_data from Gabe'!$N1012,"N/A")</f>
        <v>12717</v>
      </c>
      <c r="C1012" t="b">
        <f>'marriages_raw_data from Gabe'!$O1012</f>
        <v>0</v>
      </c>
      <c r="D1012">
        <f ca="1">IFERROR('marriages_raw_data from Gabe'!P1012,"N/A")</f>
        <v>13368</v>
      </c>
      <c r="E1012" t="str">
        <f>'marriages_raw_data from Gabe'!Q1012</f>
        <v>BIGDIFF</v>
      </c>
      <c r="F1012">
        <f t="shared" ca="1" si="15"/>
        <v>651</v>
      </c>
    </row>
    <row r="1013" spans="2:6" x14ac:dyDescent="0.3">
      <c r="B1013">
        <f ca="1">IFERROR('marriages_raw_data from Gabe'!$N1013,"N/A")</f>
        <v>22534</v>
      </c>
      <c r="C1013" t="b">
        <f>'marriages_raw_data from Gabe'!$O1013</f>
        <v>0</v>
      </c>
      <c r="D1013">
        <f ca="1">IFERROR('marriages_raw_data from Gabe'!P1013,"N/A")</f>
        <v>22744</v>
      </c>
      <c r="E1013" t="str">
        <f>'marriages_raw_data from Gabe'!Q1013</f>
        <v>BIGDIFF</v>
      </c>
      <c r="F1013">
        <f t="shared" ca="1" si="15"/>
        <v>210</v>
      </c>
    </row>
    <row r="1014" spans="2:6" x14ac:dyDescent="0.3">
      <c r="B1014">
        <f ca="1">IFERROR('marriages_raw_data from Gabe'!$N1014,"N/A")</f>
        <v>15845</v>
      </c>
      <c r="C1014">
        <f>'marriages_raw_data from Gabe'!$O1014</f>
        <v>1661</v>
      </c>
      <c r="D1014">
        <f ca="1">IFERROR('marriages_raw_data from Gabe'!P1014,"N/A")</f>
        <v>17776</v>
      </c>
      <c r="E1014" t="str">
        <f>'marriages_raw_data from Gabe'!Q1014</f>
        <v>BIGDIFF</v>
      </c>
      <c r="F1014">
        <f t="shared" ca="1" si="15"/>
        <v>1931</v>
      </c>
    </row>
    <row r="1015" spans="2:6" x14ac:dyDescent="0.3">
      <c r="B1015">
        <f ca="1">IFERROR('marriages_raw_data from Gabe'!$N1015,"N/A")</f>
        <v>31790</v>
      </c>
      <c r="C1015" t="b">
        <f>'marriages_raw_data from Gabe'!$O1015</f>
        <v>0</v>
      </c>
      <c r="D1015" t="str">
        <f ca="1">IFERROR('marriages_raw_data from Gabe'!P1015,"N/A")</f>
        <v>N/A</v>
      </c>
      <c r="E1015" t="str">
        <f>'marriages_raw_data from Gabe'!Q1015</f>
        <v>BIGDIFF</v>
      </c>
      <c r="F1015" t="str">
        <f t="shared" ca="1" si="15"/>
        <v>N/A</v>
      </c>
    </row>
    <row r="1016" spans="2:6" x14ac:dyDescent="0.3">
      <c r="B1016">
        <f ca="1">IFERROR('marriages_raw_data from Gabe'!$N1016,"N/A")</f>
        <v>31431</v>
      </c>
      <c r="C1016" t="b">
        <f>'marriages_raw_data from Gabe'!$O1016</f>
        <v>0</v>
      </c>
      <c r="D1016">
        <f ca="1">IFERROR('marriages_raw_data from Gabe'!P1016,"N/A")</f>
        <v>16456</v>
      </c>
      <c r="E1016" t="str">
        <f>'marriages_raw_data from Gabe'!Q1016</f>
        <v>BIGDIFF</v>
      </c>
      <c r="F1016">
        <f t="shared" ca="1" si="15"/>
        <v>14975</v>
      </c>
    </row>
    <row r="1017" spans="2:6" x14ac:dyDescent="0.3">
      <c r="B1017">
        <f ca="1">IFERROR('marriages_raw_data from Gabe'!$N1017,"N/A")</f>
        <v>12604</v>
      </c>
      <c r="C1017" t="b">
        <f>'marriages_raw_data from Gabe'!$O1017</f>
        <v>0</v>
      </c>
      <c r="D1017" t="str">
        <f ca="1">IFERROR('marriages_raw_data from Gabe'!P1017,"N/A")</f>
        <v>N/A</v>
      </c>
      <c r="E1017" t="str">
        <f>'marriages_raw_data from Gabe'!Q1017</f>
        <v>BIGDIFF</v>
      </c>
      <c r="F1017" t="str">
        <f t="shared" ca="1" si="15"/>
        <v>N/A</v>
      </c>
    </row>
    <row r="1018" spans="2:6" x14ac:dyDescent="0.3">
      <c r="B1018">
        <f ca="1">IFERROR('marriages_raw_data from Gabe'!$N1018,"N/A")</f>
        <v>24936</v>
      </c>
      <c r="C1018">
        <f>'marriages_raw_data from Gabe'!$O1018</f>
        <v>461</v>
      </c>
      <c r="D1018">
        <f ca="1">IFERROR('marriages_raw_data from Gabe'!P1018,"N/A")</f>
        <v>30631</v>
      </c>
      <c r="E1018" t="str">
        <f>'marriages_raw_data from Gabe'!Q1018</f>
        <v>BIGDIFF</v>
      </c>
      <c r="F1018">
        <f t="shared" ca="1" si="15"/>
        <v>5695</v>
      </c>
    </row>
    <row r="1019" spans="2:6" x14ac:dyDescent="0.3">
      <c r="B1019">
        <f ca="1">IFERROR('marriages_raw_data from Gabe'!$N1019,"N/A")</f>
        <v>21385</v>
      </c>
      <c r="C1019" t="b">
        <f>'marriages_raw_data from Gabe'!$O1019</f>
        <v>0</v>
      </c>
      <c r="D1019">
        <f ca="1">IFERROR('marriages_raw_data from Gabe'!P1019,"N/A")</f>
        <v>18786</v>
      </c>
      <c r="E1019">
        <f>'marriages_raw_data from Gabe'!Q1019</f>
        <v>1591</v>
      </c>
      <c r="F1019">
        <f t="shared" ca="1" si="15"/>
        <v>2599</v>
      </c>
    </row>
    <row r="1020" spans="2:6" x14ac:dyDescent="0.3">
      <c r="B1020">
        <f ca="1">IFERROR('marriages_raw_data from Gabe'!$N1020,"N/A")</f>
        <v>28584</v>
      </c>
      <c r="C1020">
        <f>'marriages_raw_data from Gabe'!$O1020</f>
        <v>4748</v>
      </c>
      <c r="D1020" t="str">
        <f ca="1">IFERROR('marriages_raw_data from Gabe'!P1020,"N/A")</f>
        <v>N/A</v>
      </c>
      <c r="E1020" t="str">
        <f>'marriages_raw_data from Gabe'!Q1020</f>
        <v>BIGDIFF</v>
      </c>
      <c r="F1020" t="str">
        <f t="shared" ca="1" si="15"/>
        <v>N/A</v>
      </c>
    </row>
    <row r="1021" spans="2:6" x14ac:dyDescent="0.3">
      <c r="B1021">
        <f ca="1">IFERROR('marriages_raw_data from Gabe'!$N1021,"N/A")</f>
        <v>28120</v>
      </c>
      <c r="C1021">
        <f>'marriages_raw_data from Gabe'!$O1021</f>
        <v>1826</v>
      </c>
      <c r="D1021" t="str">
        <f ca="1">IFERROR('marriages_raw_data from Gabe'!P1021,"N/A")</f>
        <v>N/A</v>
      </c>
      <c r="E1021" t="str">
        <f>'marriages_raw_data from Gabe'!Q1021</f>
        <v>BIGDIFF</v>
      </c>
      <c r="F1021" t="str">
        <f t="shared" ca="1" si="15"/>
        <v>N/A</v>
      </c>
    </row>
    <row r="1022" spans="2:6" x14ac:dyDescent="0.3">
      <c r="B1022">
        <f ca="1">IFERROR('marriages_raw_data from Gabe'!$N1022,"N/A")</f>
        <v>19632</v>
      </c>
      <c r="C1022">
        <f>'marriages_raw_data from Gabe'!$O1022</f>
        <v>1096</v>
      </c>
      <c r="D1022" t="str">
        <f ca="1">IFERROR('marriages_raw_data from Gabe'!P1022,"N/A")</f>
        <v>N/A</v>
      </c>
      <c r="E1022" t="str">
        <f>'marriages_raw_data from Gabe'!Q1022</f>
        <v>BIGDIFF</v>
      </c>
      <c r="F1022" t="str">
        <f t="shared" ca="1" si="15"/>
        <v>N/A</v>
      </c>
    </row>
    <row r="1023" spans="2:6" x14ac:dyDescent="0.3">
      <c r="B1023">
        <f ca="1">IFERROR('marriages_raw_data from Gabe'!$N1023,"N/A")</f>
        <v>16615</v>
      </c>
      <c r="C1023" t="b">
        <f>'marriages_raw_data from Gabe'!$O1023</f>
        <v>0</v>
      </c>
      <c r="D1023">
        <f ca="1">IFERROR('marriages_raw_data from Gabe'!P1023,"N/A")</f>
        <v>18683</v>
      </c>
      <c r="E1023">
        <f>'marriages_raw_data from Gabe'!Q1023</f>
        <v>65</v>
      </c>
      <c r="F1023">
        <f t="shared" ca="1" si="15"/>
        <v>2068</v>
      </c>
    </row>
    <row r="1024" spans="2:6" x14ac:dyDescent="0.3">
      <c r="B1024">
        <f ca="1">IFERROR('marriages_raw_data from Gabe'!$N1024,"N/A")</f>
        <v>17207</v>
      </c>
      <c r="C1024" t="b">
        <f>'marriages_raw_data from Gabe'!$O1024</f>
        <v>0</v>
      </c>
      <c r="D1024" t="str">
        <f ca="1">IFERROR('marriages_raw_data from Gabe'!P1024,"N/A")</f>
        <v>N/A</v>
      </c>
      <c r="E1024" t="str">
        <f>'marriages_raw_data from Gabe'!Q1024</f>
        <v>BIGDIFF</v>
      </c>
      <c r="F1024" t="str">
        <f t="shared" ca="1" si="15"/>
        <v>N/A</v>
      </c>
    </row>
    <row r="1025" spans="2:6" x14ac:dyDescent="0.3">
      <c r="B1025">
        <f ca="1">IFERROR('marriages_raw_data from Gabe'!$N1025,"N/A")</f>
        <v>24119</v>
      </c>
      <c r="C1025">
        <f>'marriages_raw_data from Gabe'!$O1025</f>
        <v>4759</v>
      </c>
      <c r="D1025">
        <f ca="1">IFERROR('marriages_raw_data from Gabe'!P1025,"N/A")</f>
        <v>23610</v>
      </c>
      <c r="E1025" t="str">
        <f>'marriages_raw_data from Gabe'!Q1025</f>
        <v>BIGDIFF</v>
      </c>
      <c r="F1025">
        <f t="shared" ca="1" si="15"/>
        <v>509</v>
      </c>
    </row>
    <row r="1026" spans="2:6" x14ac:dyDescent="0.3">
      <c r="B1026">
        <f ca="1">IFERROR('marriages_raw_data from Gabe'!$N1026,"N/A")</f>
        <v>22284</v>
      </c>
      <c r="C1026">
        <f>'marriages_raw_data from Gabe'!$O1026</f>
        <v>338</v>
      </c>
      <c r="D1026" t="str">
        <f ca="1">IFERROR('marriages_raw_data from Gabe'!P1026,"N/A")</f>
        <v>N/A</v>
      </c>
      <c r="E1026" t="str">
        <f>'marriages_raw_data from Gabe'!Q1026</f>
        <v>BIGDIFF</v>
      </c>
      <c r="F1026" t="str">
        <f t="shared" ca="1" si="15"/>
        <v>N/A</v>
      </c>
    </row>
    <row r="1027" spans="2:6" x14ac:dyDescent="0.3">
      <c r="B1027">
        <f ca="1">IFERROR('marriages_raw_data from Gabe'!$N1027,"N/A")</f>
        <v>26160</v>
      </c>
      <c r="C1027">
        <f>'marriages_raw_data from Gabe'!$O1027</f>
        <v>2083</v>
      </c>
      <c r="D1027">
        <f ca="1">IFERROR('marriages_raw_data from Gabe'!P1027,"N/A")</f>
        <v>25211</v>
      </c>
      <c r="E1027" t="str">
        <f>'marriages_raw_data from Gabe'!Q1027</f>
        <v>BIGDIFF</v>
      </c>
      <c r="F1027">
        <f t="shared" ca="1" si="15"/>
        <v>949</v>
      </c>
    </row>
    <row r="1028" spans="2:6" x14ac:dyDescent="0.3">
      <c r="B1028">
        <f ca="1">IFERROR('marriages_raw_data from Gabe'!$N1028,"N/A")</f>
        <v>16491</v>
      </c>
      <c r="C1028" t="b">
        <f>'marriages_raw_data from Gabe'!$O1028</f>
        <v>0</v>
      </c>
      <c r="D1028">
        <f ca="1">IFERROR('marriages_raw_data from Gabe'!P1028,"N/A")</f>
        <v>16281</v>
      </c>
      <c r="E1028" t="str">
        <f>'marriages_raw_data from Gabe'!Q1028</f>
        <v>BIGDIFF</v>
      </c>
      <c r="F1028">
        <f t="shared" ref="F1028:F1091" ca="1" si="16">IFERROR(ABS(D1028-B1028),"N/A")</f>
        <v>210</v>
      </c>
    </row>
    <row r="1029" spans="2:6" x14ac:dyDescent="0.3">
      <c r="B1029">
        <f ca="1">IFERROR('marriages_raw_data from Gabe'!$N1029,"N/A")</f>
        <v>15026</v>
      </c>
      <c r="C1029">
        <f>'marriages_raw_data from Gabe'!$O1029</f>
        <v>3594</v>
      </c>
      <c r="D1029">
        <f ca="1">IFERROR('marriages_raw_data from Gabe'!P1029,"N/A")</f>
        <v>14565</v>
      </c>
      <c r="E1029" t="str">
        <f>'marriages_raw_data from Gabe'!Q1029</f>
        <v>BIGDIFF</v>
      </c>
      <c r="F1029">
        <f t="shared" ca="1" si="16"/>
        <v>461</v>
      </c>
    </row>
    <row r="1030" spans="2:6" x14ac:dyDescent="0.3">
      <c r="B1030">
        <f ca="1">IFERROR('marriages_raw_data from Gabe'!$N1030,"N/A")</f>
        <v>15758</v>
      </c>
      <c r="C1030">
        <f>'marriages_raw_data from Gabe'!$O1030</f>
        <v>1445</v>
      </c>
      <c r="D1030" t="str">
        <f ca="1">IFERROR('marriages_raw_data from Gabe'!P1030,"N/A")</f>
        <v>N/A</v>
      </c>
      <c r="E1030" t="str">
        <f>'marriages_raw_data from Gabe'!Q1030</f>
        <v>BIGDIFF</v>
      </c>
      <c r="F1030" t="str">
        <f t="shared" ca="1" si="16"/>
        <v>N/A</v>
      </c>
    </row>
    <row r="1031" spans="2:6" x14ac:dyDescent="0.3">
      <c r="B1031">
        <f ca="1">IFERROR('marriages_raw_data from Gabe'!$N1031,"N/A")</f>
        <v>21876</v>
      </c>
      <c r="C1031" t="b">
        <f>'marriages_raw_data from Gabe'!$O1031</f>
        <v>0</v>
      </c>
      <c r="D1031" t="str">
        <f ca="1">IFERROR('marriages_raw_data from Gabe'!P1031,"N/A")</f>
        <v>N/A</v>
      </c>
      <c r="E1031" t="str">
        <f>'marriages_raw_data from Gabe'!Q1031</f>
        <v>BIGDIFF</v>
      </c>
      <c r="F1031" t="str">
        <f t="shared" ca="1" si="16"/>
        <v>N/A</v>
      </c>
    </row>
    <row r="1032" spans="2:6" x14ac:dyDescent="0.3">
      <c r="B1032">
        <f ca="1">IFERROR('marriages_raw_data from Gabe'!$N1032,"N/A")</f>
        <v>22936</v>
      </c>
      <c r="C1032" t="b">
        <f>'marriages_raw_data from Gabe'!$O1032</f>
        <v>0</v>
      </c>
      <c r="D1032" t="str">
        <f ca="1">IFERROR('marriages_raw_data from Gabe'!P1032,"N/A")</f>
        <v>N/A</v>
      </c>
      <c r="E1032" t="str">
        <f>'marriages_raw_data from Gabe'!Q1032</f>
        <v>BIGDIFF</v>
      </c>
      <c r="F1032" t="str">
        <f t="shared" ca="1" si="16"/>
        <v>N/A</v>
      </c>
    </row>
    <row r="1033" spans="2:6" x14ac:dyDescent="0.3">
      <c r="B1033">
        <f ca="1">IFERROR('marriages_raw_data from Gabe'!$N1033,"N/A")</f>
        <v>17653</v>
      </c>
      <c r="C1033">
        <f>'marriages_raw_data from Gabe'!$O1033</f>
        <v>1310</v>
      </c>
      <c r="D1033">
        <f ca="1">IFERROR('marriages_raw_data from Gabe'!P1033,"N/A")</f>
        <v>17967</v>
      </c>
      <c r="E1033" t="str">
        <f>'marriages_raw_data from Gabe'!Q1033</f>
        <v>BIGDIFF</v>
      </c>
      <c r="F1033">
        <f t="shared" ca="1" si="16"/>
        <v>314</v>
      </c>
    </row>
    <row r="1034" spans="2:6" x14ac:dyDescent="0.3">
      <c r="B1034">
        <f ca="1">IFERROR('marriages_raw_data from Gabe'!$N1034,"N/A")</f>
        <v>18880</v>
      </c>
      <c r="C1034" t="b">
        <f>'marriages_raw_data from Gabe'!$O1034</f>
        <v>0</v>
      </c>
      <c r="D1034">
        <f ca="1">IFERROR('marriages_raw_data from Gabe'!P1034,"N/A")</f>
        <v>16242</v>
      </c>
      <c r="E1034">
        <f>'marriages_raw_data from Gabe'!Q1034</f>
        <v>634</v>
      </c>
      <c r="F1034">
        <f t="shared" ca="1" si="16"/>
        <v>2638</v>
      </c>
    </row>
    <row r="1035" spans="2:6" x14ac:dyDescent="0.3">
      <c r="B1035">
        <f ca="1">IFERROR('marriages_raw_data from Gabe'!$N1035,"N/A")</f>
        <v>28910</v>
      </c>
      <c r="C1035">
        <f>'marriages_raw_data from Gabe'!$O1035</f>
        <v>3521</v>
      </c>
      <c r="D1035" t="str">
        <f ca="1">IFERROR('marriages_raw_data from Gabe'!P1035,"N/A")</f>
        <v>N/A</v>
      </c>
      <c r="E1035" t="str">
        <f>'marriages_raw_data from Gabe'!Q1035</f>
        <v>BIGDIFF</v>
      </c>
      <c r="F1035" t="str">
        <f t="shared" ca="1" si="16"/>
        <v>N/A</v>
      </c>
    </row>
    <row r="1036" spans="2:6" x14ac:dyDescent="0.3">
      <c r="B1036">
        <f ca="1">IFERROR('marriages_raw_data from Gabe'!$N1036,"N/A")</f>
        <v>18608</v>
      </c>
      <c r="C1036" t="b">
        <f>'marriages_raw_data from Gabe'!$O1036</f>
        <v>0</v>
      </c>
      <c r="D1036" t="str">
        <f ca="1">IFERROR('marriages_raw_data from Gabe'!P1036,"N/A")</f>
        <v>N/A</v>
      </c>
      <c r="E1036" t="str">
        <f>'marriages_raw_data from Gabe'!Q1036</f>
        <v>BIGDIFF</v>
      </c>
      <c r="F1036" t="str">
        <f t="shared" ca="1" si="16"/>
        <v>N/A</v>
      </c>
    </row>
    <row r="1037" spans="2:6" x14ac:dyDescent="0.3">
      <c r="B1037">
        <f ca="1">IFERROR('marriages_raw_data from Gabe'!$N1037,"N/A")</f>
        <v>17390</v>
      </c>
      <c r="C1037" t="b">
        <f>'marriages_raw_data from Gabe'!$O1037</f>
        <v>0</v>
      </c>
      <c r="D1037" t="str">
        <f ca="1">IFERROR('marriages_raw_data from Gabe'!P1037,"N/A")</f>
        <v>N/A</v>
      </c>
      <c r="E1037" t="str">
        <f>'marriages_raw_data from Gabe'!Q1037</f>
        <v>BIGDIFF</v>
      </c>
      <c r="F1037" t="str">
        <f t="shared" ca="1" si="16"/>
        <v>N/A</v>
      </c>
    </row>
    <row r="1038" spans="2:6" x14ac:dyDescent="0.3">
      <c r="B1038">
        <f ca="1">IFERROR('marriages_raw_data from Gabe'!$N1038,"N/A")</f>
        <v>30077</v>
      </c>
      <c r="C1038" t="b">
        <f>'marriages_raw_data from Gabe'!$O1038</f>
        <v>0</v>
      </c>
      <c r="D1038">
        <f ca="1">IFERROR('marriages_raw_data from Gabe'!P1038,"N/A")</f>
        <v>38030</v>
      </c>
      <c r="E1038" t="str">
        <f>'marriages_raw_data from Gabe'!Q1038</f>
        <v>BIGDIFF</v>
      </c>
      <c r="F1038">
        <f t="shared" ca="1" si="16"/>
        <v>7953</v>
      </c>
    </row>
    <row r="1039" spans="2:6" x14ac:dyDescent="0.3">
      <c r="B1039">
        <f ca="1">IFERROR('marriages_raw_data from Gabe'!$N1039,"N/A")</f>
        <v>28063</v>
      </c>
      <c r="C1039">
        <f>'marriages_raw_data from Gabe'!$O1039</f>
        <v>330</v>
      </c>
      <c r="D1039">
        <f ca="1">IFERROR('marriages_raw_data from Gabe'!P1039,"N/A")</f>
        <v>23505</v>
      </c>
      <c r="E1039" t="str">
        <f>'marriages_raw_data from Gabe'!Q1039</f>
        <v>BIGDIFF</v>
      </c>
      <c r="F1039">
        <f t="shared" ca="1" si="16"/>
        <v>4558</v>
      </c>
    </row>
    <row r="1040" spans="2:6" x14ac:dyDescent="0.3">
      <c r="B1040">
        <f ca="1">IFERROR('marriages_raw_data from Gabe'!$N1040,"N/A")</f>
        <v>23411</v>
      </c>
      <c r="C1040" t="b">
        <f>'marriages_raw_data from Gabe'!$O1040</f>
        <v>0</v>
      </c>
      <c r="D1040" t="str">
        <f ca="1">IFERROR('marriages_raw_data from Gabe'!P1040,"N/A")</f>
        <v>N/A</v>
      </c>
      <c r="E1040" t="str">
        <f>'marriages_raw_data from Gabe'!Q1040</f>
        <v>BIGDIFF</v>
      </c>
      <c r="F1040" t="str">
        <f t="shared" ca="1" si="16"/>
        <v>N/A</v>
      </c>
    </row>
    <row r="1041" spans="2:6" x14ac:dyDescent="0.3">
      <c r="B1041">
        <f ca="1">IFERROR('marriages_raw_data from Gabe'!$N1041,"N/A")</f>
        <v>23967</v>
      </c>
      <c r="C1041" t="b">
        <f>'marriages_raw_data from Gabe'!$O1041</f>
        <v>0</v>
      </c>
      <c r="D1041" t="str">
        <f ca="1">IFERROR('marriages_raw_data from Gabe'!P1041,"N/A")</f>
        <v>N/A</v>
      </c>
      <c r="E1041" t="str">
        <f>'marriages_raw_data from Gabe'!Q1041</f>
        <v>BIGDIFF</v>
      </c>
      <c r="F1041" t="str">
        <f t="shared" ca="1" si="16"/>
        <v>N/A</v>
      </c>
    </row>
    <row r="1042" spans="2:6" x14ac:dyDescent="0.3">
      <c r="B1042">
        <f ca="1">IFERROR('marriages_raw_data from Gabe'!$N1042,"N/A")</f>
        <v>16731</v>
      </c>
      <c r="C1042" t="b">
        <f>'marriages_raw_data from Gabe'!$O1042</f>
        <v>0</v>
      </c>
      <c r="D1042">
        <f ca="1">IFERROR('marriages_raw_data from Gabe'!P1042,"N/A")</f>
        <v>16918</v>
      </c>
      <c r="E1042" t="str">
        <f>'marriages_raw_data from Gabe'!Q1042</f>
        <v>BIGDIFF</v>
      </c>
      <c r="F1042">
        <f t="shared" ca="1" si="16"/>
        <v>187</v>
      </c>
    </row>
    <row r="1043" spans="2:6" x14ac:dyDescent="0.3">
      <c r="B1043">
        <f ca="1">IFERROR('marriages_raw_data from Gabe'!$N1043,"N/A")</f>
        <v>20499</v>
      </c>
      <c r="C1043" t="b">
        <f>'marriages_raw_data from Gabe'!$O1043</f>
        <v>0</v>
      </c>
      <c r="D1043" t="str">
        <f ca="1">IFERROR('marriages_raw_data from Gabe'!P1043,"N/A")</f>
        <v>N/A</v>
      </c>
      <c r="E1043" t="str">
        <f>'marriages_raw_data from Gabe'!Q1043</f>
        <v>BIGDIFF</v>
      </c>
      <c r="F1043" t="str">
        <f t="shared" ca="1" si="16"/>
        <v>N/A</v>
      </c>
    </row>
    <row r="1044" spans="2:6" x14ac:dyDescent="0.3">
      <c r="B1044">
        <f ca="1">IFERROR('marriages_raw_data from Gabe'!$N1044,"N/A")</f>
        <v>19858</v>
      </c>
      <c r="C1044" t="b">
        <f>'marriages_raw_data from Gabe'!$O1044</f>
        <v>0</v>
      </c>
      <c r="D1044">
        <f ca="1">IFERROR('marriages_raw_data from Gabe'!P1044,"N/A")</f>
        <v>24966</v>
      </c>
      <c r="E1044" t="str">
        <f>'marriages_raw_data from Gabe'!Q1044</f>
        <v>BIGDIFF</v>
      </c>
      <c r="F1044">
        <f t="shared" ca="1" si="16"/>
        <v>5108</v>
      </c>
    </row>
    <row r="1045" spans="2:6" x14ac:dyDescent="0.3">
      <c r="B1045">
        <f ca="1">IFERROR('marriages_raw_data from Gabe'!$N1045,"N/A")</f>
        <v>17268</v>
      </c>
      <c r="C1045" t="b">
        <f>'marriages_raw_data from Gabe'!$O1045</f>
        <v>0</v>
      </c>
      <c r="D1045" t="str">
        <f ca="1">IFERROR('marriages_raw_data from Gabe'!P1045,"N/A")</f>
        <v>N/A</v>
      </c>
      <c r="E1045" t="str">
        <f>'marriages_raw_data from Gabe'!Q1045</f>
        <v>BIGDIFF</v>
      </c>
      <c r="F1045" t="str">
        <f t="shared" ca="1" si="16"/>
        <v>N/A</v>
      </c>
    </row>
    <row r="1046" spans="2:6" x14ac:dyDescent="0.3">
      <c r="B1046">
        <f ca="1">IFERROR('marriages_raw_data from Gabe'!$N1046,"N/A")</f>
        <v>21028</v>
      </c>
      <c r="C1046" t="b">
        <f>'marriages_raw_data from Gabe'!$O1046</f>
        <v>0</v>
      </c>
      <c r="D1046" t="str">
        <f ca="1">IFERROR('marriages_raw_data from Gabe'!P1046,"N/A")</f>
        <v>N/A</v>
      </c>
      <c r="E1046" t="str">
        <f>'marriages_raw_data from Gabe'!Q1046</f>
        <v>BIGDIFF</v>
      </c>
      <c r="F1046" t="str">
        <f t="shared" ca="1" si="16"/>
        <v>N/A</v>
      </c>
    </row>
    <row r="1047" spans="2:6" x14ac:dyDescent="0.3">
      <c r="B1047">
        <f ca="1">IFERROR('marriages_raw_data from Gabe'!$N1047,"N/A")</f>
        <v>21990</v>
      </c>
      <c r="C1047">
        <f>'marriages_raw_data from Gabe'!$O1047</f>
        <v>2191</v>
      </c>
      <c r="D1047" t="str">
        <f ca="1">IFERROR('marriages_raw_data from Gabe'!P1047,"N/A")</f>
        <v>N/A</v>
      </c>
      <c r="E1047" t="str">
        <f>'marriages_raw_data from Gabe'!Q1047</f>
        <v>BIGDIFF</v>
      </c>
      <c r="F1047" t="str">
        <f t="shared" ca="1" si="16"/>
        <v>N/A</v>
      </c>
    </row>
    <row r="1048" spans="2:6" x14ac:dyDescent="0.3">
      <c r="B1048">
        <f ca="1">IFERROR('marriages_raw_data from Gabe'!$N1048,"N/A")</f>
        <v>25389</v>
      </c>
      <c r="C1048" t="b">
        <f>'marriages_raw_data from Gabe'!$O1048</f>
        <v>0</v>
      </c>
      <c r="D1048" t="str">
        <f ca="1">IFERROR('marriages_raw_data from Gabe'!P1048,"N/A")</f>
        <v>N/A</v>
      </c>
      <c r="E1048" t="str">
        <f>'marriages_raw_data from Gabe'!Q1048</f>
        <v>BIGDIFF</v>
      </c>
      <c r="F1048" t="str">
        <f t="shared" ca="1" si="16"/>
        <v>N/A</v>
      </c>
    </row>
    <row r="1049" spans="2:6" x14ac:dyDescent="0.3">
      <c r="B1049">
        <f ca="1">IFERROR('marriages_raw_data from Gabe'!$N1049,"N/A")</f>
        <v>12708</v>
      </c>
      <c r="C1049" t="b">
        <f>'marriages_raw_data from Gabe'!$O1049</f>
        <v>0</v>
      </c>
      <c r="D1049">
        <f ca="1">IFERROR('marriages_raw_data from Gabe'!P1049,"N/A")</f>
        <v>13997</v>
      </c>
      <c r="E1049" t="str">
        <f>'marriages_raw_data from Gabe'!Q1049</f>
        <v>BIGDIFF</v>
      </c>
      <c r="F1049">
        <f t="shared" ca="1" si="16"/>
        <v>1289</v>
      </c>
    </row>
    <row r="1050" spans="2:6" x14ac:dyDescent="0.3">
      <c r="B1050">
        <f ca="1">IFERROR('marriages_raw_data from Gabe'!$N1050,"N/A")</f>
        <v>17394</v>
      </c>
      <c r="C1050" t="b">
        <f>'marriages_raw_data from Gabe'!$O1050</f>
        <v>0</v>
      </c>
      <c r="D1050">
        <f ca="1">IFERROR('marriages_raw_data from Gabe'!P1050,"N/A")</f>
        <v>15206</v>
      </c>
      <c r="E1050" t="str">
        <f>'marriages_raw_data from Gabe'!Q1050</f>
        <v>BIGDIFF</v>
      </c>
      <c r="F1050">
        <f t="shared" ca="1" si="16"/>
        <v>2188</v>
      </c>
    </row>
    <row r="1051" spans="2:6" x14ac:dyDescent="0.3">
      <c r="B1051">
        <f ca="1">IFERROR('marriages_raw_data from Gabe'!$N1051,"N/A")</f>
        <v>23634</v>
      </c>
      <c r="C1051">
        <f>'marriages_raw_data from Gabe'!$O1051</f>
        <v>844</v>
      </c>
      <c r="D1051" t="str">
        <f ca="1">IFERROR('marriages_raw_data from Gabe'!P1051,"N/A")</f>
        <v>N/A</v>
      </c>
      <c r="E1051" t="str">
        <f>'marriages_raw_data from Gabe'!Q1051</f>
        <v>BIGDIFF</v>
      </c>
      <c r="F1051" t="str">
        <f t="shared" ca="1" si="16"/>
        <v>N/A</v>
      </c>
    </row>
    <row r="1052" spans="2:6" x14ac:dyDescent="0.3">
      <c r="B1052">
        <f ca="1">IFERROR('marriages_raw_data from Gabe'!$N1052,"N/A")</f>
        <v>16670</v>
      </c>
      <c r="C1052" t="b">
        <f>'marriages_raw_data from Gabe'!$O1052</f>
        <v>0</v>
      </c>
      <c r="D1052">
        <f ca="1">IFERROR('marriages_raw_data from Gabe'!P1052,"N/A")</f>
        <v>14087</v>
      </c>
      <c r="E1052" t="str">
        <f>'marriages_raw_data from Gabe'!Q1052</f>
        <v>BIGDIFF</v>
      </c>
      <c r="F1052">
        <f t="shared" ca="1" si="16"/>
        <v>2583</v>
      </c>
    </row>
    <row r="1053" spans="2:6" x14ac:dyDescent="0.3">
      <c r="B1053">
        <f ca="1">IFERROR('marriages_raw_data from Gabe'!$N1053,"N/A")</f>
        <v>12953</v>
      </c>
      <c r="C1053" t="b">
        <f>'marriages_raw_data from Gabe'!$O1053</f>
        <v>0</v>
      </c>
      <c r="D1053" t="str">
        <f ca="1">IFERROR('marriages_raw_data from Gabe'!P1053,"N/A")</f>
        <v>N/A</v>
      </c>
      <c r="E1053" t="str">
        <f>'marriages_raw_data from Gabe'!Q1053</f>
        <v>BIGDIFF</v>
      </c>
      <c r="F1053" t="str">
        <f t="shared" ca="1" si="16"/>
        <v>N/A</v>
      </c>
    </row>
    <row r="1054" spans="2:6" x14ac:dyDescent="0.3">
      <c r="B1054">
        <f ca="1">IFERROR('marriages_raw_data from Gabe'!$N1054,"N/A")</f>
        <v>17487</v>
      </c>
      <c r="C1054" t="b">
        <f>'marriages_raw_data from Gabe'!$O1054</f>
        <v>0</v>
      </c>
      <c r="D1054" t="str">
        <f ca="1">IFERROR('marriages_raw_data from Gabe'!P1054,"N/A")</f>
        <v>N/A</v>
      </c>
      <c r="E1054" t="str">
        <f>'marriages_raw_data from Gabe'!Q1054</f>
        <v>BIGDIFF</v>
      </c>
      <c r="F1054" t="str">
        <f t="shared" ca="1" si="16"/>
        <v>N/A</v>
      </c>
    </row>
    <row r="1055" spans="2:6" x14ac:dyDescent="0.3">
      <c r="B1055">
        <f ca="1">IFERROR('marriages_raw_data from Gabe'!$N1055,"N/A")</f>
        <v>19725</v>
      </c>
      <c r="C1055">
        <f>'marriages_raw_data from Gabe'!$O1055</f>
        <v>142</v>
      </c>
      <c r="D1055" t="str">
        <f ca="1">IFERROR('marriages_raw_data from Gabe'!P1055,"N/A")</f>
        <v>N/A</v>
      </c>
      <c r="E1055" t="str">
        <f>'marriages_raw_data from Gabe'!Q1055</f>
        <v>BIGDIFF</v>
      </c>
      <c r="F1055" t="str">
        <f t="shared" ca="1" si="16"/>
        <v>N/A</v>
      </c>
    </row>
    <row r="1056" spans="2:6" x14ac:dyDescent="0.3">
      <c r="B1056">
        <f ca="1">IFERROR('marriages_raw_data from Gabe'!$N1056,"N/A")</f>
        <v>16692</v>
      </c>
      <c r="C1056" t="b">
        <f>'marriages_raw_data from Gabe'!$O1056</f>
        <v>0</v>
      </c>
      <c r="D1056" t="str">
        <f ca="1">IFERROR('marriages_raw_data from Gabe'!P1056,"N/A")</f>
        <v>N/A</v>
      </c>
      <c r="E1056" t="str">
        <f>'marriages_raw_data from Gabe'!Q1056</f>
        <v>BIGDIFF</v>
      </c>
      <c r="F1056" t="str">
        <f t="shared" ca="1" si="16"/>
        <v>N/A</v>
      </c>
    </row>
    <row r="1057" spans="2:6" x14ac:dyDescent="0.3">
      <c r="B1057">
        <f ca="1">IFERROR('marriages_raw_data from Gabe'!$N1057,"N/A")</f>
        <v>11092</v>
      </c>
      <c r="C1057">
        <f>'marriages_raw_data from Gabe'!$O1057</f>
        <v>1045</v>
      </c>
      <c r="D1057" t="str">
        <f ca="1">IFERROR('marriages_raw_data from Gabe'!P1057,"N/A")</f>
        <v>N/A</v>
      </c>
      <c r="E1057" t="str">
        <f>'marriages_raw_data from Gabe'!Q1057</f>
        <v>BIGDIFF</v>
      </c>
      <c r="F1057" t="str">
        <f t="shared" ca="1" si="16"/>
        <v>N/A</v>
      </c>
    </row>
    <row r="1058" spans="2:6" x14ac:dyDescent="0.3">
      <c r="B1058">
        <f ca="1">IFERROR('marriages_raw_data from Gabe'!$N1058,"N/A")</f>
        <v>25805</v>
      </c>
      <c r="C1058" t="b">
        <f>'marriages_raw_data from Gabe'!$O1058</f>
        <v>0</v>
      </c>
      <c r="D1058" t="str">
        <f ca="1">IFERROR('marriages_raw_data from Gabe'!P1058,"N/A")</f>
        <v>N/A</v>
      </c>
      <c r="E1058" t="str">
        <f>'marriages_raw_data from Gabe'!Q1058</f>
        <v>BIGDIFF</v>
      </c>
      <c r="F1058" t="str">
        <f t="shared" ca="1" si="16"/>
        <v>N/A</v>
      </c>
    </row>
    <row r="1059" spans="2:6" x14ac:dyDescent="0.3">
      <c r="B1059">
        <f ca="1">IFERROR('marriages_raw_data from Gabe'!$N1059,"N/A")</f>
        <v>24462</v>
      </c>
      <c r="C1059">
        <f>'marriages_raw_data from Gabe'!$O1059</f>
        <v>1929</v>
      </c>
      <c r="D1059" t="str">
        <f ca="1">IFERROR('marriages_raw_data from Gabe'!P1059,"N/A")</f>
        <v>N/A</v>
      </c>
      <c r="E1059" t="str">
        <f>'marriages_raw_data from Gabe'!Q1059</f>
        <v>BIGDIFF</v>
      </c>
      <c r="F1059" t="str">
        <f t="shared" ca="1" si="16"/>
        <v>N/A</v>
      </c>
    </row>
    <row r="1060" spans="2:6" x14ac:dyDescent="0.3">
      <c r="B1060" t="str">
        <f ca="1">IFERROR('marriages_raw_data from Gabe'!$N1060,"N/A")</f>
        <v>N/A</v>
      </c>
      <c r="C1060" t="b">
        <f>'marriages_raw_data from Gabe'!$O1060</f>
        <v>0</v>
      </c>
      <c r="D1060">
        <f ca="1">IFERROR('marriages_raw_data from Gabe'!P1060,"N/A")</f>
        <v>14985</v>
      </c>
      <c r="E1060" t="str">
        <f>'marriages_raw_data from Gabe'!Q1060</f>
        <v>BIGDIFF</v>
      </c>
      <c r="F1060" t="str">
        <f t="shared" ca="1" si="16"/>
        <v>N/A</v>
      </c>
    </row>
    <row r="1061" spans="2:6" x14ac:dyDescent="0.3">
      <c r="B1061">
        <f ca="1">IFERROR('marriages_raw_data from Gabe'!$N1061,"N/A")</f>
        <v>16302</v>
      </c>
      <c r="C1061" t="b">
        <f>'marriages_raw_data from Gabe'!$O1061</f>
        <v>0</v>
      </c>
      <c r="D1061" t="str">
        <f ca="1">IFERROR('marriages_raw_data from Gabe'!P1061,"N/A")</f>
        <v>N/A</v>
      </c>
      <c r="E1061" t="str">
        <f>'marriages_raw_data from Gabe'!Q1061</f>
        <v>BIGDIFF</v>
      </c>
      <c r="F1061" t="str">
        <f t="shared" ca="1" si="16"/>
        <v>N/A</v>
      </c>
    </row>
    <row r="1062" spans="2:6" x14ac:dyDescent="0.3">
      <c r="B1062">
        <f ca="1">IFERROR('marriages_raw_data from Gabe'!$N1062,"N/A")</f>
        <v>13416</v>
      </c>
      <c r="C1062" t="b">
        <f>'marriages_raw_data from Gabe'!$O1062</f>
        <v>0</v>
      </c>
      <c r="D1062" t="str">
        <f ca="1">IFERROR('marriages_raw_data from Gabe'!P1062,"N/A")</f>
        <v>N/A</v>
      </c>
      <c r="E1062" t="str">
        <f>'marriages_raw_data from Gabe'!Q1062</f>
        <v>BIGDIFF</v>
      </c>
      <c r="F1062" t="str">
        <f t="shared" ca="1" si="16"/>
        <v>N/A</v>
      </c>
    </row>
    <row r="1063" spans="2:6" x14ac:dyDescent="0.3">
      <c r="B1063">
        <f ca="1">IFERROR('marriages_raw_data from Gabe'!$N1063,"N/A")</f>
        <v>17961</v>
      </c>
      <c r="C1063" t="b">
        <f>'marriages_raw_data from Gabe'!$O1063</f>
        <v>0</v>
      </c>
      <c r="D1063">
        <f ca="1">IFERROR('marriages_raw_data from Gabe'!P1063,"N/A")</f>
        <v>16200</v>
      </c>
      <c r="E1063" t="str">
        <f>'marriages_raw_data from Gabe'!Q1063</f>
        <v>BIGDIFF</v>
      </c>
      <c r="F1063">
        <f t="shared" ca="1" si="16"/>
        <v>1761</v>
      </c>
    </row>
    <row r="1064" spans="2:6" x14ac:dyDescent="0.3">
      <c r="B1064">
        <f ca="1">IFERROR('marriages_raw_data from Gabe'!$N1064,"N/A")</f>
        <v>32042</v>
      </c>
      <c r="C1064">
        <f>'marriages_raw_data from Gabe'!$O1064</f>
        <v>4994</v>
      </c>
      <c r="D1064" t="str">
        <f ca="1">IFERROR('marriages_raw_data from Gabe'!P1064,"N/A")</f>
        <v>N/A</v>
      </c>
      <c r="E1064" t="str">
        <f>'marriages_raw_data from Gabe'!Q1064</f>
        <v>BIGDIFF</v>
      </c>
      <c r="F1064" t="str">
        <f t="shared" ca="1" si="16"/>
        <v>N/A</v>
      </c>
    </row>
    <row r="1065" spans="2:6" x14ac:dyDescent="0.3">
      <c r="B1065">
        <f ca="1">IFERROR('marriages_raw_data from Gabe'!$N1065,"N/A")</f>
        <v>29966</v>
      </c>
      <c r="C1065" t="b">
        <f>'marriages_raw_data from Gabe'!$O1065</f>
        <v>0</v>
      </c>
      <c r="D1065" t="str">
        <f ca="1">IFERROR('marriages_raw_data from Gabe'!P1065,"N/A")</f>
        <v>N/A</v>
      </c>
      <c r="E1065" t="str">
        <f>'marriages_raw_data from Gabe'!Q1065</f>
        <v>BIGDIFF</v>
      </c>
      <c r="F1065" t="str">
        <f t="shared" ca="1" si="16"/>
        <v>N/A</v>
      </c>
    </row>
    <row r="1066" spans="2:6" x14ac:dyDescent="0.3">
      <c r="B1066">
        <f ca="1">IFERROR('marriages_raw_data from Gabe'!$N1066,"N/A")</f>
        <v>19173</v>
      </c>
      <c r="C1066" t="b">
        <f>'marriages_raw_data from Gabe'!$O1066</f>
        <v>0</v>
      </c>
      <c r="D1066" t="str">
        <f ca="1">IFERROR('marriages_raw_data from Gabe'!P1066,"N/A")</f>
        <v>N/A</v>
      </c>
      <c r="E1066" t="str">
        <f>'marriages_raw_data from Gabe'!Q1066</f>
        <v>BIGDIFF</v>
      </c>
      <c r="F1066" t="str">
        <f t="shared" ca="1" si="16"/>
        <v>N/A</v>
      </c>
    </row>
    <row r="1067" spans="2:6" x14ac:dyDescent="0.3">
      <c r="B1067">
        <f ca="1">IFERROR('marriages_raw_data from Gabe'!$N1067,"N/A")</f>
        <v>17975</v>
      </c>
      <c r="C1067">
        <f>'marriages_raw_data from Gabe'!$O1067</f>
        <v>231</v>
      </c>
      <c r="D1067" t="str">
        <f ca="1">IFERROR('marriages_raw_data from Gabe'!P1067,"N/A")</f>
        <v>N/A</v>
      </c>
      <c r="E1067" t="str">
        <f>'marriages_raw_data from Gabe'!Q1067</f>
        <v>BIGDIFF</v>
      </c>
      <c r="F1067" t="str">
        <f t="shared" ca="1" si="16"/>
        <v>N/A</v>
      </c>
    </row>
    <row r="1068" spans="2:6" x14ac:dyDescent="0.3">
      <c r="B1068">
        <f ca="1">IFERROR('marriages_raw_data from Gabe'!$N1068,"N/A")</f>
        <v>21337</v>
      </c>
      <c r="C1068">
        <f>'marriages_raw_data from Gabe'!$O1068</f>
        <v>1040</v>
      </c>
      <c r="D1068" t="str">
        <f ca="1">IFERROR('marriages_raw_data from Gabe'!P1068,"N/A")</f>
        <v>N/A</v>
      </c>
      <c r="E1068" t="str">
        <f>'marriages_raw_data from Gabe'!Q1068</f>
        <v>BIGDIFF</v>
      </c>
      <c r="F1068" t="str">
        <f t="shared" ca="1" si="16"/>
        <v>N/A</v>
      </c>
    </row>
    <row r="1069" spans="2:6" x14ac:dyDescent="0.3">
      <c r="B1069">
        <f ca="1">IFERROR('marriages_raw_data from Gabe'!$N1069,"N/A")</f>
        <v>16309</v>
      </c>
      <c r="C1069" t="b">
        <f>'marriages_raw_data from Gabe'!$O1069</f>
        <v>0</v>
      </c>
      <c r="D1069" t="str">
        <f ca="1">IFERROR('marriages_raw_data from Gabe'!P1069,"N/A")</f>
        <v>N/A</v>
      </c>
      <c r="E1069" t="str">
        <f>'marriages_raw_data from Gabe'!Q1069</f>
        <v>BIGDIFF</v>
      </c>
      <c r="F1069" t="str">
        <f t="shared" ca="1" si="16"/>
        <v>N/A</v>
      </c>
    </row>
    <row r="1070" spans="2:6" x14ac:dyDescent="0.3">
      <c r="B1070">
        <f ca="1">IFERROR('marriages_raw_data from Gabe'!$N1070,"N/A")</f>
        <v>23926</v>
      </c>
      <c r="C1070">
        <f>'marriages_raw_data from Gabe'!$O1070</f>
        <v>2075</v>
      </c>
      <c r="D1070" t="str">
        <f ca="1">IFERROR('marriages_raw_data from Gabe'!P1070,"N/A")</f>
        <v>N/A</v>
      </c>
      <c r="E1070" t="str">
        <f>'marriages_raw_data from Gabe'!Q1070</f>
        <v>BIGDIFF</v>
      </c>
      <c r="F1070" t="str">
        <f t="shared" ca="1" si="16"/>
        <v>N/A</v>
      </c>
    </row>
    <row r="1071" spans="2:6" x14ac:dyDescent="0.3">
      <c r="B1071">
        <f ca="1">IFERROR('marriages_raw_data from Gabe'!$N1071,"N/A")</f>
        <v>23944</v>
      </c>
      <c r="C1071" t="b">
        <f>'marriages_raw_data from Gabe'!$O1071</f>
        <v>0</v>
      </c>
      <c r="D1071" t="str">
        <f ca="1">IFERROR('marriages_raw_data from Gabe'!P1071,"N/A")</f>
        <v>N/A</v>
      </c>
      <c r="E1071" t="str">
        <f>'marriages_raw_data from Gabe'!Q1071</f>
        <v>BIGDIFF</v>
      </c>
      <c r="F1071" t="str">
        <f t="shared" ca="1" si="16"/>
        <v>N/A</v>
      </c>
    </row>
    <row r="1072" spans="2:6" x14ac:dyDescent="0.3">
      <c r="B1072">
        <f ca="1">IFERROR('marriages_raw_data from Gabe'!$N1072,"N/A")</f>
        <v>16881</v>
      </c>
      <c r="C1072" t="b">
        <f>'marriages_raw_data from Gabe'!$O1072</f>
        <v>0</v>
      </c>
      <c r="D1072" t="str">
        <f ca="1">IFERROR('marriages_raw_data from Gabe'!P1072,"N/A")</f>
        <v>N/A</v>
      </c>
      <c r="E1072" t="str">
        <f>'marriages_raw_data from Gabe'!Q1072</f>
        <v>BIGDIFF</v>
      </c>
      <c r="F1072" t="str">
        <f t="shared" ca="1" si="16"/>
        <v>N/A</v>
      </c>
    </row>
    <row r="1073" spans="2:6" x14ac:dyDescent="0.3">
      <c r="B1073">
        <f ca="1">IFERROR('marriages_raw_data from Gabe'!$N1073,"N/A")</f>
        <v>25997</v>
      </c>
      <c r="C1073">
        <f>'marriages_raw_data from Gabe'!$O1073</f>
        <v>2594</v>
      </c>
      <c r="D1073">
        <f ca="1">IFERROR('marriages_raw_data from Gabe'!P1073,"N/A")</f>
        <v>28919</v>
      </c>
      <c r="E1073" t="str">
        <f>'marriages_raw_data from Gabe'!Q1073</f>
        <v>BIGDIFF</v>
      </c>
      <c r="F1073">
        <f t="shared" ca="1" si="16"/>
        <v>2922</v>
      </c>
    </row>
    <row r="1074" spans="2:6" x14ac:dyDescent="0.3">
      <c r="B1074">
        <f ca="1">IFERROR('marriages_raw_data from Gabe'!$N1074,"N/A")</f>
        <v>15936</v>
      </c>
      <c r="C1074" t="b">
        <f>'marriages_raw_data from Gabe'!$O1074</f>
        <v>0</v>
      </c>
      <c r="D1074">
        <f ca="1">IFERROR('marriages_raw_data from Gabe'!P1074,"N/A")</f>
        <v>16842</v>
      </c>
      <c r="E1074" t="str">
        <f>'marriages_raw_data from Gabe'!Q1074</f>
        <v>BIGDIFF</v>
      </c>
      <c r="F1074">
        <f t="shared" ca="1" si="16"/>
        <v>906</v>
      </c>
    </row>
    <row r="1075" spans="2:6" x14ac:dyDescent="0.3">
      <c r="B1075">
        <f ca="1">IFERROR('marriages_raw_data from Gabe'!$N1075,"N/A")</f>
        <v>40056</v>
      </c>
      <c r="C1075" t="b">
        <f>'marriages_raw_data from Gabe'!$O1075</f>
        <v>0</v>
      </c>
      <c r="D1075">
        <f ca="1">IFERROR('marriages_raw_data from Gabe'!P1075,"N/A")</f>
        <v>32285</v>
      </c>
      <c r="E1075" t="str">
        <f>'marriages_raw_data from Gabe'!Q1075</f>
        <v>BIGDIFF</v>
      </c>
      <c r="F1075">
        <f t="shared" ca="1" si="16"/>
        <v>7771</v>
      </c>
    </row>
    <row r="1076" spans="2:6" x14ac:dyDescent="0.3">
      <c r="B1076">
        <f ca="1">IFERROR('marriages_raw_data from Gabe'!$N1076,"N/A")</f>
        <v>16489</v>
      </c>
      <c r="C1076" t="b">
        <f>'marriages_raw_data from Gabe'!$O1076</f>
        <v>0</v>
      </c>
      <c r="D1076" t="str">
        <f ca="1">IFERROR('marriages_raw_data from Gabe'!P1076,"N/A")</f>
        <v>N/A</v>
      </c>
      <c r="E1076" t="str">
        <f>'marriages_raw_data from Gabe'!Q1076</f>
        <v>BIGDIFF</v>
      </c>
      <c r="F1076" t="str">
        <f t="shared" ca="1" si="16"/>
        <v>N/A</v>
      </c>
    </row>
    <row r="1077" spans="2:6" x14ac:dyDescent="0.3">
      <c r="B1077">
        <f ca="1">IFERROR('marriages_raw_data from Gabe'!$N1077,"N/A")</f>
        <v>24964</v>
      </c>
      <c r="C1077" t="b">
        <f>'marriages_raw_data from Gabe'!$O1077</f>
        <v>0</v>
      </c>
      <c r="D1077">
        <f ca="1">IFERROR('marriages_raw_data from Gabe'!P1077,"N/A")</f>
        <v>25178</v>
      </c>
      <c r="E1077" t="str">
        <f>'marriages_raw_data from Gabe'!Q1077</f>
        <v>BIGDIFF</v>
      </c>
      <c r="F1077">
        <f t="shared" ca="1" si="16"/>
        <v>214</v>
      </c>
    </row>
    <row r="1078" spans="2:6" x14ac:dyDescent="0.3">
      <c r="B1078">
        <f ca="1">IFERROR('marriages_raw_data from Gabe'!$N1078,"N/A")</f>
        <v>19587</v>
      </c>
      <c r="C1078" t="b">
        <f>'marriages_raw_data from Gabe'!$O1078</f>
        <v>0</v>
      </c>
      <c r="D1078">
        <f ca="1">IFERROR('marriages_raw_data from Gabe'!P1078,"N/A")</f>
        <v>20625</v>
      </c>
      <c r="E1078" t="str">
        <f>'marriages_raw_data from Gabe'!Q1078</f>
        <v>BIGDIFF</v>
      </c>
      <c r="F1078">
        <f t="shared" ca="1" si="16"/>
        <v>1038</v>
      </c>
    </row>
    <row r="1079" spans="2:6" x14ac:dyDescent="0.3">
      <c r="B1079">
        <f ca="1">IFERROR('marriages_raw_data from Gabe'!$N1079,"N/A")</f>
        <v>29123</v>
      </c>
      <c r="C1079">
        <f>'marriages_raw_data from Gabe'!$O1079</f>
        <v>2191</v>
      </c>
      <c r="D1079">
        <f ca="1">IFERROR('marriages_raw_data from Gabe'!P1079,"N/A")</f>
        <v>26190</v>
      </c>
      <c r="E1079" t="str">
        <f>'marriages_raw_data from Gabe'!Q1079</f>
        <v>BIGDIFF</v>
      </c>
      <c r="F1079">
        <f t="shared" ca="1" si="16"/>
        <v>2933</v>
      </c>
    </row>
    <row r="1080" spans="2:6" x14ac:dyDescent="0.3">
      <c r="B1080">
        <f ca="1">IFERROR('marriages_raw_data from Gabe'!$N1080,"N/A")</f>
        <v>14423</v>
      </c>
      <c r="C1080">
        <f>'marriages_raw_data from Gabe'!$O1080</f>
        <v>775</v>
      </c>
      <c r="D1080" t="str">
        <f ca="1">IFERROR('marriages_raw_data from Gabe'!P1080,"N/A")</f>
        <v>N/A</v>
      </c>
      <c r="E1080" t="str">
        <f>'marriages_raw_data from Gabe'!Q1080</f>
        <v>BIGDIFF</v>
      </c>
      <c r="F1080" t="str">
        <f t="shared" ca="1" si="16"/>
        <v>N/A</v>
      </c>
    </row>
    <row r="1081" spans="2:6" x14ac:dyDescent="0.3">
      <c r="B1081">
        <f ca="1">IFERROR('marriages_raw_data from Gabe'!$N1081,"N/A")</f>
        <v>20242</v>
      </c>
      <c r="C1081" t="b">
        <f>'marriages_raw_data from Gabe'!$O1081</f>
        <v>0</v>
      </c>
      <c r="D1081" t="str">
        <f ca="1">IFERROR('marriages_raw_data from Gabe'!P1081,"N/A")</f>
        <v>N/A</v>
      </c>
      <c r="E1081" t="str">
        <f>'marriages_raw_data from Gabe'!Q1081</f>
        <v>BIGDIFF</v>
      </c>
      <c r="F1081" t="str">
        <f t="shared" ca="1" si="16"/>
        <v>N/A</v>
      </c>
    </row>
    <row r="1082" spans="2:6" x14ac:dyDescent="0.3">
      <c r="B1082">
        <f ca="1">IFERROR('marriages_raw_data from Gabe'!$N1082,"N/A")</f>
        <v>30979</v>
      </c>
      <c r="C1082">
        <f>'marriages_raw_data from Gabe'!$O1082</f>
        <v>4420</v>
      </c>
      <c r="D1082">
        <f ca="1">IFERROR('marriages_raw_data from Gabe'!P1082,"N/A")</f>
        <v>37577</v>
      </c>
      <c r="E1082" t="str">
        <f>'marriages_raw_data from Gabe'!Q1082</f>
        <v>BIGDIFF</v>
      </c>
      <c r="F1082">
        <f t="shared" ca="1" si="16"/>
        <v>6598</v>
      </c>
    </row>
    <row r="1083" spans="2:6" x14ac:dyDescent="0.3">
      <c r="B1083">
        <f ca="1">IFERROR('marriages_raw_data from Gabe'!$N1083,"N/A")</f>
        <v>12715</v>
      </c>
      <c r="C1083" t="b">
        <f>'marriages_raw_data from Gabe'!$O1083</f>
        <v>0</v>
      </c>
      <c r="D1083">
        <f ca="1">IFERROR('marriages_raw_data from Gabe'!P1083,"N/A")</f>
        <v>12717</v>
      </c>
      <c r="E1083" t="str">
        <f>'marriages_raw_data from Gabe'!Q1083</f>
        <v>BIGDIFF</v>
      </c>
      <c r="F1083">
        <f t="shared" ca="1" si="16"/>
        <v>2</v>
      </c>
    </row>
    <row r="1084" spans="2:6" x14ac:dyDescent="0.3">
      <c r="B1084">
        <f ca="1">IFERROR('marriages_raw_data from Gabe'!$N1084,"N/A")</f>
        <v>19444</v>
      </c>
      <c r="C1084">
        <f>'marriages_raw_data from Gabe'!$O1084</f>
        <v>6239</v>
      </c>
      <c r="D1084">
        <f ca="1">IFERROR('marriages_raw_data from Gabe'!P1084,"N/A")</f>
        <v>21127</v>
      </c>
      <c r="E1084">
        <f>'marriages_raw_data from Gabe'!Q1084</f>
        <v>1139</v>
      </c>
      <c r="F1084">
        <f t="shared" ca="1" si="16"/>
        <v>1683</v>
      </c>
    </row>
    <row r="1085" spans="2:6" x14ac:dyDescent="0.3">
      <c r="B1085">
        <f ca="1">IFERROR('marriages_raw_data from Gabe'!$N1085,"N/A")</f>
        <v>19743</v>
      </c>
      <c r="C1085" t="e">
        <f>'marriages_raw_data from Gabe'!$O1085</f>
        <v>#VALUE!</v>
      </c>
      <c r="D1085" t="str">
        <f ca="1">IFERROR('marriages_raw_data from Gabe'!P1085,"N/A")</f>
        <v>N/A</v>
      </c>
      <c r="E1085" t="str">
        <f>'marriages_raw_data from Gabe'!Q1085</f>
        <v>BIGDIFF</v>
      </c>
      <c r="F1085" t="str">
        <f t="shared" ca="1" si="16"/>
        <v>N/A</v>
      </c>
    </row>
    <row r="1086" spans="2:6" x14ac:dyDescent="0.3">
      <c r="B1086">
        <f ca="1">IFERROR('marriages_raw_data from Gabe'!$N1086,"N/A")</f>
        <v>14736</v>
      </c>
      <c r="C1086" t="b">
        <f>'marriages_raw_data from Gabe'!$O1086</f>
        <v>0</v>
      </c>
      <c r="D1086" t="str">
        <f ca="1">IFERROR('marriages_raw_data from Gabe'!P1086,"N/A")</f>
        <v>N/A</v>
      </c>
      <c r="E1086" t="str">
        <f>'marriages_raw_data from Gabe'!Q1086</f>
        <v>BIGDIFF</v>
      </c>
      <c r="F1086" t="str">
        <f t="shared" ca="1" si="16"/>
        <v>N/A</v>
      </c>
    </row>
    <row r="1087" spans="2:6" x14ac:dyDescent="0.3">
      <c r="B1087">
        <f ca="1">IFERROR('marriages_raw_data from Gabe'!$N1087,"N/A")</f>
        <v>22618</v>
      </c>
      <c r="C1087" t="b">
        <f>'marriages_raw_data from Gabe'!$O1087</f>
        <v>0</v>
      </c>
      <c r="D1087" t="str">
        <f ca="1">IFERROR('marriages_raw_data from Gabe'!P1087,"N/A")</f>
        <v>N/A</v>
      </c>
      <c r="E1087" t="str">
        <f>'marriages_raw_data from Gabe'!Q1087</f>
        <v>BIGDIFF</v>
      </c>
      <c r="F1087" t="str">
        <f t="shared" ca="1" si="16"/>
        <v>N/A</v>
      </c>
    </row>
    <row r="1088" spans="2:6" x14ac:dyDescent="0.3">
      <c r="B1088">
        <f ca="1">IFERROR('marriages_raw_data from Gabe'!$N1088,"N/A")</f>
        <v>16754</v>
      </c>
      <c r="C1088" t="b">
        <f>'marriages_raw_data from Gabe'!$O1088</f>
        <v>0</v>
      </c>
      <c r="D1088">
        <f ca="1">IFERROR('marriages_raw_data from Gabe'!P1088,"N/A")</f>
        <v>16358</v>
      </c>
      <c r="E1088" t="str">
        <f>'marriages_raw_data from Gabe'!Q1088</f>
        <v>BIGDIFF</v>
      </c>
      <c r="F1088">
        <f t="shared" ca="1" si="16"/>
        <v>396</v>
      </c>
    </row>
    <row r="1089" spans="2:6" x14ac:dyDescent="0.3">
      <c r="B1089">
        <f ca="1">IFERROR('marriages_raw_data from Gabe'!$N1089,"N/A")</f>
        <v>37039</v>
      </c>
      <c r="C1089">
        <f>'marriages_raw_data from Gabe'!$O1089</f>
        <v>2724</v>
      </c>
      <c r="D1089">
        <f ca="1">IFERROR('marriages_raw_data from Gabe'!P1089,"N/A")</f>
        <v>40439</v>
      </c>
      <c r="E1089" t="str">
        <f>'marriages_raw_data from Gabe'!Q1089</f>
        <v>BIGDIFF</v>
      </c>
      <c r="F1089">
        <f t="shared" ca="1" si="16"/>
        <v>3400</v>
      </c>
    </row>
    <row r="1090" spans="2:6" x14ac:dyDescent="0.3">
      <c r="B1090">
        <f ca="1">IFERROR('marriages_raw_data from Gabe'!$N1090,"N/A")</f>
        <v>21197</v>
      </c>
      <c r="C1090">
        <f>'marriages_raw_data from Gabe'!$O1090</f>
        <v>8401</v>
      </c>
      <c r="D1090" t="str">
        <f ca="1">IFERROR('marriages_raw_data from Gabe'!P1090,"N/A")</f>
        <v>N/A</v>
      </c>
      <c r="E1090" t="str">
        <f>'marriages_raw_data from Gabe'!Q1090</f>
        <v>BIGDIFF</v>
      </c>
      <c r="F1090" t="str">
        <f t="shared" ca="1" si="16"/>
        <v>N/A</v>
      </c>
    </row>
    <row r="1091" spans="2:6" x14ac:dyDescent="0.3">
      <c r="B1091">
        <f ca="1">IFERROR('marriages_raw_data from Gabe'!$N1091,"N/A")</f>
        <v>13948</v>
      </c>
      <c r="C1091">
        <f>'marriages_raw_data from Gabe'!$O1091</f>
        <v>2878</v>
      </c>
      <c r="D1091">
        <f ca="1">IFERROR('marriages_raw_data from Gabe'!P1091,"N/A")</f>
        <v>16882</v>
      </c>
      <c r="E1091" t="str">
        <f>'marriages_raw_data from Gabe'!Q1091</f>
        <v>BIGDIFF</v>
      </c>
      <c r="F1091">
        <f t="shared" ca="1" si="16"/>
        <v>2934</v>
      </c>
    </row>
    <row r="1092" spans="2:6" x14ac:dyDescent="0.3">
      <c r="B1092">
        <f ca="1">IFERROR('marriages_raw_data from Gabe'!$N1092,"N/A")</f>
        <v>23264</v>
      </c>
      <c r="C1092" t="b">
        <f>'marriages_raw_data from Gabe'!$O1092</f>
        <v>0</v>
      </c>
      <c r="D1092">
        <f ca="1">IFERROR('marriages_raw_data from Gabe'!P1092,"N/A")</f>
        <v>24877</v>
      </c>
      <c r="E1092" t="str">
        <f>'marriages_raw_data from Gabe'!Q1092</f>
        <v>BIGDIFF</v>
      </c>
      <c r="F1092">
        <f t="shared" ref="F1092:F1155" ca="1" si="17">IFERROR(ABS(D1092-B1092),"N/A")</f>
        <v>1613</v>
      </c>
    </row>
    <row r="1093" spans="2:6" x14ac:dyDescent="0.3">
      <c r="B1093">
        <f ca="1">IFERROR('marriages_raw_data from Gabe'!$N1093,"N/A")</f>
        <v>25322</v>
      </c>
      <c r="C1093" t="b">
        <f>'marriages_raw_data from Gabe'!$O1093</f>
        <v>0</v>
      </c>
      <c r="D1093" t="str">
        <f ca="1">IFERROR('marriages_raw_data from Gabe'!P1093,"N/A")</f>
        <v>N/A</v>
      </c>
      <c r="E1093" t="str">
        <f>'marriages_raw_data from Gabe'!Q1093</f>
        <v>BIGDIFF</v>
      </c>
      <c r="F1093" t="str">
        <f t="shared" ca="1" si="17"/>
        <v>N/A</v>
      </c>
    </row>
    <row r="1094" spans="2:6" x14ac:dyDescent="0.3">
      <c r="B1094">
        <f ca="1">IFERROR('marriages_raw_data from Gabe'!$N1094,"N/A")</f>
        <v>19469</v>
      </c>
      <c r="C1094" t="b">
        <f>'marriages_raw_data from Gabe'!$O1094</f>
        <v>0</v>
      </c>
      <c r="D1094">
        <f ca="1">IFERROR('marriages_raw_data from Gabe'!P1094,"N/A")</f>
        <v>19441</v>
      </c>
      <c r="E1094" t="str">
        <f>'marriages_raw_data from Gabe'!Q1094</f>
        <v>BIGDIFF</v>
      </c>
      <c r="F1094">
        <f t="shared" ca="1" si="17"/>
        <v>28</v>
      </c>
    </row>
    <row r="1095" spans="2:6" x14ac:dyDescent="0.3">
      <c r="B1095">
        <f ca="1">IFERROR('marriages_raw_data from Gabe'!$N1095,"N/A")</f>
        <v>19901</v>
      </c>
      <c r="C1095" t="b">
        <f>'marriages_raw_data from Gabe'!$O1095</f>
        <v>0</v>
      </c>
      <c r="D1095" t="str">
        <f ca="1">IFERROR('marriages_raw_data from Gabe'!P1095,"N/A")</f>
        <v>N/A</v>
      </c>
      <c r="E1095" t="str">
        <f>'marriages_raw_data from Gabe'!Q1095</f>
        <v>BIGDIFF</v>
      </c>
      <c r="F1095" t="str">
        <f t="shared" ca="1" si="17"/>
        <v>N/A</v>
      </c>
    </row>
    <row r="1096" spans="2:6" x14ac:dyDescent="0.3">
      <c r="B1096">
        <f ca="1">IFERROR('marriages_raw_data from Gabe'!$N1096,"N/A")</f>
        <v>18794</v>
      </c>
      <c r="C1096" t="b">
        <f>'marriages_raw_data from Gabe'!$O1096</f>
        <v>0</v>
      </c>
      <c r="D1096">
        <f ca="1">IFERROR('marriages_raw_data from Gabe'!P1096,"N/A")</f>
        <v>23042</v>
      </c>
      <c r="E1096" t="str">
        <f>'marriages_raw_data from Gabe'!Q1096</f>
        <v>BIGDIFF</v>
      </c>
      <c r="F1096">
        <f t="shared" ca="1" si="17"/>
        <v>4248</v>
      </c>
    </row>
    <row r="1097" spans="2:6" x14ac:dyDescent="0.3">
      <c r="B1097">
        <f ca="1">IFERROR('marriages_raw_data from Gabe'!$N1097,"N/A")</f>
        <v>16492</v>
      </c>
      <c r="C1097">
        <f>'marriages_raw_data from Gabe'!$O1097</f>
        <v>1826</v>
      </c>
      <c r="D1097">
        <f ca="1">IFERROR('marriages_raw_data from Gabe'!P1097,"N/A")</f>
        <v>16812</v>
      </c>
      <c r="E1097" t="str">
        <f>'marriages_raw_data from Gabe'!Q1097</f>
        <v>BIGDIFF</v>
      </c>
      <c r="F1097">
        <f t="shared" ca="1" si="17"/>
        <v>320</v>
      </c>
    </row>
    <row r="1098" spans="2:6" x14ac:dyDescent="0.3">
      <c r="B1098">
        <f ca="1">IFERROR('marriages_raw_data from Gabe'!$N1098,"N/A")</f>
        <v>29132</v>
      </c>
      <c r="C1098">
        <f>'marriages_raw_data from Gabe'!$O1098</f>
        <v>2244</v>
      </c>
      <c r="D1098">
        <f ca="1">IFERROR('marriages_raw_data from Gabe'!P1098,"N/A")</f>
        <v>28148</v>
      </c>
      <c r="E1098" t="str">
        <f>'marriages_raw_data from Gabe'!Q1098</f>
        <v>BIGDIFF</v>
      </c>
      <c r="F1098">
        <f t="shared" ca="1" si="17"/>
        <v>984</v>
      </c>
    </row>
    <row r="1099" spans="2:6" x14ac:dyDescent="0.3">
      <c r="B1099">
        <f ca="1">IFERROR('marriages_raw_data from Gabe'!$N1099,"N/A")</f>
        <v>22807</v>
      </c>
      <c r="C1099">
        <f>'marriages_raw_data from Gabe'!$O1099</f>
        <v>1461</v>
      </c>
      <c r="D1099">
        <f ca="1">IFERROR('marriages_raw_data from Gabe'!P1099,"N/A")</f>
        <v>22372</v>
      </c>
      <c r="E1099" t="str">
        <f>'marriages_raw_data from Gabe'!Q1099</f>
        <v>BIGDIFF</v>
      </c>
      <c r="F1099">
        <f t="shared" ca="1" si="17"/>
        <v>435</v>
      </c>
    </row>
    <row r="1100" spans="2:6" x14ac:dyDescent="0.3">
      <c r="B1100">
        <f ca="1">IFERROR('marriages_raw_data from Gabe'!$N1100,"N/A")</f>
        <v>28584</v>
      </c>
      <c r="C1100">
        <f>'marriages_raw_data from Gabe'!$O1100</f>
        <v>4227</v>
      </c>
      <c r="D1100" t="str">
        <f ca="1">IFERROR('marriages_raw_data from Gabe'!P1100,"N/A")</f>
        <v>N/A</v>
      </c>
      <c r="E1100" t="str">
        <f>'marriages_raw_data from Gabe'!Q1100</f>
        <v>BIGDIFF</v>
      </c>
      <c r="F1100" t="str">
        <f t="shared" ca="1" si="17"/>
        <v>N/A</v>
      </c>
    </row>
    <row r="1101" spans="2:6" x14ac:dyDescent="0.3">
      <c r="B1101">
        <f ca="1">IFERROR('marriages_raw_data from Gabe'!$N1101,"N/A")</f>
        <v>18944</v>
      </c>
      <c r="C1101" t="b">
        <f>'marriages_raw_data from Gabe'!$O1101</f>
        <v>0</v>
      </c>
      <c r="D1101" t="str">
        <f ca="1">IFERROR('marriages_raw_data from Gabe'!P1101,"N/A")</f>
        <v>N/A</v>
      </c>
      <c r="E1101" t="str">
        <f>'marriages_raw_data from Gabe'!Q1101</f>
        <v>BIGDIFF</v>
      </c>
      <c r="F1101" t="str">
        <f t="shared" ca="1" si="17"/>
        <v>N/A</v>
      </c>
    </row>
    <row r="1102" spans="2:6" x14ac:dyDescent="0.3">
      <c r="B1102">
        <f ca="1">IFERROR('marriages_raw_data from Gabe'!$N1102,"N/A")</f>
        <v>11971</v>
      </c>
      <c r="C1102" t="b">
        <f>'marriages_raw_data from Gabe'!$O1102</f>
        <v>0</v>
      </c>
      <c r="D1102">
        <f ca="1">IFERROR('marriages_raw_data from Gabe'!P1102,"N/A")</f>
        <v>13570</v>
      </c>
      <c r="E1102">
        <f>'marriages_raw_data from Gabe'!Q1102</f>
        <v>1682</v>
      </c>
      <c r="F1102">
        <f t="shared" ca="1" si="17"/>
        <v>1599</v>
      </c>
    </row>
    <row r="1103" spans="2:6" x14ac:dyDescent="0.3">
      <c r="B1103">
        <f ca="1">IFERROR('marriages_raw_data from Gabe'!$N1103,"N/A")</f>
        <v>14603</v>
      </c>
      <c r="C1103" t="b">
        <f>'marriages_raw_data from Gabe'!$O1103</f>
        <v>0</v>
      </c>
      <c r="D1103">
        <f ca="1">IFERROR('marriages_raw_data from Gabe'!P1103,"N/A")</f>
        <v>12986</v>
      </c>
      <c r="E1103" t="str">
        <f>'marriages_raw_data from Gabe'!Q1103</f>
        <v>BIGDIFF</v>
      </c>
      <c r="F1103">
        <f t="shared" ca="1" si="17"/>
        <v>1617</v>
      </c>
    </row>
    <row r="1104" spans="2:6" x14ac:dyDescent="0.3">
      <c r="B1104">
        <f ca="1">IFERROR('marriages_raw_data from Gabe'!$N1104,"N/A")</f>
        <v>15690</v>
      </c>
      <c r="C1104">
        <f>'marriages_raw_data from Gabe'!$O1104</f>
        <v>4140</v>
      </c>
      <c r="D1104" t="str">
        <f ca="1">IFERROR('marriages_raw_data from Gabe'!P1104,"N/A")</f>
        <v>N/A</v>
      </c>
      <c r="E1104" t="str">
        <f>'marriages_raw_data from Gabe'!Q1104</f>
        <v>BIGDIFF</v>
      </c>
      <c r="F1104" t="str">
        <f t="shared" ca="1" si="17"/>
        <v>N/A</v>
      </c>
    </row>
    <row r="1105" spans="2:6" x14ac:dyDescent="0.3">
      <c r="B1105">
        <f ca="1">IFERROR('marriages_raw_data from Gabe'!$N1105,"N/A")</f>
        <v>18371</v>
      </c>
      <c r="C1105" t="b">
        <f>'marriages_raw_data from Gabe'!$O1105</f>
        <v>0</v>
      </c>
      <c r="D1105">
        <f ca="1">IFERROR('marriages_raw_data from Gabe'!P1105,"N/A")</f>
        <v>24466</v>
      </c>
      <c r="E1105" t="str">
        <f>'marriages_raw_data from Gabe'!Q1105</f>
        <v>BIGDIFF</v>
      </c>
      <c r="F1105">
        <f t="shared" ca="1" si="17"/>
        <v>6095</v>
      </c>
    </row>
    <row r="1106" spans="2:6" x14ac:dyDescent="0.3">
      <c r="B1106">
        <f ca="1">IFERROR('marriages_raw_data from Gabe'!$N1106,"N/A")</f>
        <v>13622</v>
      </c>
      <c r="C1106" t="b">
        <f>'marriages_raw_data from Gabe'!$O1106</f>
        <v>0</v>
      </c>
      <c r="D1106">
        <f ca="1">IFERROR('marriages_raw_data from Gabe'!P1106,"N/A")</f>
        <v>14091</v>
      </c>
      <c r="E1106">
        <f>'marriages_raw_data from Gabe'!Q1106</f>
        <v>499</v>
      </c>
      <c r="F1106">
        <f t="shared" ca="1" si="17"/>
        <v>469</v>
      </c>
    </row>
    <row r="1107" spans="2:6" x14ac:dyDescent="0.3">
      <c r="B1107">
        <f ca="1">IFERROR('marriages_raw_data from Gabe'!$N1107,"N/A")</f>
        <v>31564</v>
      </c>
      <c r="C1107">
        <f>'marriages_raw_data from Gabe'!$O1107</f>
        <v>3927</v>
      </c>
      <c r="D1107">
        <f ca="1">IFERROR('marriages_raw_data from Gabe'!P1107,"N/A")</f>
        <v>30427</v>
      </c>
      <c r="E1107" t="str">
        <f>'marriages_raw_data from Gabe'!Q1107</f>
        <v>BIGDIFF</v>
      </c>
      <c r="F1107">
        <f t="shared" ca="1" si="17"/>
        <v>1137</v>
      </c>
    </row>
    <row r="1108" spans="2:6" x14ac:dyDescent="0.3">
      <c r="B1108">
        <f ca="1">IFERROR('marriages_raw_data from Gabe'!$N1108,"N/A")</f>
        <v>23932</v>
      </c>
      <c r="C1108" t="b">
        <f>'marriages_raw_data from Gabe'!$O1108</f>
        <v>0</v>
      </c>
      <c r="D1108" t="str">
        <f ca="1">IFERROR('marriages_raw_data from Gabe'!P1108,"N/A")</f>
        <v>N/A</v>
      </c>
      <c r="E1108" t="str">
        <f>'marriages_raw_data from Gabe'!Q1108</f>
        <v>BIGDIFF</v>
      </c>
      <c r="F1108" t="str">
        <f t="shared" ca="1" si="17"/>
        <v>N/A</v>
      </c>
    </row>
    <row r="1109" spans="2:6" x14ac:dyDescent="0.3">
      <c r="B1109">
        <f ca="1">IFERROR('marriages_raw_data from Gabe'!$N1109,"N/A")</f>
        <v>13793</v>
      </c>
      <c r="C1109" t="b">
        <f>'marriages_raw_data from Gabe'!$O1109</f>
        <v>0</v>
      </c>
      <c r="D1109">
        <f ca="1">IFERROR('marriages_raw_data from Gabe'!P1109,"N/A")</f>
        <v>16910</v>
      </c>
      <c r="E1109">
        <f>'marriages_raw_data from Gabe'!Q1109</f>
        <v>1865</v>
      </c>
      <c r="F1109">
        <f t="shared" ca="1" si="17"/>
        <v>3117</v>
      </c>
    </row>
    <row r="1110" spans="2:6" x14ac:dyDescent="0.3">
      <c r="B1110">
        <f ca="1">IFERROR('marriages_raw_data from Gabe'!$N1110,"N/A")</f>
        <v>19019</v>
      </c>
      <c r="C1110" t="b">
        <f>'marriages_raw_data from Gabe'!$O1110</f>
        <v>0</v>
      </c>
      <c r="D1110" t="str">
        <f ca="1">IFERROR('marriages_raw_data from Gabe'!P1110,"N/A")</f>
        <v>N/A</v>
      </c>
      <c r="E1110" t="str">
        <f>'marriages_raw_data from Gabe'!Q1110</f>
        <v>BIGDIFF</v>
      </c>
      <c r="F1110" t="str">
        <f t="shared" ca="1" si="17"/>
        <v>N/A</v>
      </c>
    </row>
    <row r="1111" spans="2:6" x14ac:dyDescent="0.3">
      <c r="B1111">
        <f ca="1">IFERROR('marriages_raw_data from Gabe'!$N1111,"N/A")</f>
        <v>16218</v>
      </c>
      <c r="C1111" t="b">
        <f>'marriages_raw_data from Gabe'!$O1111</f>
        <v>0</v>
      </c>
      <c r="D1111">
        <f ca="1">IFERROR('marriages_raw_data from Gabe'!P1111,"N/A")</f>
        <v>13834</v>
      </c>
      <c r="E1111" t="str">
        <f>'marriages_raw_data from Gabe'!Q1111</f>
        <v>BIGDIFF</v>
      </c>
      <c r="F1111">
        <f t="shared" ca="1" si="17"/>
        <v>2384</v>
      </c>
    </row>
    <row r="1112" spans="2:6" x14ac:dyDescent="0.3">
      <c r="B1112">
        <f ca="1">IFERROR('marriages_raw_data from Gabe'!$N1112,"N/A")</f>
        <v>36819</v>
      </c>
      <c r="C1112">
        <f>'marriages_raw_data from Gabe'!$O1112</f>
        <v>4835</v>
      </c>
      <c r="D1112">
        <f ca="1">IFERROR('marriages_raw_data from Gabe'!P1112,"N/A")</f>
        <v>38716</v>
      </c>
      <c r="E1112" t="str">
        <f>'marriages_raw_data from Gabe'!Q1112</f>
        <v>BIGDIFF</v>
      </c>
      <c r="F1112">
        <f t="shared" ca="1" si="17"/>
        <v>1897</v>
      </c>
    </row>
    <row r="1113" spans="2:6" x14ac:dyDescent="0.3">
      <c r="B1113">
        <f ca="1">IFERROR('marriages_raw_data from Gabe'!$N1113,"N/A")</f>
        <v>15379</v>
      </c>
      <c r="C1113">
        <f>'marriages_raw_data from Gabe'!$O1113</f>
        <v>1259</v>
      </c>
      <c r="D1113">
        <f ca="1">IFERROR('marriages_raw_data from Gabe'!P1113,"N/A")</f>
        <v>12396</v>
      </c>
      <c r="E1113" t="str">
        <f>'marriages_raw_data from Gabe'!Q1113</f>
        <v>BIGDIFF</v>
      </c>
      <c r="F1113">
        <f t="shared" ca="1" si="17"/>
        <v>2983</v>
      </c>
    </row>
    <row r="1114" spans="2:6" x14ac:dyDescent="0.3">
      <c r="B1114">
        <f ca="1">IFERROR('marriages_raw_data from Gabe'!$N1114,"N/A")</f>
        <v>18462</v>
      </c>
      <c r="C1114">
        <f>'marriages_raw_data from Gabe'!$O1114</f>
        <v>5114</v>
      </c>
      <c r="D1114" t="str">
        <f ca="1">IFERROR('marriages_raw_data from Gabe'!P1114,"N/A")</f>
        <v>N/A</v>
      </c>
      <c r="E1114" t="str">
        <f>'marriages_raw_data from Gabe'!Q1114</f>
        <v>BIGDIFF</v>
      </c>
      <c r="F1114" t="str">
        <f t="shared" ca="1" si="17"/>
        <v>N/A</v>
      </c>
    </row>
    <row r="1115" spans="2:6" x14ac:dyDescent="0.3">
      <c r="B1115">
        <f ca="1">IFERROR('marriages_raw_data from Gabe'!$N1115,"N/A")</f>
        <v>25015</v>
      </c>
      <c r="C1115" t="b">
        <f>'marriages_raw_data from Gabe'!$O1115</f>
        <v>0</v>
      </c>
      <c r="D1115">
        <f ca="1">IFERROR('marriages_raw_data from Gabe'!P1115,"N/A")</f>
        <v>16406</v>
      </c>
      <c r="E1115" t="str">
        <f>'marriages_raw_data from Gabe'!Q1115</f>
        <v>BIGDIFF</v>
      </c>
      <c r="F1115">
        <f t="shared" ca="1" si="17"/>
        <v>8609</v>
      </c>
    </row>
    <row r="1116" spans="2:6" x14ac:dyDescent="0.3">
      <c r="B1116">
        <f ca="1">IFERROR('marriages_raw_data from Gabe'!$N1116,"N/A")</f>
        <v>35261</v>
      </c>
      <c r="C1116">
        <f>'marriages_raw_data from Gabe'!$O1116</f>
        <v>5680</v>
      </c>
      <c r="D1116">
        <f ca="1">IFERROR('marriages_raw_data from Gabe'!P1116,"N/A")</f>
        <v>35612</v>
      </c>
      <c r="E1116" t="str">
        <f>'marriages_raw_data from Gabe'!Q1116</f>
        <v>BIGDIFF</v>
      </c>
      <c r="F1116">
        <f t="shared" ca="1" si="17"/>
        <v>351</v>
      </c>
    </row>
    <row r="1117" spans="2:6" x14ac:dyDescent="0.3">
      <c r="B1117">
        <f ca="1">IFERROR('marriages_raw_data from Gabe'!$N1117,"N/A")</f>
        <v>14006</v>
      </c>
      <c r="C1117" t="b">
        <f>'marriages_raw_data from Gabe'!$O1117</f>
        <v>0</v>
      </c>
      <c r="D1117" t="str">
        <f ca="1">IFERROR('marriages_raw_data from Gabe'!P1117,"N/A")</f>
        <v>N/A</v>
      </c>
      <c r="E1117" t="str">
        <f>'marriages_raw_data from Gabe'!Q1117</f>
        <v>BIGDIFF</v>
      </c>
      <c r="F1117" t="str">
        <f t="shared" ca="1" si="17"/>
        <v>N/A</v>
      </c>
    </row>
    <row r="1118" spans="2:6" x14ac:dyDescent="0.3">
      <c r="B1118">
        <f ca="1">IFERROR('marriages_raw_data from Gabe'!$N1118,"N/A")</f>
        <v>13294</v>
      </c>
      <c r="C1118" t="b">
        <f>'marriages_raw_data from Gabe'!$O1118</f>
        <v>0</v>
      </c>
      <c r="D1118">
        <f ca="1">IFERROR('marriages_raw_data from Gabe'!P1118,"N/A")</f>
        <v>15217</v>
      </c>
      <c r="E1118" t="str">
        <f>'marriages_raw_data from Gabe'!Q1118</f>
        <v>BIGDIFF</v>
      </c>
      <c r="F1118">
        <f t="shared" ca="1" si="17"/>
        <v>1923</v>
      </c>
    </row>
    <row r="1119" spans="2:6" x14ac:dyDescent="0.3">
      <c r="B1119">
        <f ca="1">IFERROR('marriages_raw_data from Gabe'!$N1119,"N/A")</f>
        <v>29024</v>
      </c>
      <c r="C1119" t="b">
        <f>'marriages_raw_data from Gabe'!$O1119</f>
        <v>0</v>
      </c>
      <c r="D1119" t="str">
        <f ca="1">IFERROR('marriages_raw_data from Gabe'!P1119,"N/A")</f>
        <v>N/A</v>
      </c>
      <c r="E1119" t="str">
        <f>'marriages_raw_data from Gabe'!Q1119</f>
        <v>BIGDIFF</v>
      </c>
      <c r="F1119" t="str">
        <f t="shared" ca="1" si="17"/>
        <v>N/A</v>
      </c>
    </row>
    <row r="1120" spans="2:6" x14ac:dyDescent="0.3">
      <c r="B1120">
        <f ca="1">IFERROR('marriages_raw_data from Gabe'!$N1120,"N/A")</f>
        <v>16367</v>
      </c>
      <c r="C1120">
        <f>'marriages_raw_data from Gabe'!$O1120</f>
        <v>625</v>
      </c>
      <c r="D1120" t="str">
        <f ca="1">IFERROR('marriages_raw_data from Gabe'!P1120,"N/A")</f>
        <v>N/A</v>
      </c>
      <c r="E1120" t="str">
        <f>'marriages_raw_data from Gabe'!Q1120</f>
        <v>BIGDIFF</v>
      </c>
      <c r="F1120" t="str">
        <f t="shared" ca="1" si="17"/>
        <v>N/A</v>
      </c>
    </row>
    <row r="1121" spans="2:6" x14ac:dyDescent="0.3">
      <c r="B1121">
        <f ca="1">IFERROR('marriages_raw_data from Gabe'!$N1121,"N/A")</f>
        <v>20077</v>
      </c>
      <c r="C1121">
        <f>'marriages_raw_data from Gabe'!$O1121</f>
        <v>2937</v>
      </c>
      <c r="D1121">
        <f ca="1">IFERROR('marriages_raw_data from Gabe'!P1121,"N/A")</f>
        <v>17310</v>
      </c>
      <c r="E1121" t="str">
        <f>'marriages_raw_data from Gabe'!Q1121</f>
        <v>BIGDIFF</v>
      </c>
      <c r="F1121">
        <f t="shared" ca="1" si="17"/>
        <v>2767</v>
      </c>
    </row>
    <row r="1122" spans="2:6" x14ac:dyDescent="0.3">
      <c r="B1122">
        <f ca="1">IFERROR('marriages_raw_data from Gabe'!$N1122,"N/A")</f>
        <v>19173</v>
      </c>
      <c r="C1122">
        <f>'marriages_raw_data from Gabe'!$O1122</f>
        <v>2556</v>
      </c>
      <c r="D1122">
        <f ca="1">IFERROR('marriages_raw_data from Gabe'!P1122,"N/A")</f>
        <v>21341</v>
      </c>
      <c r="E1122" t="str">
        <f>'marriages_raw_data from Gabe'!Q1122</f>
        <v>BIGDIFF</v>
      </c>
      <c r="F1122">
        <f t="shared" ca="1" si="17"/>
        <v>2168</v>
      </c>
    </row>
    <row r="1123" spans="2:6" x14ac:dyDescent="0.3">
      <c r="B1123">
        <f ca="1">IFERROR('marriages_raw_data from Gabe'!$N1123,"N/A")</f>
        <v>28122</v>
      </c>
      <c r="C1123">
        <f>'marriages_raw_data from Gabe'!$O1123</f>
        <v>3322</v>
      </c>
      <c r="D1123" t="str">
        <f ca="1">IFERROR('marriages_raw_data from Gabe'!P1123,"N/A")</f>
        <v>N/A</v>
      </c>
      <c r="E1123" t="str">
        <f>'marriages_raw_data from Gabe'!Q1123</f>
        <v>BIGDIFF</v>
      </c>
      <c r="F1123" t="str">
        <f t="shared" ca="1" si="17"/>
        <v>N/A</v>
      </c>
    </row>
    <row r="1124" spans="2:6" x14ac:dyDescent="0.3">
      <c r="B1124">
        <f ca="1">IFERROR('marriages_raw_data from Gabe'!$N1124,"N/A")</f>
        <v>16568</v>
      </c>
      <c r="C1124" t="b">
        <f>'marriages_raw_data from Gabe'!$O1124</f>
        <v>0</v>
      </c>
      <c r="D1124" t="str">
        <f ca="1">IFERROR('marriages_raw_data from Gabe'!P1124,"N/A")</f>
        <v>N/A</v>
      </c>
      <c r="E1124" t="str">
        <f>'marriages_raw_data from Gabe'!Q1124</f>
        <v>BIGDIFF</v>
      </c>
      <c r="F1124" t="str">
        <f t="shared" ca="1" si="17"/>
        <v>N/A</v>
      </c>
    </row>
    <row r="1125" spans="2:6" x14ac:dyDescent="0.3">
      <c r="B1125">
        <f ca="1">IFERROR('marriages_raw_data from Gabe'!$N1125,"N/A")</f>
        <v>13364</v>
      </c>
      <c r="C1125" t="b">
        <f>'marriages_raw_data from Gabe'!$O1125</f>
        <v>0</v>
      </c>
      <c r="D1125" t="str">
        <f ca="1">IFERROR('marriages_raw_data from Gabe'!P1125,"N/A")</f>
        <v>N/A</v>
      </c>
      <c r="E1125" t="str">
        <f>'marriages_raw_data from Gabe'!Q1125</f>
        <v>BIGDIFF</v>
      </c>
      <c r="F1125" t="str">
        <f t="shared" ca="1" si="17"/>
        <v>N/A</v>
      </c>
    </row>
    <row r="1126" spans="2:6" x14ac:dyDescent="0.3">
      <c r="B1126">
        <f ca="1">IFERROR('marriages_raw_data from Gabe'!$N1126,"N/A")</f>
        <v>19306</v>
      </c>
      <c r="C1126" t="b">
        <f>'marriages_raw_data from Gabe'!$O1126</f>
        <v>0</v>
      </c>
      <c r="D1126">
        <f ca="1">IFERROR('marriages_raw_data from Gabe'!P1126,"N/A")</f>
        <v>20307</v>
      </c>
      <c r="E1126" t="str">
        <f>'marriages_raw_data from Gabe'!Q1126</f>
        <v>BIGDIFF</v>
      </c>
      <c r="F1126">
        <f t="shared" ca="1" si="17"/>
        <v>1001</v>
      </c>
    </row>
    <row r="1127" spans="2:6" x14ac:dyDescent="0.3">
      <c r="B1127">
        <f ca="1">IFERROR('marriages_raw_data from Gabe'!$N1127,"N/A")</f>
        <v>22071</v>
      </c>
      <c r="C1127" t="b">
        <f>'marriages_raw_data from Gabe'!$O1127</f>
        <v>0</v>
      </c>
      <c r="D1127" t="str">
        <f ca="1">IFERROR('marriages_raw_data from Gabe'!P1127,"N/A")</f>
        <v>N/A</v>
      </c>
      <c r="E1127" t="str">
        <f>'marriages_raw_data from Gabe'!Q1127</f>
        <v>BIGDIFF</v>
      </c>
      <c r="F1127" t="str">
        <f t="shared" ca="1" si="17"/>
        <v>N/A</v>
      </c>
    </row>
    <row r="1128" spans="2:6" x14ac:dyDescent="0.3">
      <c r="B1128">
        <f ca="1">IFERROR('marriages_raw_data from Gabe'!$N1128,"N/A")</f>
        <v>21547</v>
      </c>
      <c r="C1128" t="b">
        <f>'marriages_raw_data from Gabe'!$O1128</f>
        <v>0</v>
      </c>
      <c r="D1128" t="str">
        <f ca="1">IFERROR('marriages_raw_data from Gabe'!P1128,"N/A")</f>
        <v>N/A</v>
      </c>
      <c r="E1128" t="str">
        <f>'marriages_raw_data from Gabe'!Q1128</f>
        <v>BIGDIFF</v>
      </c>
      <c r="F1128" t="str">
        <f t="shared" ca="1" si="17"/>
        <v>N/A</v>
      </c>
    </row>
    <row r="1129" spans="2:6" x14ac:dyDescent="0.3">
      <c r="B1129">
        <f ca="1">IFERROR('marriages_raw_data from Gabe'!$N1129,"N/A")</f>
        <v>17441</v>
      </c>
      <c r="C1129" t="b">
        <f>'marriages_raw_data from Gabe'!$O1129</f>
        <v>0</v>
      </c>
      <c r="D1129">
        <f ca="1">IFERROR('marriages_raw_data from Gabe'!P1129,"N/A")</f>
        <v>17836</v>
      </c>
      <c r="E1129" t="str">
        <f>'marriages_raw_data from Gabe'!Q1129</f>
        <v>BIGDIFF</v>
      </c>
      <c r="F1129">
        <f t="shared" ca="1" si="17"/>
        <v>395</v>
      </c>
    </row>
    <row r="1130" spans="2:6" x14ac:dyDescent="0.3">
      <c r="B1130">
        <f ca="1">IFERROR('marriages_raw_data from Gabe'!$N1130,"N/A")</f>
        <v>25168</v>
      </c>
      <c r="C1130" t="b">
        <f>'marriages_raw_data from Gabe'!$O1130</f>
        <v>0</v>
      </c>
      <c r="D1130" t="str">
        <f ca="1">IFERROR('marriages_raw_data from Gabe'!P1130,"N/A")</f>
        <v>N/A</v>
      </c>
      <c r="E1130" t="str">
        <f>'marriages_raw_data from Gabe'!Q1130</f>
        <v>BIGDIFF</v>
      </c>
      <c r="F1130" t="str">
        <f t="shared" ca="1" si="17"/>
        <v>N/A</v>
      </c>
    </row>
    <row r="1131" spans="2:6" x14ac:dyDescent="0.3">
      <c r="B1131">
        <f ca="1">IFERROR('marriages_raw_data from Gabe'!$N1131,"N/A")</f>
        <v>20590</v>
      </c>
      <c r="C1131" t="b">
        <f>'marriages_raw_data from Gabe'!$O1131</f>
        <v>0</v>
      </c>
      <c r="D1131" t="str">
        <f ca="1">IFERROR('marriages_raw_data from Gabe'!P1131,"N/A")</f>
        <v>N/A</v>
      </c>
      <c r="E1131" t="str">
        <f>'marriages_raw_data from Gabe'!Q1131</f>
        <v>BIGDIFF</v>
      </c>
      <c r="F1131" t="str">
        <f t="shared" ca="1" si="17"/>
        <v>N/A</v>
      </c>
    </row>
    <row r="1132" spans="2:6" x14ac:dyDescent="0.3">
      <c r="B1132">
        <f ca="1">IFERROR('marriages_raw_data from Gabe'!$N1132,"N/A")</f>
        <v>23431</v>
      </c>
      <c r="C1132" t="b">
        <f>'marriages_raw_data from Gabe'!$O1132</f>
        <v>0</v>
      </c>
      <c r="D1132">
        <f ca="1">IFERROR('marriages_raw_data from Gabe'!P1132,"N/A")</f>
        <v>25647</v>
      </c>
      <c r="E1132" t="str">
        <f>'marriages_raw_data from Gabe'!Q1132</f>
        <v>BIGDIFF</v>
      </c>
      <c r="F1132">
        <f t="shared" ca="1" si="17"/>
        <v>2216</v>
      </c>
    </row>
    <row r="1133" spans="2:6" x14ac:dyDescent="0.3">
      <c r="B1133">
        <f ca="1">IFERROR('marriages_raw_data from Gabe'!$N1133,"N/A")</f>
        <v>20283</v>
      </c>
      <c r="C1133" t="b">
        <f>'marriages_raw_data from Gabe'!$O1133</f>
        <v>0</v>
      </c>
      <c r="D1133" t="str">
        <f ca="1">IFERROR('marriages_raw_data from Gabe'!P1133,"N/A")</f>
        <v>N/A</v>
      </c>
      <c r="E1133" t="str">
        <f>'marriages_raw_data from Gabe'!Q1133</f>
        <v>BIGDIFF</v>
      </c>
      <c r="F1133" t="str">
        <f t="shared" ca="1" si="17"/>
        <v>N/A</v>
      </c>
    </row>
    <row r="1134" spans="2:6" x14ac:dyDescent="0.3">
      <c r="B1134">
        <f ca="1">IFERROR('marriages_raw_data from Gabe'!$N1134,"N/A")</f>
        <v>27040</v>
      </c>
      <c r="C1134">
        <f>'marriages_raw_data from Gabe'!$O1134</f>
        <v>4179</v>
      </c>
      <c r="D1134" t="str">
        <f ca="1">IFERROR('marriages_raw_data from Gabe'!P1134,"N/A")</f>
        <v>N/A</v>
      </c>
      <c r="E1134" t="str">
        <f>'marriages_raw_data from Gabe'!Q1134</f>
        <v>BIGDIFF</v>
      </c>
      <c r="F1134" t="str">
        <f t="shared" ca="1" si="17"/>
        <v>N/A</v>
      </c>
    </row>
    <row r="1135" spans="2:6" x14ac:dyDescent="0.3">
      <c r="B1135">
        <f ca="1">IFERROR('marriages_raw_data from Gabe'!$N1135,"N/A")</f>
        <v>16294</v>
      </c>
      <c r="C1135" t="b">
        <f>'marriages_raw_data from Gabe'!$O1135</f>
        <v>0</v>
      </c>
      <c r="D1135" t="str">
        <f ca="1">IFERROR('marriages_raw_data from Gabe'!P1135,"N/A")</f>
        <v>N/A</v>
      </c>
      <c r="E1135" t="str">
        <f>'marriages_raw_data from Gabe'!Q1135</f>
        <v>BIGDIFF</v>
      </c>
      <c r="F1135" t="str">
        <f t="shared" ca="1" si="17"/>
        <v>N/A</v>
      </c>
    </row>
    <row r="1136" spans="2:6" x14ac:dyDescent="0.3">
      <c r="B1136">
        <f ca="1">IFERROR('marriages_raw_data from Gabe'!$N1136,"N/A")</f>
        <v>21592</v>
      </c>
      <c r="C1136" t="b">
        <f>'marriages_raw_data from Gabe'!$O1136</f>
        <v>0</v>
      </c>
      <c r="D1136" t="str">
        <f ca="1">IFERROR('marriages_raw_data from Gabe'!P1136,"N/A")</f>
        <v>N/A</v>
      </c>
      <c r="E1136" t="str">
        <f>'marriages_raw_data from Gabe'!Q1136</f>
        <v>BIGDIFF</v>
      </c>
      <c r="F1136" t="str">
        <f t="shared" ca="1" si="17"/>
        <v>N/A</v>
      </c>
    </row>
    <row r="1137" spans="2:6" x14ac:dyDescent="0.3">
      <c r="B1137">
        <f ca="1">IFERROR('marriages_raw_data from Gabe'!$N1137,"N/A")</f>
        <v>16910</v>
      </c>
      <c r="C1137" t="b">
        <f>'marriages_raw_data from Gabe'!$O1137</f>
        <v>0</v>
      </c>
      <c r="D1137" t="str">
        <f ca="1">IFERROR('marriages_raw_data from Gabe'!P1137,"N/A")</f>
        <v>N/A</v>
      </c>
      <c r="E1137">
        <f>'marriages_raw_data from Gabe'!Q1137</f>
        <v>1431</v>
      </c>
      <c r="F1137" t="str">
        <f t="shared" ca="1" si="17"/>
        <v>N/A</v>
      </c>
    </row>
    <row r="1138" spans="2:6" x14ac:dyDescent="0.3">
      <c r="B1138">
        <f ca="1">IFERROR('marriages_raw_data from Gabe'!$N1138,"N/A")</f>
        <v>16819</v>
      </c>
      <c r="C1138">
        <f>'marriages_raw_data from Gabe'!$O1138</f>
        <v>714</v>
      </c>
      <c r="D1138" t="str">
        <f ca="1">IFERROR('marriages_raw_data from Gabe'!P1138,"N/A")</f>
        <v>N/A</v>
      </c>
      <c r="E1138" t="str">
        <f>'marriages_raw_data from Gabe'!Q1138</f>
        <v>BIGDIFF</v>
      </c>
      <c r="F1138" t="str">
        <f t="shared" ca="1" si="17"/>
        <v>N/A</v>
      </c>
    </row>
    <row r="1139" spans="2:6" x14ac:dyDescent="0.3">
      <c r="B1139">
        <f ca="1">IFERROR('marriages_raw_data from Gabe'!$N1139,"N/A")</f>
        <v>22092</v>
      </c>
      <c r="C1139">
        <f>'marriages_raw_data from Gabe'!$O1139</f>
        <v>2559</v>
      </c>
      <c r="D1139">
        <f ca="1">IFERROR('marriages_raw_data from Gabe'!P1139,"N/A")</f>
        <v>22532</v>
      </c>
      <c r="E1139" t="str">
        <f>'marriages_raw_data from Gabe'!Q1139</f>
        <v>BIGDIFF</v>
      </c>
      <c r="F1139">
        <f t="shared" ca="1" si="17"/>
        <v>440</v>
      </c>
    </row>
    <row r="1140" spans="2:6" x14ac:dyDescent="0.3">
      <c r="B1140">
        <f ca="1">IFERROR('marriages_raw_data from Gabe'!$N1140,"N/A")</f>
        <v>37039</v>
      </c>
      <c r="C1140">
        <f>'marriages_raw_data from Gabe'!$O1140</f>
        <v>6982</v>
      </c>
      <c r="D1140">
        <f ca="1">IFERROR('marriages_raw_data from Gabe'!P1140,"N/A")</f>
        <v>36387</v>
      </c>
      <c r="E1140" t="str">
        <f>'marriages_raw_data from Gabe'!Q1140</f>
        <v>BIGDIFF</v>
      </c>
      <c r="F1140">
        <f t="shared" ca="1" si="17"/>
        <v>652</v>
      </c>
    </row>
    <row r="1141" spans="2:6" x14ac:dyDescent="0.3">
      <c r="B1141">
        <f ca="1">IFERROR('marriages_raw_data from Gabe'!$N1141,"N/A")</f>
        <v>17142</v>
      </c>
      <c r="C1141" t="b">
        <f>'marriages_raw_data from Gabe'!$O1141</f>
        <v>0</v>
      </c>
      <c r="D1141" t="str">
        <f ca="1">IFERROR('marriages_raw_data from Gabe'!P1141,"N/A")</f>
        <v>N/A</v>
      </c>
      <c r="E1141" t="str">
        <f>'marriages_raw_data from Gabe'!Q1141</f>
        <v>BIGDIFF</v>
      </c>
      <c r="F1141" t="str">
        <f t="shared" ca="1" si="17"/>
        <v>N/A</v>
      </c>
    </row>
    <row r="1142" spans="2:6" x14ac:dyDescent="0.3">
      <c r="B1142">
        <f ca="1">IFERROR('marriages_raw_data from Gabe'!$N1142,"N/A")</f>
        <v>12217</v>
      </c>
      <c r="C1142" t="b">
        <f>'marriages_raw_data from Gabe'!$O1142</f>
        <v>0</v>
      </c>
      <c r="D1142">
        <f ca="1">IFERROR('marriages_raw_data from Gabe'!P1142,"N/A")</f>
        <v>14231</v>
      </c>
      <c r="E1142">
        <f>'marriages_raw_data from Gabe'!Q1142</f>
        <v>764</v>
      </c>
      <c r="F1142">
        <f t="shared" ca="1" si="17"/>
        <v>2014</v>
      </c>
    </row>
    <row r="1143" spans="2:6" x14ac:dyDescent="0.3">
      <c r="B1143">
        <f ca="1">IFERROR('marriages_raw_data from Gabe'!$N1143,"N/A")</f>
        <v>13852</v>
      </c>
      <c r="C1143" t="b">
        <f>'marriages_raw_data from Gabe'!$O1143</f>
        <v>0</v>
      </c>
      <c r="D1143">
        <f ca="1">IFERROR('marriages_raw_data from Gabe'!P1143,"N/A")</f>
        <v>13965</v>
      </c>
      <c r="E1143" t="str">
        <f>'marriages_raw_data from Gabe'!Q1143</f>
        <v>BIGDIFF</v>
      </c>
      <c r="F1143">
        <f t="shared" ca="1" si="17"/>
        <v>113</v>
      </c>
    </row>
    <row r="1144" spans="2:6" x14ac:dyDescent="0.3">
      <c r="B1144">
        <f ca="1">IFERROR('marriages_raw_data from Gabe'!$N1144,"N/A")</f>
        <v>18285</v>
      </c>
      <c r="C1144">
        <f>'marriages_raw_data from Gabe'!$O1144</f>
        <v>2596</v>
      </c>
      <c r="D1144">
        <f ca="1">IFERROR('marriages_raw_data from Gabe'!P1144,"N/A")</f>
        <v>22540</v>
      </c>
      <c r="E1144" t="str">
        <f>'marriages_raw_data from Gabe'!Q1144</f>
        <v>BIGDIFF</v>
      </c>
      <c r="F1144">
        <f t="shared" ca="1" si="17"/>
        <v>4255</v>
      </c>
    </row>
    <row r="1145" spans="2:6" x14ac:dyDescent="0.3">
      <c r="B1145">
        <f ca="1">IFERROR('marriages_raw_data from Gabe'!$N1145,"N/A")</f>
        <v>11977</v>
      </c>
      <c r="C1145">
        <f>'marriages_raw_data from Gabe'!$O1145</f>
        <v>2662</v>
      </c>
      <c r="D1145">
        <f ca="1">IFERROR('marriages_raw_data from Gabe'!P1145,"N/A")</f>
        <v>15421</v>
      </c>
      <c r="E1145" t="str">
        <f>'marriages_raw_data from Gabe'!Q1145</f>
        <v>BIGDIFF</v>
      </c>
      <c r="F1145">
        <f t="shared" ca="1" si="17"/>
        <v>3444</v>
      </c>
    </row>
    <row r="1146" spans="2:6" x14ac:dyDescent="0.3">
      <c r="B1146">
        <f ca="1">IFERROR('marriages_raw_data from Gabe'!$N1146,"N/A")</f>
        <v>16653</v>
      </c>
      <c r="C1146" t="b">
        <f>'marriages_raw_data from Gabe'!$O1146</f>
        <v>0</v>
      </c>
      <c r="D1146" t="str">
        <f ca="1">IFERROR('marriages_raw_data from Gabe'!P1146,"N/A")</f>
        <v>N/A</v>
      </c>
      <c r="E1146" t="str">
        <f>'marriages_raw_data from Gabe'!Q1146</f>
        <v>BIGDIFF</v>
      </c>
      <c r="F1146" t="str">
        <f t="shared" ca="1" si="17"/>
        <v>N/A</v>
      </c>
    </row>
    <row r="1147" spans="2:6" x14ac:dyDescent="0.3">
      <c r="B1147">
        <f ca="1">IFERROR('marriages_raw_data from Gabe'!$N1147,"N/A")</f>
        <v>31013</v>
      </c>
      <c r="C1147">
        <f>'marriages_raw_data from Gabe'!$O1147</f>
        <v>2164</v>
      </c>
      <c r="D1147">
        <f ca="1">IFERROR('marriages_raw_data from Gabe'!P1147,"N/A")</f>
        <v>32848</v>
      </c>
      <c r="E1147" t="str">
        <f>'marriages_raw_data from Gabe'!Q1147</f>
        <v>BIGDIFF</v>
      </c>
      <c r="F1147">
        <f t="shared" ca="1" si="17"/>
        <v>1835</v>
      </c>
    </row>
    <row r="1148" spans="2:6" x14ac:dyDescent="0.3">
      <c r="B1148">
        <f ca="1">IFERROR('marriages_raw_data from Gabe'!$N1148,"N/A")</f>
        <v>25699</v>
      </c>
      <c r="C1148">
        <f>'marriages_raw_data from Gabe'!$O1148</f>
        <v>5411</v>
      </c>
      <c r="D1148" t="str">
        <f ca="1">IFERROR('marriages_raw_data from Gabe'!P1148,"N/A")</f>
        <v>N/A</v>
      </c>
      <c r="E1148" t="str">
        <f>'marriages_raw_data from Gabe'!Q1148</f>
        <v>BIGDIFF</v>
      </c>
      <c r="F1148" t="str">
        <f t="shared" ca="1" si="17"/>
        <v>N/A</v>
      </c>
    </row>
    <row r="1149" spans="2:6" x14ac:dyDescent="0.3">
      <c r="B1149">
        <f ca="1">IFERROR('marriages_raw_data from Gabe'!$N1149,"N/A")</f>
        <v>14941</v>
      </c>
      <c r="C1149" t="b">
        <f>'marriages_raw_data from Gabe'!$O1149</f>
        <v>0</v>
      </c>
      <c r="D1149">
        <f ca="1">IFERROR('marriages_raw_data from Gabe'!P1149,"N/A")</f>
        <v>14528</v>
      </c>
      <c r="E1149" t="str">
        <f>'marriages_raw_data from Gabe'!Q1149</f>
        <v>BIGDIFF</v>
      </c>
      <c r="F1149">
        <f t="shared" ca="1" si="17"/>
        <v>413</v>
      </c>
    </row>
    <row r="1150" spans="2:6" x14ac:dyDescent="0.3">
      <c r="B1150">
        <f ca="1">IFERROR('marriages_raw_data from Gabe'!$N1150,"N/A")</f>
        <v>11052</v>
      </c>
      <c r="C1150" t="b">
        <f>'marriages_raw_data from Gabe'!$O1150</f>
        <v>0</v>
      </c>
      <c r="D1150" t="str">
        <f ca="1">IFERROR('marriages_raw_data from Gabe'!P1150,"N/A")</f>
        <v>N/A</v>
      </c>
      <c r="E1150" t="str">
        <f>'marriages_raw_data from Gabe'!Q1150</f>
        <v>BIGDIFF</v>
      </c>
      <c r="F1150" t="str">
        <f t="shared" ca="1" si="17"/>
        <v>N/A</v>
      </c>
    </row>
    <row r="1151" spans="2:6" x14ac:dyDescent="0.3">
      <c r="B1151">
        <f ca="1">IFERROR('marriages_raw_data from Gabe'!$N1151,"N/A")</f>
        <v>25817</v>
      </c>
      <c r="C1151">
        <f>'marriages_raw_data from Gabe'!$O1151</f>
        <v>3894</v>
      </c>
      <c r="D1151">
        <f ca="1">IFERROR('marriages_raw_data from Gabe'!P1151,"N/A")</f>
        <v>29928</v>
      </c>
      <c r="E1151" t="str">
        <f>'marriages_raw_data from Gabe'!Q1151</f>
        <v>BIGDIFF</v>
      </c>
      <c r="F1151">
        <f t="shared" ca="1" si="17"/>
        <v>4111</v>
      </c>
    </row>
    <row r="1152" spans="2:6" x14ac:dyDescent="0.3">
      <c r="B1152">
        <f ca="1">IFERROR('marriages_raw_data from Gabe'!$N1152,"N/A")</f>
        <v>22454</v>
      </c>
      <c r="C1152">
        <f>'marriages_raw_data from Gabe'!$O1152</f>
        <v>636</v>
      </c>
      <c r="D1152">
        <f ca="1">IFERROR('marriages_raw_data from Gabe'!P1152,"N/A")</f>
        <v>25132</v>
      </c>
      <c r="E1152" t="str">
        <f>'marriages_raw_data from Gabe'!Q1152</f>
        <v>BIGDIFF</v>
      </c>
      <c r="F1152">
        <f t="shared" ca="1" si="17"/>
        <v>2678</v>
      </c>
    </row>
    <row r="1153" spans="2:6" x14ac:dyDescent="0.3">
      <c r="B1153">
        <f ca="1">IFERROR('marriages_raw_data from Gabe'!$N1153,"N/A")</f>
        <v>15312</v>
      </c>
      <c r="C1153">
        <f>'marriages_raw_data from Gabe'!$O1153</f>
        <v>1523</v>
      </c>
      <c r="D1153" t="str">
        <f ca="1">IFERROR('marriages_raw_data from Gabe'!P1153,"N/A")</f>
        <v>N/A</v>
      </c>
      <c r="E1153" t="str">
        <f>'marriages_raw_data from Gabe'!Q1153</f>
        <v>BIGDIFF</v>
      </c>
      <c r="F1153" t="str">
        <f t="shared" ca="1" si="17"/>
        <v>N/A</v>
      </c>
    </row>
    <row r="1154" spans="2:6" x14ac:dyDescent="0.3">
      <c r="B1154">
        <f ca="1">IFERROR('marriages_raw_data from Gabe'!$N1154,"N/A")</f>
        <v>17636</v>
      </c>
      <c r="C1154" t="b">
        <f>'marriages_raw_data from Gabe'!$O1154</f>
        <v>0</v>
      </c>
      <c r="D1154">
        <f ca="1">IFERROR('marriages_raw_data from Gabe'!P1154,"N/A")</f>
        <v>22328</v>
      </c>
      <c r="E1154" t="str">
        <f>'marriages_raw_data from Gabe'!Q1154</f>
        <v>BIGDIFF</v>
      </c>
      <c r="F1154">
        <f t="shared" ca="1" si="17"/>
        <v>4692</v>
      </c>
    </row>
    <row r="1155" spans="2:6" x14ac:dyDescent="0.3">
      <c r="B1155">
        <f ca="1">IFERROR('marriages_raw_data from Gabe'!$N1155,"N/A")</f>
        <v>10454</v>
      </c>
      <c r="C1155" t="b">
        <f>'marriages_raw_data from Gabe'!$O1155</f>
        <v>0</v>
      </c>
      <c r="D1155" t="str">
        <f ca="1">IFERROR('marriages_raw_data from Gabe'!P1155,"N/A")</f>
        <v>N/A</v>
      </c>
      <c r="E1155" t="str">
        <f>'marriages_raw_data from Gabe'!Q1155</f>
        <v>BIGDIFF</v>
      </c>
      <c r="F1155" t="str">
        <f t="shared" ca="1" si="17"/>
        <v>N/A</v>
      </c>
    </row>
    <row r="1156" spans="2:6" x14ac:dyDescent="0.3">
      <c r="B1156">
        <f ca="1">IFERROR('marriages_raw_data from Gabe'!$N1156,"N/A")</f>
        <v>21047</v>
      </c>
      <c r="C1156" t="b">
        <f>'marriages_raw_data from Gabe'!$O1156</f>
        <v>0</v>
      </c>
      <c r="D1156" t="str">
        <f ca="1">IFERROR('marriages_raw_data from Gabe'!P1156,"N/A")</f>
        <v>N/A</v>
      </c>
      <c r="E1156" t="str">
        <f>'marriages_raw_data from Gabe'!Q1156</f>
        <v>BIGDIFF</v>
      </c>
      <c r="F1156" t="str">
        <f t="shared" ref="F1156:F1219" ca="1" si="18">IFERROR(ABS(D1156-B1156),"N/A")</f>
        <v>N/A</v>
      </c>
    </row>
    <row r="1157" spans="2:6" x14ac:dyDescent="0.3">
      <c r="B1157">
        <f ca="1">IFERROR('marriages_raw_data from Gabe'!$N1157,"N/A")</f>
        <v>20407</v>
      </c>
      <c r="C1157" t="b">
        <f>'marriages_raw_data from Gabe'!$O1157</f>
        <v>0</v>
      </c>
      <c r="D1157" t="str">
        <f ca="1">IFERROR('marriages_raw_data from Gabe'!P1157,"N/A")</f>
        <v>N/A</v>
      </c>
      <c r="E1157" t="str">
        <f>'marriages_raw_data from Gabe'!Q1157</f>
        <v>BIGDIFF</v>
      </c>
      <c r="F1157" t="str">
        <f t="shared" ca="1" si="18"/>
        <v>N/A</v>
      </c>
    </row>
    <row r="1158" spans="2:6" x14ac:dyDescent="0.3">
      <c r="B1158">
        <f ca="1">IFERROR('marriages_raw_data from Gabe'!$N1158,"N/A")</f>
        <v>19396</v>
      </c>
      <c r="C1158" t="b">
        <f>'marriages_raw_data from Gabe'!$O1158</f>
        <v>0</v>
      </c>
      <c r="D1158">
        <f ca="1">IFERROR('marriages_raw_data from Gabe'!P1158,"N/A")</f>
        <v>15210</v>
      </c>
      <c r="E1158">
        <f>'marriages_raw_data from Gabe'!Q1158</f>
        <v>233</v>
      </c>
      <c r="F1158">
        <f t="shared" ca="1" si="18"/>
        <v>4186</v>
      </c>
    </row>
    <row r="1159" spans="2:6" x14ac:dyDescent="0.3">
      <c r="B1159">
        <f ca="1">IFERROR('marriages_raw_data from Gabe'!$N1159,"N/A")</f>
        <v>29214</v>
      </c>
      <c r="C1159" t="b">
        <f>'marriages_raw_data from Gabe'!$O1159</f>
        <v>0</v>
      </c>
      <c r="D1159">
        <f ca="1">IFERROR('marriages_raw_data from Gabe'!P1159,"N/A")</f>
        <v>27456</v>
      </c>
      <c r="E1159" t="str">
        <f>'marriages_raw_data from Gabe'!Q1159</f>
        <v>BIGDIFF</v>
      </c>
      <c r="F1159">
        <f t="shared" ca="1" si="18"/>
        <v>1758</v>
      </c>
    </row>
    <row r="1160" spans="2:6" x14ac:dyDescent="0.3">
      <c r="B1160">
        <f ca="1">IFERROR('marriages_raw_data from Gabe'!$N1160,"N/A")</f>
        <v>15351</v>
      </c>
      <c r="C1160">
        <f>'marriages_raw_data from Gabe'!$O1160</f>
        <v>1461</v>
      </c>
      <c r="D1160">
        <f ca="1">IFERROR('marriages_raw_data from Gabe'!P1160,"N/A")</f>
        <v>17462</v>
      </c>
      <c r="E1160" t="str">
        <f>'marriages_raw_data from Gabe'!Q1160</f>
        <v>BIGDIFF</v>
      </c>
      <c r="F1160">
        <f t="shared" ca="1" si="18"/>
        <v>2111</v>
      </c>
    </row>
    <row r="1161" spans="2:6" x14ac:dyDescent="0.3">
      <c r="B1161">
        <f ca="1">IFERROR('marriages_raw_data from Gabe'!$N1161,"N/A")</f>
        <v>16998</v>
      </c>
      <c r="C1161" t="b">
        <f>'marriages_raw_data from Gabe'!$O1161</f>
        <v>0</v>
      </c>
      <c r="D1161">
        <f ca="1">IFERROR('marriages_raw_data from Gabe'!P1161,"N/A")</f>
        <v>12761</v>
      </c>
      <c r="E1161" t="str">
        <f>'marriages_raw_data from Gabe'!Q1161</f>
        <v>BIGDIFF</v>
      </c>
      <c r="F1161">
        <f t="shared" ca="1" si="18"/>
        <v>4237</v>
      </c>
    </row>
    <row r="1162" spans="2:6" x14ac:dyDescent="0.3">
      <c r="B1162">
        <f ca="1">IFERROR('marriages_raw_data from Gabe'!$N1162,"N/A")</f>
        <v>41280</v>
      </c>
      <c r="C1162">
        <f>'marriages_raw_data from Gabe'!$O1162</f>
        <v>973</v>
      </c>
      <c r="D1162">
        <f ca="1">IFERROR('marriages_raw_data from Gabe'!P1162,"N/A")</f>
        <v>29240</v>
      </c>
      <c r="E1162" t="str">
        <f>'marriages_raw_data from Gabe'!Q1162</f>
        <v>BIGDIFF</v>
      </c>
      <c r="F1162">
        <f t="shared" ca="1" si="18"/>
        <v>12040</v>
      </c>
    </row>
    <row r="1163" spans="2:6" x14ac:dyDescent="0.3">
      <c r="B1163">
        <f ca="1">IFERROR('marriages_raw_data from Gabe'!$N1163,"N/A")</f>
        <v>13125</v>
      </c>
      <c r="C1163" t="b">
        <f>'marriages_raw_data from Gabe'!$O1163</f>
        <v>0</v>
      </c>
      <c r="D1163" t="str">
        <f ca="1">IFERROR('marriages_raw_data from Gabe'!P1163,"N/A")</f>
        <v>N/A</v>
      </c>
      <c r="E1163" t="str">
        <f>'marriages_raw_data from Gabe'!Q1163</f>
        <v>BIGDIFF</v>
      </c>
      <c r="F1163" t="str">
        <f t="shared" ca="1" si="18"/>
        <v>N/A</v>
      </c>
    </row>
    <row r="1164" spans="2:6" x14ac:dyDescent="0.3">
      <c r="B1164">
        <f ca="1">IFERROR('marriages_raw_data from Gabe'!$N1164,"N/A")</f>
        <v>21455</v>
      </c>
      <c r="C1164">
        <f>'marriages_raw_data from Gabe'!$O1164</f>
        <v>2553</v>
      </c>
      <c r="D1164">
        <f ca="1">IFERROR('marriages_raw_data from Gabe'!P1164,"N/A")</f>
        <v>23168</v>
      </c>
      <c r="E1164" t="str">
        <f>'marriages_raw_data from Gabe'!Q1164</f>
        <v>BIGDIFF</v>
      </c>
      <c r="F1164">
        <f t="shared" ca="1" si="18"/>
        <v>1713</v>
      </c>
    </row>
    <row r="1165" spans="2:6" x14ac:dyDescent="0.3">
      <c r="B1165">
        <f ca="1">IFERROR('marriages_raw_data from Gabe'!$N1165,"N/A")</f>
        <v>14320</v>
      </c>
      <c r="C1165" t="b">
        <f>'marriages_raw_data from Gabe'!$O1165</f>
        <v>0</v>
      </c>
      <c r="D1165">
        <f ca="1">IFERROR('marriages_raw_data from Gabe'!P1165,"N/A")</f>
        <v>17123</v>
      </c>
      <c r="E1165" t="str">
        <f>'marriages_raw_data from Gabe'!Q1165</f>
        <v>BIGDIFF</v>
      </c>
      <c r="F1165">
        <f t="shared" ca="1" si="18"/>
        <v>2803</v>
      </c>
    </row>
    <row r="1166" spans="2:6" x14ac:dyDescent="0.3">
      <c r="B1166">
        <f ca="1">IFERROR('marriages_raw_data from Gabe'!$N1166,"N/A")</f>
        <v>13201</v>
      </c>
      <c r="C1166" t="b">
        <f>'marriages_raw_data from Gabe'!$O1166</f>
        <v>0</v>
      </c>
      <c r="D1166" t="str">
        <f ca="1">IFERROR('marriages_raw_data from Gabe'!P1166,"N/A")</f>
        <v>N/A</v>
      </c>
      <c r="E1166" t="str">
        <f>'marriages_raw_data from Gabe'!Q1166</f>
        <v>BIGDIFF</v>
      </c>
      <c r="F1166" t="str">
        <f t="shared" ca="1" si="18"/>
        <v>N/A</v>
      </c>
    </row>
    <row r="1167" spans="2:6" x14ac:dyDescent="0.3">
      <c r="B1167">
        <f ca="1">IFERROR('marriages_raw_data from Gabe'!$N1167,"N/A")</f>
        <v>17208</v>
      </c>
      <c r="C1167" t="b">
        <f>'marriages_raw_data from Gabe'!$O1167</f>
        <v>0</v>
      </c>
      <c r="D1167" t="str">
        <f ca="1">IFERROR('marriages_raw_data from Gabe'!P1167,"N/A")</f>
        <v>N/A</v>
      </c>
      <c r="E1167" t="str">
        <f>'marriages_raw_data from Gabe'!Q1167</f>
        <v>BIGDIFF</v>
      </c>
      <c r="F1167" t="str">
        <f t="shared" ca="1" si="18"/>
        <v>N/A</v>
      </c>
    </row>
    <row r="1168" spans="2:6" x14ac:dyDescent="0.3">
      <c r="B1168" t="str">
        <f ca="1">IFERROR('marriages_raw_data from Gabe'!$N1168,"N/A")</f>
        <v>N/A</v>
      </c>
      <c r="C1168" t="b">
        <f>'marriages_raw_data from Gabe'!$O1168</f>
        <v>0</v>
      </c>
      <c r="D1168" t="str">
        <f ca="1">IFERROR('marriages_raw_data from Gabe'!P1168,"N/A")</f>
        <v>N/A</v>
      </c>
      <c r="E1168" t="str">
        <f>'marriages_raw_data from Gabe'!Q1168</f>
        <v>BIGDIFF</v>
      </c>
      <c r="F1168" t="str">
        <f t="shared" ca="1" si="18"/>
        <v>N/A</v>
      </c>
    </row>
    <row r="1169" spans="2:6" x14ac:dyDescent="0.3">
      <c r="B1169">
        <f ca="1">IFERROR('marriages_raw_data from Gabe'!$N1169,"N/A")</f>
        <v>17732</v>
      </c>
      <c r="C1169" t="b">
        <f>'marriages_raw_data from Gabe'!$O1169</f>
        <v>0</v>
      </c>
      <c r="D1169" t="str">
        <f ca="1">IFERROR('marriages_raw_data from Gabe'!P1169,"N/A")</f>
        <v>N/A</v>
      </c>
      <c r="E1169" t="str">
        <f>'marriages_raw_data from Gabe'!Q1169</f>
        <v>BIGDIFF</v>
      </c>
      <c r="F1169" t="str">
        <f t="shared" ca="1" si="18"/>
        <v>N/A</v>
      </c>
    </row>
    <row r="1170" spans="2:6" x14ac:dyDescent="0.3">
      <c r="B1170">
        <f ca="1">IFERROR('marriages_raw_data from Gabe'!$N1170,"N/A")</f>
        <v>19881</v>
      </c>
      <c r="C1170">
        <f>'marriages_raw_data from Gabe'!$O1170</f>
        <v>2922</v>
      </c>
      <c r="D1170" t="str">
        <f ca="1">IFERROR('marriages_raw_data from Gabe'!P1170,"N/A")</f>
        <v>N/A</v>
      </c>
      <c r="E1170" t="str">
        <f>'marriages_raw_data from Gabe'!Q1170</f>
        <v>BIGDIFF</v>
      </c>
      <c r="F1170" t="str">
        <f t="shared" ca="1" si="18"/>
        <v>N/A</v>
      </c>
    </row>
    <row r="1171" spans="2:6" x14ac:dyDescent="0.3">
      <c r="B1171" t="str">
        <f ca="1">IFERROR('marriages_raw_data from Gabe'!$N1171,"N/A")</f>
        <v>N/A</v>
      </c>
      <c r="C1171" t="b">
        <f>'marriages_raw_data from Gabe'!$O1171</f>
        <v>0</v>
      </c>
      <c r="D1171" t="str">
        <f ca="1">IFERROR('marriages_raw_data from Gabe'!P1171,"N/A")</f>
        <v>N/A</v>
      </c>
      <c r="E1171" t="str">
        <f>'marriages_raw_data from Gabe'!Q1171</f>
        <v>BIGDIFF</v>
      </c>
      <c r="F1171" t="str">
        <f t="shared" ca="1" si="18"/>
        <v>N/A</v>
      </c>
    </row>
    <row r="1172" spans="2:6" x14ac:dyDescent="0.3">
      <c r="B1172">
        <f ca="1">IFERROR('marriages_raw_data from Gabe'!$N1172,"N/A")</f>
        <v>15720</v>
      </c>
      <c r="C1172">
        <f>'marriages_raw_data from Gabe'!$O1172</f>
        <v>5064</v>
      </c>
      <c r="D1172" t="str">
        <f ca="1">IFERROR('marriages_raw_data from Gabe'!P1172,"N/A")</f>
        <v>N/A</v>
      </c>
      <c r="E1172" t="str">
        <f>'marriages_raw_data from Gabe'!Q1172</f>
        <v>BIGDIFF</v>
      </c>
      <c r="F1172" t="str">
        <f t="shared" ca="1" si="18"/>
        <v>N/A</v>
      </c>
    </row>
    <row r="1173" spans="2:6" x14ac:dyDescent="0.3">
      <c r="B1173">
        <f ca="1">IFERROR('marriages_raw_data from Gabe'!$N1173,"N/A")</f>
        <v>38733</v>
      </c>
      <c r="C1173">
        <f>'marriages_raw_data from Gabe'!$O1173</f>
        <v>768</v>
      </c>
      <c r="D1173">
        <f ca="1">IFERROR('marriages_raw_data from Gabe'!P1173,"N/A")</f>
        <v>42135</v>
      </c>
      <c r="E1173" t="str">
        <f>'marriages_raw_data from Gabe'!Q1173</f>
        <v>BIGDIFF</v>
      </c>
      <c r="F1173">
        <f t="shared" ca="1" si="18"/>
        <v>3402</v>
      </c>
    </row>
    <row r="1174" spans="2:6" x14ac:dyDescent="0.3">
      <c r="B1174">
        <f ca="1">IFERROR('marriages_raw_data from Gabe'!$N1174,"N/A")</f>
        <v>13038</v>
      </c>
      <c r="C1174" t="b">
        <f>'marriages_raw_data from Gabe'!$O1174</f>
        <v>0</v>
      </c>
      <c r="D1174" t="str">
        <f ca="1">IFERROR('marriages_raw_data from Gabe'!P1174,"N/A")</f>
        <v>N/A</v>
      </c>
      <c r="E1174" t="str">
        <f>'marriages_raw_data from Gabe'!Q1174</f>
        <v>BIGDIFF</v>
      </c>
      <c r="F1174" t="str">
        <f t="shared" ca="1" si="18"/>
        <v>N/A</v>
      </c>
    </row>
    <row r="1175" spans="2:6" x14ac:dyDescent="0.3">
      <c r="B1175">
        <f ca="1">IFERROR('marriages_raw_data from Gabe'!$N1175,"N/A")</f>
        <v>27954</v>
      </c>
      <c r="C1175">
        <f>'marriages_raw_data from Gabe'!$O1175</f>
        <v>8705</v>
      </c>
      <c r="D1175" t="str">
        <f ca="1">IFERROR('marriages_raw_data from Gabe'!P1175,"N/A")</f>
        <v>N/A</v>
      </c>
      <c r="E1175" t="str">
        <f>'marriages_raw_data from Gabe'!Q1175</f>
        <v>BIGDIFF</v>
      </c>
      <c r="F1175" t="str">
        <f t="shared" ca="1" si="18"/>
        <v>N/A</v>
      </c>
    </row>
    <row r="1176" spans="2:6" x14ac:dyDescent="0.3">
      <c r="B1176">
        <f ca="1">IFERROR('marriages_raw_data from Gabe'!$N1176,"N/A")</f>
        <v>18845</v>
      </c>
      <c r="C1176">
        <f>'marriages_raw_data from Gabe'!$O1176</f>
        <v>2985</v>
      </c>
      <c r="D1176" t="str">
        <f ca="1">IFERROR('marriages_raw_data from Gabe'!P1176,"N/A")</f>
        <v>N/A</v>
      </c>
      <c r="E1176" t="str">
        <f>'marriages_raw_data from Gabe'!Q1176</f>
        <v>BIGDIFF</v>
      </c>
      <c r="F1176" t="str">
        <f t="shared" ca="1" si="18"/>
        <v>N/A</v>
      </c>
    </row>
    <row r="1177" spans="2:6" x14ac:dyDescent="0.3">
      <c r="B1177">
        <f ca="1">IFERROR('marriages_raw_data from Gabe'!$N1177,"N/A")</f>
        <v>12955</v>
      </c>
      <c r="C1177" t="b">
        <f>'marriages_raw_data from Gabe'!$O1177</f>
        <v>0</v>
      </c>
      <c r="D1177">
        <f ca="1">IFERROR('marriages_raw_data from Gabe'!P1177,"N/A")</f>
        <v>10508</v>
      </c>
      <c r="E1177" t="str">
        <f>'marriages_raw_data from Gabe'!Q1177</f>
        <v>BIGDIFF</v>
      </c>
      <c r="F1177">
        <f t="shared" ca="1" si="18"/>
        <v>2447</v>
      </c>
    </row>
    <row r="1178" spans="2:6" x14ac:dyDescent="0.3">
      <c r="B1178">
        <f ca="1">IFERROR('marriages_raw_data from Gabe'!$N1178,"N/A")</f>
        <v>12252</v>
      </c>
      <c r="C1178">
        <f>'marriages_raw_data from Gabe'!$O1178</f>
        <v>731</v>
      </c>
      <c r="D1178">
        <f ca="1">IFERROR('marriages_raw_data from Gabe'!P1178,"N/A")</f>
        <v>12278</v>
      </c>
      <c r="E1178" t="str">
        <f>'marriages_raw_data from Gabe'!Q1178</f>
        <v>BIGDIFF</v>
      </c>
      <c r="F1178">
        <f t="shared" ca="1" si="18"/>
        <v>26</v>
      </c>
    </row>
    <row r="1179" spans="2:6" x14ac:dyDescent="0.3">
      <c r="B1179">
        <f ca="1">IFERROR('marriages_raw_data from Gabe'!$N1179,"N/A")</f>
        <v>13040</v>
      </c>
      <c r="C1179" t="b">
        <f>'marriages_raw_data from Gabe'!$O1179</f>
        <v>0</v>
      </c>
      <c r="D1179" t="str">
        <f ca="1">IFERROR('marriages_raw_data from Gabe'!P1179,"N/A")</f>
        <v>N/A</v>
      </c>
      <c r="E1179" t="str">
        <f>'marriages_raw_data from Gabe'!Q1179</f>
        <v>BIGDIFF</v>
      </c>
      <c r="F1179" t="str">
        <f t="shared" ca="1" si="18"/>
        <v>N/A</v>
      </c>
    </row>
    <row r="1180" spans="2:6" x14ac:dyDescent="0.3">
      <c r="B1180">
        <f ca="1">IFERROR('marriages_raw_data from Gabe'!$N1180,"N/A")</f>
        <v>16655</v>
      </c>
      <c r="C1180">
        <f>'marriages_raw_data from Gabe'!$O1180</f>
        <v>951</v>
      </c>
      <c r="D1180" t="str">
        <f ca="1">IFERROR('marriages_raw_data from Gabe'!P1180,"N/A")</f>
        <v>N/A</v>
      </c>
      <c r="E1180" t="str">
        <f>'marriages_raw_data from Gabe'!Q1180</f>
        <v>BIGDIFF</v>
      </c>
      <c r="F1180" t="str">
        <f t="shared" ca="1" si="18"/>
        <v>N/A</v>
      </c>
    </row>
    <row r="1181" spans="2:6" x14ac:dyDescent="0.3">
      <c r="B1181">
        <f ca="1">IFERROR('marriages_raw_data from Gabe'!$N1181,"N/A")</f>
        <v>25561</v>
      </c>
      <c r="C1181" t="b">
        <f>'marriages_raw_data from Gabe'!$O1181</f>
        <v>0</v>
      </c>
      <c r="D1181" t="str">
        <f ca="1">IFERROR('marriages_raw_data from Gabe'!P1181,"N/A")</f>
        <v>N/A</v>
      </c>
      <c r="E1181" t="str">
        <f>'marriages_raw_data from Gabe'!Q1181</f>
        <v>BIGDIFF</v>
      </c>
      <c r="F1181" t="str">
        <f t="shared" ca="1" si="18"/>
        <v>N/A</v>
      </c>
    </row>
    <row r="1182" spans="2:6" x14ac:dyDescent="0.3">
      <c r="B1182">
        <f ca="1">IFERROR('marriages_raw_data from Gabe'!$N1182,"N/A")</f>
        <v>15700</v>
      </c>
      <c r="C1182" t="b">
        <f>'marriages_raw_data from Gabe'!$O1182</f>
        <v>0</v>
      </c>
      <c r="D1182">
        <f ca="1">IFERROR('marriages_raw_data from Gabe'!P1182,"N/A")</f>
        <v>17087</v>
      </c>
      <c r="E1182" t="str">
        <f>'marriages_raw_data from Gabe'!Q1182</f>
        <v>BIGDIFF</v>
      </c>
      <c r="F1182">
        <f t="shared" ca="1" si="18"/>
        <v>1387</v>
      </c>
    </row>
    <row r="1183" spans="2:6" x14ac:dyDescent="0.3">
      <c r="B1183">
        <f ca="1">IFERROR('marriages_raw_data from Gabe'!$N1183,"N/A")</f>
        <v>12891</v>
      </c>
      <c r="C1183" t="b">
        <f>'marriages_raw_data from Gabe'!$O1183</f>
        <v>0</v>
      </c>
      <c r="D1183" t="str">
        <f ca="1">IFERROR('marriages_raw_data from Gabe'!P1183,"N/A")</f>
        <v>N/A</v>
      </c>
      <c r="E1183" t="str">
        <f>'marriages_raw_data from Gabe'!Q1183</f>
        <v>BIGDIFF</v>
      </c>
      <c r="F1183" t="str">
        <f t="shared" ca="1" si="18"/>
        <v>N/A</v>
      </c>
    </row>
    <row r="1184" spans="2:6" x14ac:dyDescent="0.3">
      <c r="B1184">
        <f ca="1">IFERROR('marriages_raw_data from Gabe'!$N1184,"N/A")</f>
        <v>11439</v>
      </c>
      <c r="C1184" t="b">
        <f>'marriages_raw_data from Gabe'!$O1184</f>
        <v>0</v>
      </c>
      <c r="D1184">
        <f ca="1">IFERROR('marriages_raw_data from Gabe'!P1184,"N/A")</f>
        <v>15494</v>
      </c>
      <c r="E1184" t="str">
        <f>'marriages_raw_data from Gabe'!Q1184</f>
        <v>BIGDIFF</v>
      </c>
      <c r="F1184">
        <f t="shared" ca="1" si="18"/>
        <v>4055</v>
      </c>
    </row>
    <row r="1185" spans="2:6" x14ac:dyDescent="0.3">
      <c r="B1185">
        <f ca="1">IFERROR('marriages_raw_data from Gabe'!$N1185,"N/A")</f>
        <v>19824</v>
      </c>
      <c r="C1185" t="b">
        <f>'marriages_raw_data from Gabe'!$O1185</f>
        <v>0</v>
      </c>
      <c r="D1185" t="str">
        <f ca="1">IFERROR('marriages_raw_data from Gabe'!P1185,"N/A")</f>
        <v>N/A</v>
      </c>
      <c r="E1185" t="str">
        <f>'marriages_raw_data from Gabe'!Q1185</f>
        <v>BIGDIFF</v>
      </c>
      <c r="F1185" t="str">
        <f t="shared" ca="1" si="18"/>
        <v>N/A</v>
      </c>
    </row>
    <row r="1186" spans="2:6" x14ac:dyDescent="0.3">
      <c r="B1186">
        <f ca="1">IFERROR('marriages_raw_data from Gabe'!$N1186,"N/A")</f>
        <v>12789</v>
      </c>
      <c r="C1186">
        <f>'marriages_raw_data from Gabe'!$O1186</f>
        <v>1011</v>
      </c>
      <c r="D1186" t="str">
        <f ca="1">IFERROR('marriages_raw_data from Gabe'!P1186,"N/A")</f>
        <v>N/A</v>
      </c>
      <c r="E1186" t="str">
        <f>'marriages_raw_data from Gabe'!Q1186</f>
        <v>BIGDIFF</v>
      </c>
      <c r="F1186" t="str">
        <f t="shared" ca="1" si="18"/>
        <v>N/A</v>
      </c>
    </row>
    <row r="1187" spans="2:6" x14ac:dyDescent="0.3">
      <c r="B1187">
        <f ca="1">IFERROR('marriages_raw_data from Gabe'!$N1187,"N/A")</f>
        <v>15577</v>
      </c>
      <c r="C1187" t="b">
        <f>'marriages_raw_data from Gabe'!$O1187</f>
        <v>0</v>
      </c>
      <c r="D1187" t="str">
        <f ca="1">IFERROR('marriages_raw_data from Gabe'!P1187,"N/A")</f>
        <v>N/A</v>
      </c>
      <c r="E1187" t="str">
        <f>'marriages_raw_data from Gabe'!Q1187</f>
        <v>BIGDIFF</v>
      </c>
      <c r="F1187" t="str">
        <f t="shared" ca="1" si="18"/>
        <v>N/A</v>
      </c>
    </row>
    <row r="1188" spans="2:6" x14ac:dyDescent="0.3">
      <c r="B1188">
        <f ca="1">IFERROR('marriages_raw_data from Gabe'!$N1188,"N/A")</f>
        <v>13751</v>
      </c>
      <c r="C1188">
        <f>'marriages_raw_data from Gabe'!$O1188</f>
        <v>1582</v>
      </c>
      <c r="D1188" t="str">
        <f ca="1">IFERROR('marriages_raw_data from Gabe'!P1188,"N/A")</f>
        <v>N/A</v>
      </c>
      <c r="E1188" t="str">
        <f>'marriages_raw_data from Gabe'!Q1188</f>
        <v>BIGDIFF</v>
      </c>
      <c r="F1188" t="str">
        <f t="shared" ca="1" si="18"/>
        <v>N/A</v>
      </c>
    </row>
    <row r="1189" spans="2:6" x14ac:dyDescent="0.3">
      <c r="B1189" t="str">
        <f ca="1">IFERROR('marriages_raw_data from Gabe'!$N1189,"N/A")</f>
        <v>N/A</v>
      </c>
      <c r="C1189" t="b">
        <f>'marriages_raw_data from Gabe'!$O1189</f>
        <v>0</v>
      </c>
      <c r="D1189" t="str">
        <f ca="1">IFERROR('marriages_raw_data from Gabe'!P1189,"N/A")</f>
        <v>N/A</v>
      </c>
      <c r="E1189" t="str">
        <f>'marriages_raw_data from Gabe'!Q1189</f>
        <v>BIGDIFF</v>
      </c>
      <c r="F1189" t="str">
        <f t="shared" ca="1" si="18"/>
        <v>N/A</v>
      </c>
    </row>
    <row r="1190" spans="2:6" x14ac:dyDescent="0.3">
      <c r="B1190">
        <f ca="1">IFERROR('marriages_raw_data from Gabe'!$N1190,"N/A")</f>
        <v>23634</v>
      </c>
      <c r="C1190">
        <f>'marriages_raw_data from Gabe'!$O1190</f>
        <v>2922</v>
      </c>
      <c r="D1190" t="str">
        <f ca="1">IFERROR('marriages_raw_data from Gabe'!P1190,"N/A")</f>
        <v>N/A</v>
      </c>
      <c r="E1190" t="str">
        <f>'marriages_raw_data from Gabe'!Q1190</f>
        <v>BIGDIFF</v>
      </c>
      <c r="F1190" t="str">
        <f t="shared" ca="1" si="18"/>
        <v>N/A</v>
      </c>
    </row>
    <row r="1191" spans="2:6" x14ac:dyDescent="0.3">
      <c r="B1191">
        <f ca="1">IFERROR('marriages_raw_data from Gabe'!$N1191,"N/A")</f>
        <v>26688</v>
      </c>
      <c r="C1191">
        <f>'marriages_raw_data from Gabe'!$O1191</f>
        <v>4963</v>
      </c>
      <c r="D1191" t="str">
        <f ca="1">IFERROR('marriages_raw_data from Gabe'!P1191,"N/A")</f>
        <v>N/A</v>
      </c>
      <c r="E1191" t="str">
        <f>'marriages_raw_data from Gabe'!Q1191</f>
        <v>BIGDIFF</v>
      </c>
      <c r="F1191" t="str">
        <f t="shared" ca="1" si="18"/>
        <v>N/A</v>
      </c>
    </row>
    <row r="1192" spans="2:6" x14ac:dyDescent="0.3">
      <c r="B1192">
        <f ca="1">IFERROR('marriages_raw_data from Gabe'!$N1192,"N/A")</f>
        <v>27769</v>
      </c>
      <c r="C1192">
        <f>'marriages_raw_data from Gabe'!$O1192</f>
        <v>1910</v>
      </c>
      <c r="D1192">
        <f ca="1">IFERROR('marriages_raw_data from Gabe'!P1192,"N/A")</f>
        <v>28668</v>
      </c>
      <c r="E1192" t="str">
        <f>'marriages_raw_data from Gabe'!Q1192</f>
        <v>BIGDIFF</v>
      </c>
      <c r="F1192">
        <f t="shared" ca="1" si="18"/>
        <v>899</v>
      </c>
    </row>
    <row r="1193" spans="2:6" x14ac:dyDescent="0.3">
      <c r="B1193">
        <f ca="1">IFERROR('marriages_raw_data from Gabe'!$N1193,"N/A")</f>
        <v>16286</v>
      </c>
      <c r="C1193">
        <f>'marriages_raw_data from Gabe'!$O1193</f>
        <v>1038</v>
      </c>
      <c r="D1193">
        <f ca="1">IFERROR('marriages_raw_data from Gabe'!P1193,"N/A")</f>
        <v>15595</v>
      </c>
      <c r="E1193" t="str">
        <f>'marriages_raw_data from Gabe'!Q1193</f>
        <v>BIGDIFF</v>
      </c>
      <c r="F1193">
        <f t="shared" ca="1" si="18"/>
        <v>691</v>
      </c>
    </row>
    <row r="1194" spans="2:6" x14ac:dyDescent="0.3">
      <c r="B1194">
        <f ca="1">IFERROR('marriages_raw_data from Gabe'!$N1194,"N/A")</f>
        <v>22027</v>
      </c>
      <c r="C1194" t="b">
        <f>'marriages_raw_data from Gabe'!$O1194</f>
        <v>0</v>
      </c>
      <c r="D1194" t="str">
        <f ca="1">IFERROR('marriages_raw_data from Gabe'!P1194,"N/A")</f>
        <v>N/A</v>
      </c>
      <c r="E1194" t="str">
        <f>'marriages_raw_data from Gabe'!Q1194</f>
        <v>BIGDIFF</v>
      </c>
      <c r="F1194" t="str">
        <f t="shared" ca="1" si="18"/>
        <v>N/A</v>
      </c>
    </row>
    <row r="1195" spans="2:6" x14ac:dyDescent="0.3">
      <c r="B1195">
        <f ca="1">IFERROR('marriages_raw_data from Gabe'!$N1195,"N/A")</f>
        <v>13706</v>
      </c>
      <c r="C1195" t="b">
        <f>'marriages_raw_data from Gabe'!$O1195</f>
        <v>0</v>
      </c>
      <c r="D1195" t="str">
        <f ca="1">IFERROR('marriages_raw_data from Gabe'!P1195,"N/A")</f>
        <v>N/A</v>
      </c>
      <c r="E1195" t="str">
        <f>'marriages_raw_data from Gabe'!Q1195</f>
        <v>BIGDIFF</v>
      </c>
      <c r="F1195" t="str">
        <f t="shared" ca="1" si="18"/>
        <v>N/A</v>
      </c>
    </row>
    <row r="1196" spans="2:6" x14ac:dyDescent="0.3">
      <c r="B1196">
        <f ca="1">IFERROR('marriages_raw_data from Gabe'!$N1196,"N/A")</f>
        <v>17910</v>
      </c>
      <c r="C1196">
        <f>'marriages_raw_data from Gabe'!$O1196</f>
        <v>1824</v>
      </c>
      <c r="D1196" t="str">
        <f ca="1">IFERROR('marriages_raw_data from Gabe'!P1196,"N/A")</f>
        <v>N/A</v>
      </c>
      <c r="E1196" t="str">
        <f>'marriages_raw_data from Gabe'!Q1196</f>
        <v>BIGDIFF</v>
      </c>
      <c r="F1196" t="str">
        <f t="shared" ca="1" si="18"/>
        <v>N/A</v>
      </c>
    </row>
    <row r="1197" spans="2:6" x14ac:dyDescent="0.3">
      <c r="B1197">
        <f ca="1">IFERROR('marriages_raw_data from Gabe'!$N1197,"N/A")</f>
        <v>18107</v>
      </c>
      <c r="C1197" t="b">
        <f>'marriages_raw_data from Gabe'!$O1197</f>
        <v>0</v>
      </c>
      <c r="D1197" t="str">
        <f ca="1">IFERROR('marriages_raw_data from Gabe'!P1197,"N/A")</f>
        <v>N/A</v>
      </c>
      <c r="E1197" t="str">
        <f>'marriages_raw_data from Gabe'!Q1197</f>
        <v>BIGDIFF</v>
      </c>
      <c r="F1197" t="str">
        <f t="shared" ca="1" si="18"/>
        <v>N/A</v>
      </c>
    </row>
    <row r="1198" spans="2:6" x14ac:dyDescent="0.3">
      <c r="B1198">
        <f ca="1">IFERROR('marriages_raw_data from Gabe'!$N1198,"N/A")</f>
        <v>14306</v>
      </c>
      <c r="C1198" t="b">
        <f>'marriages_raw_data from Gabe'!$O1198</f>
        <v>0</v>
      </c>
      <c r="D1198" t="str">
        <f ca="1">IFERROR('marriages_raw_data from Gabe'!P1198,"N/A")</f>
        <v>N/A</v>
      </c>
      <c r="E1198" t="str">
        <f>'marriages_raw_data from Gabe'!Q1198</f>
        <v>BIGDIFF</v>
      </c>
      <c r="F1198" t="str">
        <f t="shared" ca="1" si="18"/>
        <v>N/A</v>
      </c>
    </row>
    <row r="1199" spans="2:6" x14ac:dyDescent="0.3">
      <c r="B1199">
        <f ca="1">IFERROR('marriages_raw_data from Gabe'!$N1199,"N/A")</f>
        <v>14695</v>
      </c>
      <c r="C1199" t="b">
        <f>'marriages_raw_data from Gabe'!$O1199</f>
        <v>0</v>
      </c>
      <c r="D1199" t="str">
        <f ca="1">IFERROR('marriages_raw_data from Gabe'!P1199,"N/A")</f>
        <v>N/A</v>
      </c>
      <c r="E1199" t="str">
        <f>'marriages_raw_data from Gabe'!Q1199</f>
        <v>BIGDIFF</v>
      </c>
      <c r="F1199" t="str">
        <f t="shared" ca="1" si="18"/>
        <v>N/A</v>
      </c>
    </row>
    <row r="1200" spans="2:6" x14ac:dyDescent="0.3">
      <c r="B1200">
        <f ca="1">IFERROR('marriages_raw_data from Gabe'!$N1200,"N/A")</f>
        <v>18053</v>
      </c>
      <c r="C1200" t="b">
        <f>'marriages_raw_data from Gabe'!$O1200</f>
        <v>0</v>
      </c>
      <c r="D1200" t="str">
        <f ca="1">IFERROR('marriages_raw_data from Gabe'!P1200,"N/A")</f>
        <v>N/A</v>
      </c>
      <c r="E1200" t="str">
        <f>'marriages_raw_data from Gabe'!Q1200</f>
        <v>BIGDIFF</v>
      </c>
      <c r="F1200" t="str">
        <f t="shared" ca="1" si="18"/>
        <v>N/A</v>
      </c>
    </row>
    <row r="1201" spans="2:6" x14ac:dyDescent="0.3">
      <c r="B1201">
        <f ca="1">IFERROR('marriages_raw_data from Gabe'!$N1201,"N/A")</f>
        <v>23470</v>
      </c>
      <c r="C1201" t="b">
        <f>'marriages_raw_data from Gabe'!$O1201</f>
        <v>0</v>
      </c>
      <c r="D1201" t="str">
        <f ca="1">IFERROR('marriages_raw_data from Gabe'!P1201,"N/A")</f>
        <v>N/A</v>
      </c>
      <c r="E1201" t="str">
        <f>'marriages_raw_data from Gabe'!Q1201</f>
        <v>BIGDIFF</v>
      </c>
      <c r="F1201" t="str">
        <f t="shared" ca="1" si="18"/>
        <v>N/A</v>
      </c>
    </row>
    <row r="1202" spans="2:6" x14ac:dyDescent="0.3">
      <c r="B1202">
        <f ca="1">IFERROR('marriages_raw_data from Gabe'!$N1202,"N/A")</f>
        <v>18995</v>
      </c>
      <c r="C1202">
        <f>'marriages_raw_data from Gabe'!$O1202</f>
        <v>1949</v>
      </c>
      <c r="D1202">
        <f ca="1">IFERROR('marriages_raw_data from Gabe'!P1202,"N/A")</f>
        <v>21851</v>
      </c>
      <c r="E1202">
        <f>'marriages_raw_data from Gabe'!Q1202</f>
        <v>1876</v>
      </c>
      <c r="F1202">
        <f t="shared" ca="1" si="18"/>
        <v>2856</v>
      </c>
    </row>
    <row r="1203" spans="2:6" x14ac:dyDescent="0.3">
      <c r="B1203">
        <f ca="1">IFERROR('marriages_raw_data from Gabe'!$N1203,"N/A")</f>
        <v>25605</v>
      </c>
      <c r="C1203" t="b">
        <f>'marriages_raw_data from Gabe'!$O1203</f>
        <v>0</v>
      </c>
      <c r="D1203">
        <f ca="1">IFERROR('marriages_raw_data from Gabe'!P1203,"N/A")</f>
        <v>23093</v>
      </c>
      <c r="E1203">
        <f>'marriages_raw_data from Gabe'!Q1203</f>
        <v>436</v>
      </c>
      <c r="F1203">
        <f t="shared" ca="1" si="18"/>
        <v>2512</v>
      </c>
    </row>
    <row r="1204" spans="2:6" x14ac:dyDescent="0.3">
      <c r="B1204">
        <f ca="1">IFERROR('marriages_raw_data from Gabe'!$N1204,"N/A")</f>
        <v>25229</v>
      </c>
      <c r="C1204">
        <f>'marriages_raw_data from Gabe'!$O1204</f>
        <v>5787</v>
      </c>
      <c r="D1204" t="str">
        <f ca="1">IFERROR('marriages_raw_data from Gabe'!P1204,"N/A")</f>
        <v>N/A</v>
      </c>
      <c r="E1204" t="str">
        <f>'marriages_raw_data from Gabe'!Q1204</f>
        <v>BIGDIFF</v>
      </c>
      <c r="F1204" t="str">
        <f t="shared" ca="1" si="18"/>
        <v>N/A</v>
      </c>
    </row>
    <row r="1205" spans="2:6" x14ac:dyDescent="0.3">
      <c r="B1205">
        <f ca="1">IFERROR('marriages_raw_data from Gabe'!$N1205,"N/A")</f>
        <v>16150</v>
      </c>
      <c r="C1205" t="b">
        <f>'marriages_raw_data from Gabe'!$O1205</f>
        <v>0</v>
      </c>
      <c r="D1205" t="str">
        <f ca="1">IFERROR('marriages_raw_data from Gabe'!P1205,"N/A")</f>
        <v>N/A</v>
      </c>
      <c r="E1205" t="str">
        <f>'marriages_raw_data from Gabe'!Q1205</f>
        <v>BIGDIFF</v>
      </c>
      <c r="F1205" t="str">
        <f t="shared" ca="1" si="18"/>
        <v>N/A</v>
      </c>
    </row>
    <row r="1206" spans="2:6" x14ac:dyDescent="0.3">
      <c r="B1206">
        <f ca="1">IFERROR('marriages_raw_data from Gabe'!$N1206,"N/A")</f>
        <v>24936</v>
      </c>
      <c r="C1206">
        <f>'marriages_raw_data from Gabe'!$O1206</f>
        <v>489</v>
      </c>
      <c r="D1206">
        <f ca="1">IFERROR('marriages_raw_data from Gabe'!P1206,"N/A")</f>
        <v>26256</v>
      </c>
      <c r="E1206" t="str">
        <f>'marriages_raw_data from Gabe'!Q1206</f>
        <v>BIGDIFF</v>
      </c>
      <c r="F1206">
        <f t="shared" ca="1" si="18"/>
        <v>1320</v>
      </c>
    </row>
    <row r="1207" spans="2:6" x14ac:dyDescent="0.3">
      <c r="B1207">
        <f ca="1">IFERROR('marriages_raw_data from Gabe'!$N1207,"N/A")</f>
        <v>32066</v>
      </c>
      <c r="C1207" t="b">
        <f>'marriages_raw_data from Gabe'!$O1207</f>
        <v>0</v>
      </c>
      <c r="D1207" t="str">
        <f ca="1">IFERROR('marriages_raw_data from Gabe'!P1207,"N/A")</f>
        <v>N/A</v>
      </c>
      <c r="E1207" t="str">
        <f>'marriages_raw_data from Gabe'!Q1207</f>
        <v>BIGDIFF</v>
      </c>
      <c r="F1207" t="str">
        <f t="shared" ca="1" si="18"/>
        <v>N/A</v>
      </c>
    </row>
    <row r="1208" spans="2:6" x14ac:dyDescent="0.3">
      <c r="B1208">
        <f ca="1">IFERROR('marriages_raw_data from Gabe'!$N1208,"N/A")</f>
        <v>17188</v>
      </c>
      <c r="C1208" t="b">
        <f>'marriages_raw_data from Gabe'!$O1208</f>
        <v>0</v>
      </c>
      <c r="D1208" t="str">
        <f ca="1">IFERROR('marriages_raw_data from Gabe'!P1208,"N/A")</f>
        <v>N/A</v>
      </c>
      <c r="E1208" t="str">
        <f>'marriages_raw_data from Gabe'!Q1208</f>
        <v>BIGDIFF</v>
      </c>
      <c r="F1208" t="str">
        <f t="shared" ca="1" si="18"/>
        <v>N/A</v>
      </c>
    </row>
    <row r="1209" spans="2:6" x14ac:dyDescent="0.3">
      <c r="B1209">
        <f ca="1">IFERROR('marriages_raw_data from Gabe'!$N1209,"N/A")</f>
        <v>16629</v>
      </c>
      <c r="C1209">
        <f>'marriages_raw_data from Gabe'!$O1209</f>
        <v>1244</v>
      </c>
      <c r="D1209">
        <f ca="1">IFERROR('marriages_raw_data from Gabe'!P1209,"N/A")</f>
        <v>17633</v>
      </c>
      <c r="E1209">
        <f>'marriages_raw_data from Gabe'!Q1209</f>
        <v>691</v>
      </c>
      <c r="F1209">
        <f t="shared" ca="1" si="18"/>
        <v>1004</v>
      </c>
    </row>
    <row r="1210" spans="2:6" x14ac:dyDescent="0.3">
      <c r="B1210">
        <f ca="1">IFERROR('marriages_raw_data from Gabe'!$N1210,"N/A")</f>
        <v>17924</v>
      </c>
      <c r="C1210" t="b">
        <f>'marriages_raw_data from Gabe'!$O1210</f>
        <v>0</v>
      </c>
      <c r="D1210" t="str">
        <f ca="1">IFERROR('marriages_raw_data from Gabe'!P1210,"N/A")</f>
        <v>N/A</v>
      </c>
      <c r="E1210" t="str">
        <f>'marriages_raw_data from Gabe'!Q1210</f>
        <v>BIGDIFF</v>
      </c>
      <c r="F1210" t="str">
        <f t="shared" ca="1" si="18"/>
        <v>N/A</v>
      </c>
    </row>
    <row r="1211" spans="2:6" x14ac:dyDescent="0.3">
      <c r="B1211">
        <f ca="1">IFERROR('marriages_raw_data from Gabe'!$N1211,"N/A")</f>
        <v>14452</v>
      </c>
      <c r="C1211">
        <f>'marriages_raw_data from Gabe'!$O1211</f>
        <v>2391</v>
      </c>
      <c r="D1211">
        <f ca="1">IFERROR('marriages_raw_data from Gabe'!P1211,"N/A")</f>
        <v>16339</v>
      </c>
      <c r="E1211" t="str">
        <f>'marriages_raw_data from Gabe'!Q1211</f>
        <v>BIGDIFF</v>
      </c>
      <c r="F1211">
        <f t="shared" ca="1" si="18"/>
        <v>1887</v>
      </c>
    </row>
    <row r="1212" spans="2:6" x14ac:dyDescent="0.3">
      <c r="B1212">
        <f ca="1">IFERROR('marriages_raw_data from Gabe'!$N1212,"N/A")</f>
        <v>17503</v>
      </c>
      <c r="C1212">
        <f>'marriages_raw_data from Gabe'!$O1212</f>
        <v>1833</v>
      </c>
      <c r="D1212">
        <f ca="1">IFERROR('marriages_raw_data from Gabe'!P1212,"N/A")</f>
        <v>17823</v>
      </c>
      <c r="E1212">
        <f>'marriages_raw_data from Gabe'!Q1212</f>
        <v>404</v>
      </c>
      <c r="F1212">
        <f t="shared" ca="1" si="18"/>
        <v>320</v>
      </c>
    </row>
    <row r="1213" spans="2:6" x14ac:dyDescent="0.3">
      <c r="B1213">
        <f ca="1">IFERROR('marriages_raw_data from Gabe'!$N1213,"N/A")</f>
        <v>15631</v>
      </c>
      <c r="C1213">
        <f>'marriages_raw_data from Gabe'!$O1213</f>
        <v>1473</v>
      </c>
      <c r="D1213">
        <f ca="1">IFERROR('marriages_raw_data from Gabe'!P1213,"N/A")</f>
        <v>18751</v>
      </c>
      <c r="E1213" t="str">
        <f>'marriages_raw_data from Gabe'!Q1213</f>
        <v>BIGDIFF</v>
      </c>
      <c r="F1213">
        <f t="shared" ca="1" si="18"/>
        <v>3120</v>
      </c>
    </row>
    <row r="1214" spans="2:6" x14ac:dyDescent="0.3">
      <c r="B1214">
        <f ca="1">IFERROR('marriages_raw_data from Gabe'!$N1214,"N/A")</f>
        <v>34706</v>
      </c>
      <c r="C1214">
        <f>'marriages_raw_data from Gabe'!$O1214</f>
        <v>164</v>
      </c>
      <c r="D1214" t="str">
        <f ca="1">IFERROR('marriages_raw_data from Gabe'!P1214,"N/A")</f>
        <v>N/A</v>
      </c>
      <c r="E1214" t="str">
        <f>'marriages_raw_data from Gabe'!Q1214</f>
        <v>BIGDIFF</v>
      </c>
      <c r="F1214" t="str">
        <f t="shared" ca="1" si="18"/>
        <v>N/A</v>
      </c>
    </row>
    <row r="1215" spans="2:6" x14ac:dyDescent="0.3">
      <c r="B1215">
        <f ca="1">IFERROR('marriages_raw_data from Gabe'!$N1215,"N/A")</f>
        <v>22114</v>
      </c>
      <c r="C1215">
        <f>'marriages_raw_data from Gabe'!$O1215</f>
        <v>3341</v>
      </c>
      <c r="D1215">
        <f ca="1">IFERROR('marriages_raw_data from Gabe'!P1215,"N/A")</f>
        <v>23432</v>
      </c>
      <c r="E1215" t="str">
        <f>'marriages_raw_data from Gabe'!Q1215</f>
        <v>BIGDIFF</v>
      </c>
      <c r="F1215">
        <f t="shared" ca="1" si="18"/>
        <v>1318</v>
      </c>
    </row>
    <row r="1216" spans="2:6" x14ac:dyDescent="0.3">
      <c r="B1216">
        <f ca="1">IFERROR('marriages_raw_data from Gabe'!$N1216,"N/A")</f>
        <v>17735</v>
      </c>
      <c r="C1216" t="b">
        <f>'marriages_raw_data from Gabe'!$O1216</f>
        <v>0</v>
      </c>
      <c r="D1216" t="str">
        <f ca="1">IFERROR('marriages_raw_data from Gabe'!P1216,"N/A")</f>
        <v>N/A</v>
      </c>
      <c r="E1216" t="str">
        <f>'marriages_raw_data from Gabe'!Q1216</f>
        <v>BIGDIFF</v>
      </c>
      <c r="F1216" t="str">
        <f t="shared" ca="1" si="18"/>
        <v>N/A</v>
      </c>
    </row>
    <row r="1217" spans="2:6" x14ac:dyDescent="0.3">
      <c r="B1217">
        <f ca="1">IFERROR('marriages_raw_data from Gabe'!$N1217,"N/A")</f>
        <v>17326</v>
      </c>
      <c r="C1217">
        <f>'marriages_raw_data from Gabe'!$O1217</f>
        <v>2474</v>
      </c>
      <c r="D1217" t="str">
        <f ca="1">IFERROR('marriages_raw_data from Gabe'!P1217,"N/A")</f>
        <v>N/A</v>
      </c>
      <c r="E1217" t="str">
        <f>'marriages_raw_data from Gabe'!Q1217</f>
        <v>BIGDIFF</v>
      </c>
      <c r="F1217" t="str">
        <f t="shared" ca="1" si="18"/>
        <v>N/A</v>
      </c>
    </row>
    <row r="1218" spans="2:6" x14ac:dyDescent="0.3">
      <c r="B1218">
        <f ca="1">IFERROR('marriages_raw_data from Gabe'!$N1218,"N/A")</f>
        <v>23926</v>
      </c>
      <c r="C1218" t="b">
        <f>'marriages_raw_data from Gabe'!$O1218</f>
        <v>0</v>
      </c>
      <c r="D1218" t="str">
        <f ca="1">IFERROR('marriages_raw_data from Gabe'!P1218,"N/A")</f>
        <v>N/A</v>
      </c>
      <c r="E1218" t="str">
        <f>'marriages_raw_data from Gabe'!Q1218</f>
        <v>BIGDIFF</v>
      </c>
      <c r="F1218" t="str">
        <f t="shared" ca="1" si="18"/>
        <v>N/A</v>
      </c>
    </row>
    <row r="1219" spans="2:6" x14ac:dyDescent="0.3">
      <c r="B1219">
        <f ca="1">IFERROR('marriages_raw_data from Gabe'!$N1219,"N/A")</f>
        <v>23665</v>
      </c>
      <c r="C1219">
        <f>'marriages_raw_data from Gabe'!$O1219</f>
        <v>3040</v>
      </c>
      <c r="D1219">
        <f ca="1">IFERROR('marriages_raw_data from Gabe'!P1219,"N/A")</f>
        <v>20760</v>
      </c>
      <c r="E1219">
        <f>'marriages_raw_data from Gabe'!Q1219</f>
        <v>1184</v>
      </c>
      <c r="F1219">
        <f t="shared" ca="1" si="18"/>
        <v>2905</v>
      </c>
    </row>
    <row r="1220" spans="2:6" x14ac:dyDescent="0.3">
      <c r="B1220">
        <f ca="1">IFERROR('marriages_raw_data from Gabe'!$N1220,"N/A")</f>
        <v>22071</v>
      </c>
      <c r="C1220">
        <f>'marriages_raw_data from Gabe'!$O1220</f>
        <v>1945</v>
      </c>
      <c r="D1220" t="str">
        <f ca="1">IFERROR('marriages_raw_data from Gabe'!P1220,"N/A")</f>
        <v>N/A</v>
      </c>
      <c r="E1220" t="str">
        <f>'marriages_raw_data from Gabe'!Q1220</f>
        <v>BIGDIFF</v>
      </c>
      <c r="F1220" t="str">
        <f t="shared" ref="F1220:F1283" ca="1" si="19">IFERROR(ABS(D1220-B1220),"N/A")</f>
        <v>N/A</v>
      </c>
    </row>
    <row r="1221" spans="2:6" x14ac:dyDescent="0.3">
      <c r="B1221">
        <f ca="1">IFERROR('marriages_raw_data from Gabe'!$N1221,"N/A")</f>
        <v>12723</v>
      </c>
      <c r="C1221" t="b">
        <f>'marriages_raw_data from Gabe'!$O1221</f>
        <v>0</v>
      </c>
      <c r="D1221" t="str">
        <f ca="1">IFERROR('marriages_raw_data from Gabe'!P1221,"N/A")</f>
        <v>N/A</v>
      </c>
      <c r="E1221" t="str">
        <f>'marriages_raw_data from Gabe'!Q1221</f>
        <v>BIGDIFF</v>
      </c>
      <c r="F1221" t="str">
        <f t="shared" ca="1" si="19"/>
        <v>N/A</v>
      </c>
    </row>
    <row r="1222" spans="2:6" x14ac:dyDescent="0.3">
      <c r="B1222">
        <f ca="1">IFERROR('marriages_raw_data from Gabe'!$N1222,"N/A")</f>
        <v>16813</v>
      </c>
      <c r="C1222" t="b">
        <f>'marriages_raw_data from Gabe'!$O1222</f>
        <v>0</v>
      </c>
      <c r="D1222" t="str">
        <f ca="1">IFERROR('marriages_raw_data from Gabe'!P1222,"N/A")</f>
        <v>N/A</v>
      </c>
      <c r="E1222" t="str">
        <f>'marriages_raw_data from Gabe'!Q1222</f>
        <v>BIGDIFF</v>
      </c>
      <c r="F1222" t="str">
        <f t="shared" ca="1" si="19"/>
        <v>N/A</v>
      </c>
    </row>
    <row r="1223" spans="2:6" x14ac:dyDescent="0.3">
      <c r="B1223">
        <f ca="1">IFERROR('marriages_raw_data from Gabe'!$N1223,"N/A")</f>
        <v>26665</v>
      </c>
      <c r="C1223" t="b">
        <f>'marriages_raw_data from Gabe'!$O1223</f>
        <v>0</v>
      </c>
      <c r="D1223" t="str">
        <f ca="1">IFERROR('marriages_raw_data from Gabe'!P1223,"N/A")</f>
        <v>N/A</v>
      </c>
      <c r="E1223" t="str">
        <f>'marriages_raw_data from Gabe'!Q1223</f>
        <v>BIGDIFF</v>
      </c>
      <c r="F1223" t="str">
        <f t="shared" ca="1" si="19"/>
        <v>N/A</v>
      </c>
    </row>
    <row r="1224" spans="2:6" x14ac:dyDescent="0.3">
      <c r="B1224">
        <f ca="1">IFERROR('marriages_raw_data from Gabe'!$N1224,"N/A")</f>
        <v>10479</v>
      </c>
      <c r="C1224" t="b">
        <f>'marriages_raw_data from Gabe'!$O1224</f>
        <v>0</v>
      </c>
      <c r="D1224">
        <f ca="1">IFERROR('marriages_raw_data from Gabe'!P1224,"N/A")</f>
        <v>13927</v>
      </c>
      <c r="E1224">
        <f>'marriages_raw_data from Gabe'!Q1224</f>
        <v>101</v>
      </c>
      <c r="F1224">
        <f t="shared" ca="1" si="19"/>
        <v>3448</v>
      </c>
    </row>
    <row r="1225" spans="2:6" x14ac:dyDescent="0.3">
      <c r="B1225">
        <f ca="1">IFERROR('marriages_raw_data from Gabe'!$N1225,"N/A")</f>
        <v>12343</v>
      </c>
      <c r="C1225" t="b">
        <f>'marriages_raw_data from Gabe'!$O1225</f>
        <v>0</v>
      </c>
      <c r="D1225">
        <f ca="1">IFERROR('marriages_raw_data from Gabe'!P1225,"N/A")</f>
        <v>14125</v>
      </c>
      <c r="E1225" t="str">
        <f>'marriages_raw_data from Gabe'!Q1225</f>
        <v>BIGDIFF</v>
      </c>
      <c r="F1225">
        <f t="shared" ca="1" si="19"/>
        <v>1782</v>
      </c>
    </row>
    <row r="1226" spans="2:6" x14ac:dyDescent="0.3">
      <c r="B1226">
        <f ca="1">IFERROR('marriages_raw_data from Gabe'!$N1226,"N/A")</f>
        <v>14660</v>
      </c>
      <c r="C1226" t="b">
        <f>'marriages_raw_data from Gabe'!$O1226</f>
        <v>0</v>
      </c>
      <c r="D1226">
        <f ca="1">IFERROR('marriages_raw_data from Gabe'!P1226,"N/A")</f>
        <v>15140</v>
      </c>
      <c r="E1226" t="str">
        <f>'marriages_raw_data from Gabe'!Q1226</f>
        <v>BIGDIFF</v>
      </c>
      <c r="F1226">
        <f t="shared" ca="1" si="19"/>
        <v>480</v>
      </c>
    </row>
    <row r="1227" spans="2:6" x14ac:dyDescent="0.3">
      <c r="B1227">
        <f ca="1">IFERROR('marriages_raw_data from Gabe'!$N1227,"N/A")</f>
        <v>28127</v>
      </c>
      <c r="C1227" t="b">
        <f>'marriages_raw_data from Gabe'!$O1227</f>
        <v>0</v>
      </c>
      <c r="D1227" t="str">
        <f ca="1">IFERROR('marriages_raw_data from Gabe'!P1227,"N/A")</f>
        <v>N/A</v>
      </c>
      <c r="E1227" t="str">
        <f>'marriages_raw_data from Gabe'!Q1227</f>
        <v>BIGDIFF</v>
      </c>
      <c r="F1227" t="str">
        <f t="shared" ca="1" si="19"/>
        <v>N/A</v>
      </c>
    </row>
    <row r="1228" spans="2:6" x14ac:dyDescent="0.3">
      <c r="B1228">
        <f ca="1">IFERROR('marriages_raw_data from Gabe'!$N1228,"N/A")</f>
        <v>11564</v>
      </c>
      <c r="C1228" t="b">
        <f>'marriages_raw_data from Gabe'!$O1228</f>
        <v>0</v>
      </c>
      <c r="D1228">
        <f ca="1">IFERROR('marriages_raw_data from Gabe'!P1228,"N/A")</f>
        <v>10951</v>
      </c>
      <c r="E1228" t="str">
        <f>'marriages_raw_data from Gabe'!Q1228</f>
        <v>BIGDIFF</v>
      </c>
      <c r="F1228">
        <f t="shared" ca="1" si="19"/>
        <v>613</v>
      </c>
    </row>
    <row r="1229" spans="2:6" x14ac:dyDescent="0.3">
      <c r="B1229">
        <f ca="1">IFERROR('marriages_raw_data from Gabe'!$N1229,"N/A")</f>
        <v>14035</v>
      </c>
      <c r="C1229" t="b">
        <f>'marriages_raw_data from Gabe'!$O1229</f>
        <v>0</v>
      </c>
      <c r="D1229" t="str">
        <f ca="1">IFERROR('marriages_raw_data from Gabe'!P1229,"N/A")</f>
        <v>N/A</v>
      </c>
      <c r="E1229" t="str">
        <f>'marriages_raw_data from Gabe'!Q1229</f>
        <v>BIGDIFF</v>
      </c>
      <c r="F1229" t="str">
        <f t="shared" ca="1" si="19"/>
        <v>N/A</v>
      </c>
    </row>
    <row r="1230" spans="2:6" x14ac:dyDescent="0.3">
      <c r="B1230">
        <f ca="1">IFERROR('marriages_raw_data from Gabe'!$N1230,"N/A")</f>
        <v>15291</v>
      </c>
      <c r="C1230">
        <f>'marriages_raw_data from Gabe'!$O1230</f>
        <v>729</v>
      </c>
      <c r="D1230">
        <f ca="1">IFERROR('marriages_raw_data from Gabe'!P1230,"N/A")</f>
        <v>16145</v>
      </c>
      <c r="E1230" t="str">
        <f>'marriages_raw_data from Gabe'!Q1230</f>
        <v>BIGDIFF</v>
      </c>
      <c r="F1230">
        <f t="shared" ca="1" si="19"/>
        <v>854</v>
      </c>
    </row>
    <row r="1231" spans="2:6" x14ac:dyDescent="0.3">
      <c r="B1231">
        <f ca="1">IFERROR('marriages_raw_data from Gabe'!$N1231,"N/A")</f>
        <v>15087</v>
      </c>
      <c r="C1231">
        <f>'marriages_raw_data from Gabe'!$O1231</f>
        <v>1445</v>
      </c>
      <c r="D1231" t="str">
        <f ca="1">IFERROR('marriages_raw_data from Gabe'!P1231,"N/A")</f>
        <v>N/A</v>
      </c>
      <c r="E1231" t="str">
        <f>'marriages_raw_data from Gabe'!Q1231</f>
        <v>BIGDIFF</v>
      </c>
      <c r="F1231" t="str">
        <f t="shared" ca="1" si="19"/>
        <v>N/A</v>
      </c>
    </row>
    <row r="1232" spans="2:6" x14ac:dyDescent="0.3">
      <c r="B1232">
        <f ca="1">IFERROR('marriages_raw_data from Gabe'!$N1232,"N/A")</f>
        <v>13081</v>
      </c>
      <c r="C1232">
        <f>'marriages_raw_data from Gabe'!$O1232</f>
        <v>2558</v>
      </c>
      <c r="D1232" t="str">
        <f ca="1">IFERROR('marriages_raw_data from Gabe'!P1232,"N/A")</f>
        <v>N/A</v>
      </c>
      <c r="E1232" t="str">
        <f>'marriages_raw_data from Gabe'!Q1232</f>
        <v>BIGDIFF</v>
      </c>
      <c r="F1232" t="str">
        <f t="shared" ca="1" si="19"/>
        <v>N/A</v>
      </c>
    </row>
    <row r="1233" spans="2:6" x14ac:dyDescent="0.3">
      <c r="B1233">
        <f ca="1">IFERROR('marriages_raw_data from Gabe'!$N1233,"N/A")</f>
        <v>28678</v>
      </c>
      <c r="C1233">
        <f>'marriages_raw_data from Gabe'!$O1233</f>
        <v>1155</v>
      </c>
      <c r="D1233" t="str">
        <f ca="1">IFERROR('marriages_raw_data from Gabe'!P1233,"N/A")</f>
        <v>N/A</v>
      </c>
      <c r="E1233" t="str">
        <f>'marriages_raw_data from Gabe'!Q1233</f>
        <v>BIGDIFF</v>
      </c>
      <c r="F1233" t="str">
        <f t="shared" ca="1" si="19"/>
        <v>N/A</v>
      </c>
    </row>
    <row r="1234" spans="2:6" x14ac:dyDescent="0.3">
      <c r="B1234">
        <f ca="1">IFERROR('marriages_raw_data from Gabe'!$N1234,"N/A")</f>
        <v>21020</v>
      </c>
      <c r="C1234" t="b">
        <f>'marriages_raw_data from Gabe'!$O1234</f>
        <v>0</v>
      </c>
      <c r="D1234" t="str">
        <f ca="1">IFERROR('marriages_raw_data from Gabe'!P1234,"N/A")</f>
        <v>N/A</v>
      </c>
      <c r="E1234" t="str">
        <f>'marriages_raw_data from Gabe'!Q1234</f>
        <v>BIGDIFF</v>
      </c>
      <c r="F1234" t="str">
        <f t="shared" ca="1" si="19"/>
        <v>N/A</v>
      </c>
    </row>
    <row r="1235" spans="2:6" x14ac:dyDescent="0.3">
      <c r="B1235">
        <f ca="1">IFERROR('marriages_raw_data from Gabe'!$N1235,"N/A")</f>
        <v>17633</v>
      </c>
      <c r="C1235">
        <f>'marriages_raw_data from Gabe'!$O1235</f>
        <v>981</v>
      </c>
      <c r="D1235">
        <f ca="1">IFERROR('marriages_raw_data from Gabe'!P1235,"N/A")</f>
        <v>15859</v>
      </c>
      <c r="E1235" t="str">
        <f>'marriages_raw_data from Gabe'!Q1235</f>
        <v>BIGDIFF</v>
      </c>
      <c r="F1235">
        <f t="shared" ca="1" si="19"/>
        <v>1774</v>
      </c>
    </row>
    <row r="1236" spans="2:6" x14ac:dyDescent="0.3">
      <c r="B1236">
        <f ca="1">IFERROR('marriages_raw_data from Gabe'!$N1236,"N/A")</f>
        <v>15650</v>
      </c>
      <c r="C1236" t="b">
        <f>'marriages_raw_data from Gabe'!$O1236</f>
        <v>0</v>
      </c>
      <c r="D1236" t="str">
        <f ca="1">IFERROR('marriages_raw_data from Gabe'!P1236,"N/A")</f>
        <v>N/A</v>
      </c>
      <c r="E1236" t="str">
        <f>'marriages_raw_data from Gabe'!Q1236</f>
        <v>BIGDIFF</v>
      </c>
      <c r="F1236" t="str">
        <f t="shared" ca="1" si="19"/>
        <v>N/A</v>
      </c>
    </row>
    <row r="1237" spans="2:6" x14ac:dyDescent="0.3">
      <c r="B1237">
        <f ca="1">IFERROR('marriages_raw_data from Gabe'!$N1237,"N/A")</f>
        <v>13522</v>
      </c>
      <c r="C1237" t="b">
        <f>'marriages_raw_data from Gabe'!$O1237</f>
        <v>0</v>
      </c>
      <c r="D1237" t="str">
        <f ca="1">IFERROR('marriages_raw_data from Gabe'!P1237,"N/A")</f>
        <v>N/A</v>
      </c>
      <c r="E1237" t="str">
        <f>'marriages_raw_data from Gabe'!Q1237</f>
        <v>BIGDIFF</v>
      </c>
      <c r="F1237" t="str">
        <f t="shared" ca="1" si="19"/>
        <v>N/A</v>
      </c>
    </row>
    <row r="1238" spans="2:6" x14ac:dyDescent="0.3">
      <c r="B1238">
        <f ca="1">IFERROR('marriages_raw_data from Gabe'!$N1238,"N/A")</f>
        <v>18540</v>
      </c>
      <c r="C1238">
        <f>'marriages_raw_data from Gabe'!$O1238</f>
        <v>4067</v>
      </c>
      <c r="D1238">
        <f ca="1">IFERROR('marriages_raw_data from Gabe'!P1238,"N/A")</f>
        <v>19048</v>
      </c>
      <c r="E1238" t="str">
        <f>'marriages_raw_data from Gabe'!Q1238</f>
        <v>BIGDIFF</v>
      </c>
      <c r="F1238">
        <f t="shared" ca="1" si="19"/>
        <v>508</v>
      </c>
    </row>
    <row r="1239" spans="2:6" x14ac:dyDescent="0.3">
      <c r="B1239">
        <f ca="1">IFERROR('marriages_raw_data from Gabe'!$N1239,"N/A")</f>
        <v>17869</v>
      </c>
      <c r="C1239">
        <f>'marriages_raw_data from Gabe'!$O1239</f>
        <v>2995</v>
      </c>
      <c r="D1239" t="str">
        <f ca="1">IFERROR('marriages_raw_data from Gabe'!P1239,"N/A")</f>
        <v>N/A</v>
      </c>
      <c r="E1239" t="str">
        <f>'marriages_raw_data from Gabe'!Q1239</f>
        <v>BIGDIFF</v>
      </c>
      <c r="F1239" t="str">
        <f t="shared" ca="1" si="19"/>
        <v>N/A</v>
      </c>
    </row>
    <row r="1240" spans="2:6" x14ac:dyDescent="0.3">
      <c r="B1240">
        <f ca="1">IFERROR('marriages_raw_data from Gabe'!$N1240,"N/A")</f>
        <v>13140</v>
      </c>
      <c r="C1240" t="b">
        <f>'marriages_raw_data from Gabe'!$O1240</f>
        <v>0</v>
      </c>
      <c r="D1240" t="str">
        <f ca="1">IFERROR('marriages_raw_data from Gabe'!P1240,"N/A")</f>
        <v>N/A</v>
      </c>
      <c r="E1240" t="str">
        <f>'marriages_raw_data from Gabe'!Q1240</f>
        <v>BIGDIFF</v>
      </c>
      <c r="F1240" t="str">
        <f t="shared" ca="1" si="19"/>
        <v>N/A</v>
      </c>
    </row>
    <row r="1241" spans="2:6" x14ac:dyDescent="0.3">
      <c r="B1241">
        <f ca="1">IFERROR('marriages_raw_data from Gabe'!$N1241,"N/A")</f>
        <v>22683</v>
      </c>
      <c r="C1241">
        <f>'marriages_raw_data from Gabe'!$O1241</f>
        <v>2511</v>
      </c>
      <c r="D1241">
        <f ca="1">IFERROR('marriages_raw_data from Gabe'!P1241,"N/A")</f>
        <v>17583</v>
      </c>
      <c r="E1241" t="str">
        <f>'marriages_raw_data from Gabe'!Q1241</f>
        <v>BIGDIFF</v>
      </c>
      <c r="F1241">
        <f t="shared" ca="1" si="19"/>
        <v>5100</v>
      </c>
    </row>
    <row r="1242" spans="2:6" x14ac:dyDescent="0.3">
      <c r="B1242">
        <f ca="1">IFERROR('marriages_raw_data from Gabe'!$N1242,"N/A")</f>
        <v>13791</v>
      </c>
      <c r="C1242" t="b">
        <f>'marriages_raw_data from Gabe'!$O1242</f>
        <v>0</v>
      </c>
      <c r="D1242">
        <f ca="1">IFERROR('marriages_raw_data from Gabe'!P1242,"N/A")</f>
        <v>14924</v>
      </c>
      <c r="E1242" t="str">
        <f>'marriages_raw_data from Gabe'!Q1242</f>
        <v>BIGDIFF</v>
      </c>
      <c r="F1242">
        <f t="shared" ca="1" si="19"/>
        <v>1133</v>
      </c>
    </row>
    <row r="1243" spans="2:6" x14ac:dyDescent="0.3">
      <c r="B1243">
        <f ca="1">IFERROR('marriages_raw_data from Gabe'!$N1243,"N/A")</f>
        <v>30226</v>
      </c>
      <c r="C1243">
        <f>'marriages_raw_data from Gabe'!$O1243</f>
        <v>10310</v>
      </c>
      <c r="D1243">
        <f ca="1">IFERROR('marriages_raw_data from Gabe'!P1243,"N/A")</f>
        <v>34686</v>
      </c>
      <c r="E1243" t="str">
        <f>'marriages_raw_data from Gabe'!Q1243</f>
        <v>BIGDIFF</v>
      </c>
      <c r="F1243">
        <f t="shared" ca="1" si="19"/>
        <v>4460</v>
      </c>
    </row>
    <row r="1244" spans="2:6" x14ac:dyDescent="0.3">
      <c r="B1244" t="str">
        <f ca="1">IFERROR('marriages_raw_data from Gabe'!$N1244,"N/A")</f>
        <v>N/A</v>
      </c>
      <c r="C1244" t="b">
        <f>'marriages_raw_data from Gabe'!$O1244</f>
        <v>0</v>
      </c>
      <c r="D1244" t="str">
        <f ca="1">IFERROR('marriages_raw_data from Gabe'!P1244,"N/A")</f>
        <v>N/A</v>
      </c>
      <c r="E1244" t="str">
        <f>'marriages_raw_data from Gabe'!Q1244</f>
        <v>BIGDIFF</v>
      </c>
      <c r="F1244" t="str">
        <f t="shared" ca="1" si="19"/>
        <v>N/A</v>
      </c>
    </row>
    <row r="1245" spans="2:6" x14ac:dyDescent="0.3">
      <c r="B1245">
        <f ca="1">IFERROR('marriages_raw_data from Gabe'!$N1245,"N/A")</f>
        <v>41280</v>
      </c>
      <c r="C1245">
        <f>'marriages_raw_data from Gabe'!$O1245</f>
        <v>1149</v>
      </c>
      <c r="D1245">
        <f ca="1">IFERROR('marriages_raw_data from Gabe'!P1245,"N/A")</f>
        <v>38057</v>
      </c>
      <c r="E1245" t="str">
        <f>'marriages_raw_data from Gabe'!Q1245</f>
        <v>BIGDIFF</v>
      </c>
      <c r="F1245">
        <f t="shared" ca="1" si="19"/>
        <v>3223</v>
      </c>
    </row>
    <row r="1246" spans="2:6" x14ac:dyDescent="0.3">
      <c r="B1246">
        <f ca="1">IFERROR('marriages_raw_data from Gabe'!$N1246,"N/A")</f>
        <v>13531</v>
      </c>
      <c r="C1246">
        <f>'marriages_raw_data from Gabe'!$O1246</f>
        <v>159</v>
      </c>
      <c r="D1246" t="str">
        <f ca="1">IFERROR('marriages_raw_data from Gabe'!P1246,"N/A")</f>
        <v>N/A</v>
      </c>
      <c r="E1246" t="str">
        <f>'marriages_raw_data from Gabe'!Q1246</f>
        <v>BIGDIFF</v>
      </c>
      <c r="F1246" t="str">
        <f t="shared" ca="1" si="19"/>
        <v>N/A</v>
      </c>
    </row>
    <row r="1247" spans="2:6" x14ac:dyDescent="0.3">
      <c r="B1247">
        <f ca="1">IFERROR('marriages_raw_data from Gabe'!$N1247,"N/A")</f>
        <v>9968</v>
      </c>
      <c r="C1247" t="b">
        <f>'marriages_raw_data from Gabe'!$O1247</f>
        <v>0</v>
      </c>
      <c r="D1247">
        <f ca="1">IFERROR('marriages_raw_data from Gabe'!P1247,"N/A")</f>
        <v>13764</v>
      </c>
      <c r="E1247" t="str">
        <f>'marriages_raw_data from Gabe'!Q1247</f>
        <v>BIGDIFF</v>
      </c>
      <c r="F1247">
        <f t="shared" ca="1" si="19"/>
        <v>3796</v>
      </c>
    </row>
    <row r="1248" spans="2:6" x14ac:dyDescent="0.3">
      <c r="B1248">
        <f ca="1">IFERROR('marriages_raw_data from Gabe'!$N1248,"N/A")</f>
        <v>15360</v>
      </c>
      <c r="C1248">
        <f>'marriages_raw_data from Gabe'!$O1248</f>
        <v>324</v>
      </c>
      <c r="D1248">
        <f ca="1">IFERROR('marriages_raw_data from Gabe'!P1248,"N/A")</f>
        <v>15994</v>
      </c>
      <c r="E1248">
        <f>'marriages_raw_data from Gabe'!Q1248</f>
        <v>438</v>
      </c>
      <c r="F1248">
        <f t="shared" ca="1" si="19"/>
        <v>634</v>
      </c>
    </row>
    <row r="1249" spans="2:6" x14ac:dyDescent="0.3">
      <c r="B1249">
        <f ca="1">IFERROR('marriages_raw_data from Gabe'!$N1249,"N/A")</f>
        <v>25484</v>
      </c>
      <c r="C1249">
        <f>'marriages_raw_data from Gabe'!$O1249</f>
        <v>213</v>
      </c>
      <c r="D1249" t="str">
        <f ca="1">IFERROR('marriages_raw_data from Gabe'!P1249,"N/A")</f>
        <v>N/A</v>
      </c>
      <c r="E1249" t="str">
        <f>'marriages_raw_data from Gabe'!Q1249</f>
        <v>BIGDIFF</v>
      </c>
      <c r="F1249" t="str">
        <f t="shared" ca="1" si="19"/>
        <v>N/A</v>
      </c>
    </row>
    <row r="1250" spans="2:6" x14ac:dyDescent="0.3">
      <c r="B1250">
        <f ca="1">IFERROR('marriages_raw_data from Gabe'!$N1250,"N/A")</f>
        <v>33338</v>
      </c>
      <c r="C1250">
        <f>'marriages_raw_data from Gabe'!$O1250</f>
        <v>349</v>
      </c>
      <c r="D1250">
        <f ca="1">IFERROR('marriages_raw_data from Gabe'!P1250,"N/A")</f>
        <v>39098</v>
      </c>
      <c r="E1250" t="str">
        <f>'marriages_raw_data from Gabe'!Q1250</f>
        <v>BIGDIFF</v>
      </c>
      <c r="F1250">
        <f t="shared" ca="1" si="19"/>
        <v>5760</v>
      </c>
    </row>
    <row r="1251" spans="2:6" x14ac:dyDescent="0.3">
      <c r="B1251">
        <f ca="1">IFERROR('marriages_raw_data from Gabe'!$N1251,"N/A")</f>
        <v>20143</v>
      </c>
      <c r="C1251" t="b">
        <f>'marriages_raw_data from Gabe'!$O1251</f>
        <v>0</v>
      </c>
      <c r="D1251" t="str">
        <f ca="1">IFERROR('marriages_raw_data from Gabe'!P1251,"N/A")</f>
        <v>N/A</v>
      </c>
      <c r="E1251" t="str">
        <f>'marriages_raw_data from Gabe'!Q1251</f>
        <v>BIGDIFF</v>
      </c>
      <c r="F1251" t="str">
        <f t="shared" ca="1" si="19"/>
        <v>N/A</v>
      </c>
    </row>
    <row r="1252" spans="2:6" x14ac:dyDescent="0.3">
      <c r="B1252">
        <f ca="1">IFERROR('marriages_raw_data from Gabe'!$N1252,"N/A")</f>
        <v>29978</v>
      </c>
      <c r="C1252">
        <f>'marriages_raw_data from Gabe'!$O1252</f>
        <v>2838</v>
      </c>
      <c r="D1252">
        <f ca="1">IFERROR('marriages_raw_data from Gabe'!P1252,"N/A")</f>
        <v>31241</v>
      </c>
      <c r="E1252" t="str">
        <f>'marriages_raw_data from Gabe'!Q1252</f>
        <v>BIGDIFF</v>
      </c>
      <c r="F1252">
        <f t="shared" ca="1" si="19"/>
        <v>1263</v>
      </c>
    </row>
    <row r="1253" spans="2:6" x14ac:dyDescent="0.3">
      <c r="B1253">
        <f ca="1">IFERROR('marriages_raw_data from Gabe'!$N1253,"N/A")</f>
        <v>18297</v>
      </c>
      <c r="C1253">
        <f>'marriages_raw_data from Gabe'!$O1253</f>
        <v>873</v>
      </c>
      <c r="D1253">
        <f ca="1">IFERROR('marriages_raw_data from Gabe'!P1253,"N/A")</f>
        <v>22691</v>
      </c>
      <c r="E1253" t="str">
        <f>'marriages_raw_data from Gabe'!Q1253</f>
        <v>BIGDIFF</v>
      </c>
      <c r="F1253">
        <f t="shared" ca="1" si="19"/>
        <v>4394</v>
      </c>
    </row>
    <row r="1254" spans="2:6" x14ac:dyDescent="0.3">
      <c r="B1254">
        <f ca="1">IFERROR('marriages_raw_data from Gabe'!$N1254,"N/A")</f>
        <v>24192</v>
      </c>
      <c r="C1254" t="b">
        <f>'marriages_raw_data from Gabe'!$O1254</f>
        <v>0</v>
      </c>
      <c r="D1254" t="str">
        <f ca="1">IFERROR('marriages_raw_data from Gabe'!P1254,"N/A")</f>
        <v>N/A</v>
      </c>
      <c r="E1254" t="str">
        <f>'marriages_raw_data from Gabe'!Q1254</f>
        <v>BIGDIFF</v>
      </c>
      <c r="F1254" t="str">
        <f t="shared" ca="1" si="19"/>
        <v>N/A</v>
      </c>
    </row>
    <row r="1255" spans="2:6" x14ac:dyDescent="0.3">
      <c r="B1255">
        <f ca="1">IFERROR('marriages_raw_data from Gabe'!$N1255,"N/A")</f>
        <v>28417</v>
      </c>
      <c r="C1255" t="b">
        <f>'marriages_raw_data from Gabe'!$O1255</f>
        <v>0</v>
      </c>
      <c r="D1255">
        <f ca="1">IFERROR('marriages_raw_data from Gabe'!P1255,"N/A")</f>
        <v>29485</v>
      </c>
      <c r="E1255" t="str">
        <f>'marriages_raw_data from Gabe'!Q1255</f>
        <v>BIGDIFF</v>
      </c>
      <c r="F1255">
        <f t="shared" ca="1" si="19"/>
        <v>1068</v>
      </c>
    </row>
    <row r="1256" spans="2:6" x14ac:dyDescent="0.3">
      <c r="B1256">
        <f ca="1">IFERROR('marriages_raw_data from Gabe'!$N1256,"N/A")</f>
        <v>14749</v>
      </c>
      <c r="C1256" t="b">
        <f>'marriages_raw_data from Gabe'!$O1256</f>
        <v>0</v>
      </c>
      <c r="D1256">
        <f ca="1">IFERROR('marriages_raw_data from Gabe'!P1256,"N/A")</f>
        <v>16038</v>
      </c>
      <c r="E1256" t="str">
        <f>'marriages_raw_data from Gabe'!Q1256</f>
        <v>BIGDIFF</v>
      </c>
      <c r="F1256">
        <f t="shared" ca="1" si="19"/>
        <v>1289</v>
      </c>
    </row>
    <row r="1257" spans="2:6" x14ac:dyDescent="0.3">
      <c r="B1257">
        <f ca="1">IFERROR('marriages_raw_data from Gabe'!$N1257,"N/A")</f>
        <v>10975</v>
      </c>
      <c r="C1257">
        <f>'marriages_raw_data from Gabe'!$O1257</f>
        <v>1368</v>
      </c>
      <c r="D1257">
        <f ca="1">IFERROR('marriages_raw_data from Gabe'!P1257,"N/A")</f>
        <v>12872</v>
      </c>
      <c r="E1257" t="str">
        <f>'marriages_raw_data from Gabe'!Q1257</f>
        <v>BIGDIFF</v>
      </c>
      <c r="F1257">
        <f t="shared" ca="1" si="19"/>
        <v>1897</v>
      </c>
    </row>
    <row r="1258" spans="2:6" x14ac:dyDescent="0.3">
      <c r="B1258">
        <f ca="1">IFERROR('marriages_raw_data from Gabe'!$N1258,"N/A")</f>
        <v>22760</v>
      </c>
      <c r="C1258">
        <f>'marriages_raw_data from Gabe'!$O1258</f>
        <v>2957</v>
      </c>
      <c r="D1258">
        <f ca="1">IFERROR('marriages_raw_data from Gabe'!P1258,"N/A")</f>
        <v>25537</v>
      </c>
      <c r="E1258" t="str">
        <f>'marriages_raw_data from Gabe'!Q1258</f>
        <v>BIGDIFF</v>
      </c>
      <c r="F1258">
        <f t="shared" ca="1" si="19"/>
        <v>2777</v>
      </c>
    </row>
    <row r="1259" spans="2:6" x14ac:dyDescent="0.3">
      <c r="B1259">
        <f ca="1">IFERROR('marriages_raw_data from Gabe'!$N1259,"N/A")</f>
        <v>26096</v>
      </c>
      <c r="C1259">
        <f>'marriages_raw_data from Gabe'!$O1259</f>
        <v>2599</v>
      </c>
      <c r="D1259">
        <f ca="1">IFERROR('marriages_raw_data from Gabe'!P1259,"N/A")</f>
        <v>24223</v>
      </c>
      <c r="E1259" t="str">
        <f>'marriages_raw_data from Gabe'!Q1259</f>
        <v>BIGDIFF</v>
      </c>
      <c r="F1259">
        <f t="shared" ca="1" si="19"/>
        <v>1873</v>
      </c>
    </row>
    <row r="1260" spans="2:6" x14ac:dyDescent="0.3">
      <c r="B1260">
        <f ca="1">IFERROR('marriages_raw_data from Gabe'!$N1260,"N/A")</f>
        <v>18130</v>
      </c>
      <c r="C1260" t="b">
        <f>'marriages_raw_data from Gabe'!$O1260</f>
        <v>0</v>
      </c>
      <c r="D1260">
        <f ca="1">IFERROR('marriages_raw_data from Gabe'!P1260,"N/A")</f>
        <v>19850</v>
      </c>
      <c r="E1260" t="str">
        <f>'marriages_raw_data from Gabe'!Q1260</f>
        <v>BIGDIFF</v>
      </c>
      <c r="F1260">
        <f t="shared" ca="1" si="19"/>
        <v>1720</v>
      </c>
    </row>
    <row r="1261" spans="2:6" x14ac:dyDescent="0.3">
      <c r="B1261">
        <f ca="1">IFERROR('marriages_raw_data from Gabe'!$N1261,"N/A")</f>
        <v>31419</v>
      </c>
      <c r="C1261" t="b">
        <f>'marriages_raw_data from Gabe'!$O1261</f>
        <v>0</v>
      </c>
      <c r="D1261">
        <f ca="1">IFERROR('marriages_raw_data from Gabe'!P1261,"N/A")</f>
        <v>25069</v>
      </c>
      <c r="E1261" t="str">
        <f>'marriages_raw_data from Gabe'!Q1261</f>
        <v>BIGDIFF</v>
      </c>
      <c r="F1261">
        <f t="shared" ca="1" si="19"/>
        <v>6350</v>
      </c>
    </row>
    <row r="1262" spans="2:6" x14ac:dyDescent="0.3">
      <c r="B1262">
        <f ca="1">IFERROR('marriages_raw_data from Gabe'!$N1262,"N/A")</f>
        <v>13251</v>
      </c>
      <c r="C1262" t="b">
        <f>'marriages_raw_data from Gabe'!$O1262</f>
        <v>0</v>
      </c>
      <c r="D1262" t="str">
        <f ca="1">IFERROR('marriages_raw_data from Gabe'!P1262,"N/A")</f>
        <v>N/A</v>
      </c>
      <c r="E1262" t="str">
        <f>'marriages_raw_data from Gabe'!Q1262</f>
        <v>BIGDIFF</v>
      </c>
      <c r="F1262" t="str">
        <f t="shared" ca="1" si="19"/>
        <v>N/A</v>
      </c>
    </row>
    <row r="1263" spans="2:6" x14ac:dyDescent="0.3">
      <c r="B1263">
        <f ca="1">IFERROR('marriages_raw_data from Gabe'!$N1263,"N/A")</f>
        <v>18294</v>
      </c>
      <c r="C1263" t="b">
        <f>'marriages_raw_data from Gabe'!$O1263</f>
        <v>0</v>
      </c>
      <c r="D1263" t="str">
        <f ca="1">IFERROR('marriages_raw_data from Gabe'!P1263,"N/A")</f>
        <v>N/A</v>
      </c>
      <c r="E1263" t="str">
        <f>'marriages_raw_data from Gabe'!Q1263</f>
        <v>BIGDIFF</v>
      </c>
      <c r="F1263" t="str">
        <f t="shared" ca="1" si="19"/>
        <v>N/A</v>
      </c>
    </row>
    <row r="1264" spans="2:6" x14ac:dyDescent="0.3">
      <c r="B1264">
        <f ca="1">IFERROR('marriages_raw_data from Gabe'!$N1264,"N/A")</f>
        <v>13529</v>
      </c>
      <c r="C1264" t="b">
        <f>'marriages_raw_data from Gabe'!$O1264</f>
        <v>0</v>
      </c>
      <c r="D1264">
        <f ca="1">IFERROR('marriages_raw_data from Gabe'!P1264,"N/A")</f>
        <v>14441</v>
      </c>
      <c r="E1264">
        <f>'marriages_raw_data from Gabe'!Q1264</f>
        <v>437</v>
      </c>
      <c r="F1264">
        <f t="shared" ca="1" si="19"/>
        <v>912</v>
      </c>
    </row>
    <row r="1265" spans="2:6" x14ac:dyDescent="0.3">
      <c r="B1265">
        <f ca="1">IFERROR('marriages_raw_data from Gabe'!$N1265,"N/A")</f>
        <v>14020</v>
      </c>
      <c r="C1265">
        <f>'marriages_raw_data from Gabe'!$O1265</f>
        <v>3083</v>
      </c>
      <c r="D1265" t="str">
        <f ca="1">IFERROR('marriages_raw_data from Gabe'!P1265,"N/A")</f>
        <v>N/A</v>
      </c>
      <c r="E1265" t="str">
        <f>'marriages_raw_data from Gabe'!Q1265</f>
        <v>BIGDIFF</v>
      </c>
      <c r="F1265" t="str">
        <f t="shared" ca="1" si="19"/>
        <v>N/A</v>
      </c>
    </row>
    <row r="1266" spans="2:6" x14ac:dyDescent="0.3">
      <c r="B1266">
        <f ca="1">IFERROR('marriages_raw_data from Gabe'!$N1266,"N/A")</f>
        <v>20065</v>
      </c>
      <c r="C1266">
        <f>'marriages_raw_data from Gabe'!$O1266</f>
        <v>919</v>
      </c>
      <c r="D1266">
        <f ca="1">IFERROR('marriages_raw_data from Gabe'!P1266,"N/A")</f>
        <v>19146</v>
      </c>
      <c r="E1266" t="str">
        <f>'marriages_raw_data from Gabe'!Q1266</f>
        <v>BIGDIFF</v>
      </c>
      <c r="F1266">
        <f t="shared" ca="1" si="19"/>
        <v>919</v>
      </c>
    </row>
    <row r="1267" spans="2:6" x14ac:dyDescent="0.3">
      <c r="B1267">
        <f ca="1">IFERROR('marriages_raw_data from Gabe'!$N1267,"N/A")</f>
        <v>20552</v>
      </c>
      <c r="C1267">
        <f>'marriages_raw_data from Gabe'!$O1267</f>
        <v>130</v>
      </c>
      <c r="D1267" t="str">
        <f ca="1">IFERROR('marriages_raw_data from Gabe'!P1267,"N/A")</f>
        <v>N/A</v>
      </c>
      <c r="E1267" t="str">
        <f>'marriages_raw_data from Gabe'!Q1267</f>
        <v>BIGDIFF</v>
      </c>
      <c r="F1267" t="str">
        <f t="shared" ca="1" si="19"/>
        <v>N/A</v>
      </c>
    </row>
    <row r="1268" spans="2:6" x14ac:dyDescent="0.3">
      <c r="B1268">
        <f ca="1">IFERROR('marriages_raw_data from Gabe'!$N1268,"N/A")</f>
        <v>25561</v>
      </c>
      <c r="C1268">
        <f>'marriages_raw_data from Gabe'!$O1268</f>
        <v>479</v>
      </c>
      <c r="D1268" t="str">
        <f ca="1">IFERROR('marriages_raw_data from Gabe'!P1268,"N/A")</f>
        <v>N/A</v>
      </c>
      <c r="E1268" t="str">
        <f>'marriages_raw_data from Gabe'!Q1268</f>
        <v>BIGDIFF</v>
      </c>
      <c r="F1268" t="str">
        <f t="shared" ca="1" si="19"/>
        <v>N/A</v>
      </c>
    </row>
    <row r="1269" spans="2:6" x14ac:dyDescent="0.3">
      <c r="B1269">
        <f ca="1">IFERROR('marriages_raw_data from Gabe'!$N1269,"N/A")</f>
        <v>27410</v>
      </c>
      <c r="C1269">
        <f>'marriages_raw_data from Gabe'!$O1269</f>
        <v>3760</v>
      </c>
      <c r="D1269" t="str">
        <f ca="1">IFERROR('marriages_raw_data from Gabe'!P1269,"N/A")</f>
        <v>N/A</v>
      </c>
      <c r="E1269" t="str">
        <f>'marriages_raw_data from Gabe'!Q1269</f>
        <v>BIGDIFF</v>
      </c>
      <c r="F1269" t="str">
        <f t="shared" ca="1" si="19"/>
        <v>N/A</v>
      </c>
    </row>
    <row r="1270" spans="2:6" x14ac:dyDescent="0.3">
      <c r="B1270">
        <f ca="1">IFERROR('marriages_raw_data from Gabe'!$N1270,"N/A")</f>
        <v>16003</v>
      </c>
      <c r="C1270" t="b">
        <f>'marriages_raw_data from Gabe'!$O1270</f>
        <v>0</v>
      </c>
      <c r="D1270">
        <f ca="1">IFERROR('marriages_raw_data from Gabe'!P1270,"N/A")</f>
        <v>14801</v>
      </c>
      <c r="E1270" t="str">
        <f>'marriages_raw_data from Gabe'!Q1270</f>
        <v>BIGDIFF</v>
      </c>
      <c r="F1270">
        <f t="shared" ca="1" si="19"/>
        <v>1202</v>
      </c>
    </row>
    <row r="1271" spans="2:6" x14ac:dyDescent="0.3">
      <c r="B1271">
        <f ca="1">IFERROR('marriages_raw_data from Gabe'!$N1271,"N/A")</f>
        <v>22149</v>
      </c>
      <c r="C1271" t="b">
        <f>'marriages_raw_data from Gabe'!$O1271</f>
        <v>0</v>
      </c>
      <c r="D1271" t="str">
        <f ca="1">IFERROR('marriages_raw_data from Gabe'!P1271,"N/A")</f>
        <v>N/A</v>
      </c>
      <c r="E1271" t="str">
        <f>'marriages_raw_data from Gabe'!Q1271</f>
        <v>BIGDIFF</v>
      </c>
      <c r="F1271" t="str">
        <f t="shared" ca="1" si="19"/>
        <v>N/A</v>
      </c>
    </row>
    <row r="1272" spans="2:6" x14ac:dyDescent="0.3">
      <c r="B1272">
        <f ca="1">IFERROR('marriages_raw_data from Gabe'!$N1272,"N/A")</f>
        <v>19347</v>
      </c>
      <c r="C1272">
        <f>'marriages_raw_data from Gabe'!$O1272</f>
        <v>1582</v>
      </c>
      <c r="D1272" t="str">
        <f ca="1">IFERROR('marriages_raw_data from Gabe'!P1272,"N/A")</f>
        <v>N/A</v>
      </c>
      <c r="E1272" t="str">
        <f>'marriages_raw_data from Gabe'!Q1272</f>
        <v>BIGDIFF</v>
      </c>
      <c r="F1272" t="str">
        <f t="shared" ca="1" si="19"/>
        <v>N/A</v>
      </c>
    </row>
    <row r="1273" spans="2:6" x14ac:dyDescent="0.3">
      <c r="B1273">
        <f ca="1">IFERROR('marriages_raw_data from Gabe'!$N1273,"N/A")</f>
        <v>20760</v>
      </c>
      <c r="C1273">
        <f>'marriages_raw_data from Gabe'!$O1273</f>
        <v>731</v>
      </c>
      <c r="D1273">
        <f ca="1">IFERROR('marriages_raw_data from Gabe'!P1273,"N/A")</f>
        <v>25386</v>
      </c>
      <c r="E1273" t="str">
        <f>'marriages_raw_data from Gabe'!Q1273</f>
        <v>BIGDIFF</v>
      </c>
      <c r="F1273">
        <f t="shared" ca="1" si="19"/>
        <v>4626</v>
      </c>
    </row>
    <row r="1274" spans="2:6" x14ac:dyDescent="0.3">
      <c r="B1274">
        <f ca="1">IFERROR('marriages_raw_data from Gabe'!$N1274,"N/A")</f>
        <v>41280</v>
      </c>
      <c r="C1274">
        <f>'marriages_raw_data from Gabe'!$O1274</f>
        <v>4614</v>
      </c>
      <c r="D1274">
        <f ca="1">IFERROR('marriages_raw_data from Gabe'!P1274,"N/A")</f>
        <v>34104</v>
      </c>
      <c r="E1274" t="str">
        <f>'marriages_raw_data from Gabe'!Q1274</f>
        <v>BIGDIFF</v>
      </c>
      <c r="F1274">
        <f t="shared" ca="1" si="19"/>
        <v>7176</v>
      </c>
    </row>
    <row r="1275" spans="2:6" x14ac:dyDescent="0.3">
      <c r="B1275">
        <f ca="1">IFERROR('marriages_raw_data from Gabe'!$N1275,"N/A")</f>
        <v>19480</v>
      </c>
      <c r="C1275">
        <f>'marriages_raw_data from Gabe'!$O1275</f>
        <v>766</v>
      </c>
      <c r="D1275" t="str">
        <f ca="1">IFERROR('marriages_raw_data from Gabe'!P1275,"N/A")</f>
        <v>N/A</v>
      </c>
      <c r="E1275" t="str">
        <f>'marriages_raw_data from Gabe'!Q1275</f>
        <v>BIGDIFF</v>
      </c>
      <c r="F1275" t="str">
        <f t="shared" ca="1" si="19"/>
        <v>N/A</v>
      </c>
    </row>
    <row r="1276" spans="2:6" x14ac:dyDescent="0.3">
      <c r="B1276">
        <f ca="1">IFERROR('marriages_raw_data from Gabe'!$N1276,"N/A")</f>
        <v>18285</v>
      </c>
      <c r="C1276">
        <f>'marriages_raw_data from Gabe'!$O1276</f>
        <v>2781</v>
      </c>
      <c r="D1276" t="str">
        <f ca="1">IFERROR('marriages_raw_data from Gabe'!P1276,"N/A")</f>
        <v>N/A</v>
      </c>
      <c r="E1276" t="str">
        <f>'marriages_raw_data from Gabe'!Q1276</f>
        <v>BIGDIFF</v>
      </c>
      <c r="F1276" t="str">
        <f t="shared" ca="1" si="19"/>
        <v>N/A</v>
      </c>
    </row>
    <row r="1277" spans="2:6" x14ac:dyDescent="0.3">
      <c r="B1277">
        <f ca="1">IFERROR('marriages_raw_data from Gabe'!$N1277,"N/A")</f>
        <v>22114</v>
      </c>
      <c r="C1277" t="b">
        <f>'marriages_raw_data from Gabe'!$O1277</f>
        <v>0</v>
      </c>
      <c r="D1277">
        <f ca="1">IFERROR('marriages_raw_data from Gabe'!P1277,"N/A")</f>
        <v>22005</v>
      </c>
      <c r="E1277">
        <f>'marriages_raw_data from Gabe'!Q1277</f>
        <v>1952</v>
      </c>
      <c r="F1277">
        <f t="shared" ca="1" si="19"/>
        <v>109</v>
      </c>
    </row>
    <row r="1278" spans="2:6" x14ac:dyDescent="0.3">
      <c r="B1278">
        <f ca="1">IFERROR('marriages_raw_data from Gabe'!$N1278,"N/A")</f>
        <v>18990</v>
      </c>
      <c r="C1278" t="b">
        <f>'marriages_raw_data from Gabe'!$O1278</f>
        <v>0</v>
      </c>
      <c r="D1278" t="str">
        <f ca="1">IFERROR('marriages_raw_data from Gabe'!P1278,"N/A")</f>
        <v>N/A</v>
      </c>
      <c r="E1278" t="str">
        <f>'marriages_raw_data from Gabe'!Q1278</f>
        <v>BIGDIFF</v>
      </c>
      <c r="F1278" t="str">
        <f t="shared" ca="1" si="19"/>
        <v>N/A</v>
      </c>
    </row>
    <row r="1279" spans="2:6" x14ac:dyDescent="0.3">
      <c r="B1279">
        <f ca="1">IFERROR('marriages_raw_data from Gabe'!$N1279,"N/A")</f>
        <v>17014</v>
      </c>
      <c r="C1279" t="b">
        <f>'marriages_raw_data from Gabe'!$O1279</f>
        <v>0</v>
      </c>
      <c r="D1279">
        <f ca="1">IFERROR('marriages_raw_data from Gabe'!P1279,"N/A")</f>
        <v>21258</v>
      </c>
      <c r="E1279">
        <f>'marriages_raw_data from Gabe'!Q1279</f>
        <v>262</v>
      </c>
      <c r="F1279">
        <f t="shared" ca="1" si="19"/>
        <v>4244</v>
      </c>
    </row>
    <row r="1280" spans="2:6" x14ac:dyDescent="0.3">
      <c r="B1280">
        <f ca="1">IFERROR('marriages_raw_data from Gabe'!$N1280,"N/A")</f>
        <v>20241</v>
      </c>
      <c r="C1280" t="b">
        <f>'marriages_raw_data from Gabe'!$O1280</f>
        <v>0</v>
      </c>
      <c r="D1280" t="str">
        <f ca="1">IFERROR('marriages_raw_data from Gabe'!P1280,"N/A")</f>
        <v>N/A</v>
      </c>
      <c r="E1280" t="str">
        <f>'marriages_raw_data from Gabe'!Q1280</f>
        <v>BIGDIFF</v>
      </c>
      <c r="F1280" t="str">
        <f t="shared" ca="1" si="19"/>
        <v>N/A</v>
      </c>
    </row>
    <row r="1281" spans="2:6" x14ac:dyDescent="0.3">
      <c r="B1281">
        <f ca="1">IFERROR('marriages_raw_data from Gabe'!$N1281,"N/A")</f>
        <v>17700</v>
      </c>
      <c r="C1281">
        <f>'marriages_raw_data from Gabe'!$O1281</f>
        <v>937</v>
      </c>
      <c r="D1281" t="str">
        <f ca="1">IFERROR('marriages_raw_data from Gabe'!P1281,"N/A")</f>
        <v>N/A</v>
      </c>
      <c r="E1281" t="str">
        <f>'marriages_raw_data from Gabe'!Q1281</f>
        <v>BIGDIFF</v>
      </c>
      <c r="F1281" t="str">
        <f t="shared" ca="1" si="19"/>
        <v>N/A</v>
      </c>
    </row>
    <row r="1282" spans="2:6" x14ac:dyDescent="0.3">
      <c r="B1282">
        <f ca="1">IFERROR('marriages_raw_data from Gabe'!$N1282,"N/A")</f>
        <v>18360</v>
      </c>
      <c r="C1282" t="b">
        <f>'marriages_raw_data from Gabe'!$O1282</f>
        <v>0</v>
      </c>
      <c r="D1282" t="str">
        <f ca="1">IFERROR('marriages_raw_data from Gabe'!P1282,"N/A")</f>
        <v>N/A</v>
      </c>
      <c r="E1282" t="str">
        <f>'marriages_raw_data from Gabe'!Q1282</f>
        <v>BIGDIFF</v>
      </c>
      <c r="F1282" t="str">
        <f t="shared" ca="1" si="19"/>
        <v>N/A</v>
      </c>
    </row>
    <row r="1283" spans="2:6" x14ac:dyDescent="0.3">
      <c r="B1283">
        <f ca="1">IFERROR('marriages_raw_data from Gabe'!$N1283,"N/A")</f>
        <v>13535</v>
      </c>
      <c r="C1283" t="b">
        <f>'marriages_raw_data from Gabe'!$O1283</f>
        <v>0</v>
      </c>
      <c r="D1283">
        <f ca="1">IFERROR('marriages_raw_data from Gabe'!P1283,"N/A")</f>
        <v>14969</v>
      </c>
      <c r="E1283" t="str">
        <f>'marriages_raw_data from Gabe'!Q1283</f>
        <v>BIGDIFF</v>
      </c>
      <c r="F1283">
        <f t="shared" ca="1" si="19"/>
        <v>1434</v>
      </c>
    </row>
    <row r="1284" spans="2:6" x14ac:dyDescent="0.3">
      <c r="B1284">
        <f ca="1">IFERROR('marriages_raw_data from Gabe'!$N1284,"N/A")</f>
        <v>23049</v>
      </c>
      <c r="C1284" t="b">
        <f>'marriages_raw_data from Gabe'!$O1284</f>
        <v>0</v>
      </c>
      <c r="D1284" t="str">
        <f ca="1">IFERROR('marriages_raw_data from Gabe'!P1284,"N/A")</f>
        <v>N/A</v>
      </c>
      <c r="E1284" t="str">
        <f>'marriages_raw_data from Gabe'!Q1284</f>
        <v>BIGDIFF</v>
      </c>
      <c r="F1284" t="str">
        <f t="shared" ref="F1284:F1347" ca="1" si="20">IFERROR(ABS(D1284-B1284),"N/A")</f>
        <v>N/A</v>
      </c>
    </row>
    <row r="1285" spans="2:6" x14ac:dyDescent="0.3">
      <c r="B1285">
        <f ca="1">IFERROR('marriages_raw_data from Gabe'!$N1285,"N/A")</f>
        <v>19725</v>
      </c>
      <c r="C1285">
        <f>'marriages_raw_data from Gabe'!$O1285</f>
        <v>730</v>
      </c>
      <c r="D1285" t="str">
        <f ca="1">IFERROR('marriages_raw_data from Gabe'!P1285,"N/A")</f>
        <v>N/A</v>
      </c>
      <c r="E1285" t="str">
        <f>'marriages_raw_data from Gabe'!Q1285</f>
        <v>BIGDIFF</v>
      </c>
      <c r="F1285" t="str">
        <f t="shared" ca="1" si="20"/>
        <v>N/A</v>
      </c>
    </row>
    <row r="1286" spans="2:6" x14ac:dyDescent="0.3">
      <c r="B1286">
        <f ca="1">IFERROR('marriages_raw_data from Gabe'!$N1286,"N/A")</f>
        <v>29472</v>
      </c>
      <c r="C1286">
        <f>'marriages_raw_data from Gabe'!$O1286</f>
        <v>8</v>
      </c>
      <c r="D1286">
        <f ca="1">IFERROR('marriages_raw_data from Gabe'!P1286,"N/A")</f>
        <v>26532</v>
      </c>
      <c r="E1286" t="str">
        <f>'marriages_raw_data from Gabe'!Q1286</f>
        <v>BIGDIFF</v>
      </c>
      <c r="F1286">
        <f t="shared" ca="1" si="20"/>
        <v>2940</v>
      </c>
    </row>
    <row r="1287" spans="2:6" x14ac:dyDescent="0.3">
      <c r="B1287">
        <f ca="1">IFERROR('marriages_raw_data from Gabe'!$N1287,"N/A")</f>
        <v>14438</v>
      </c>
      <c r="C1287" t="b">
        <f>'marriages_raw_data from Gabe'!$O1287</f>
        <v>0</v>
      </c>
      <c r="D1287" t="str">
        <f ca="1">IFERROR('marriages_raw_data from Gabe'!P1287,"N/A")</f>
        <v>N/A</v>
      </c>
      <c r="E1287" t="str">
        <f>'marriages_raw_data from Gabe'!Q1287</f>
        <v>BIGDIFF</v>
      </c>
      <c r="F1287" t="str">
        <f t="shared" ca="1" si="20"/>
        <v>N/A</v>
      </c>
    </row>
    <row r="1288" spans="2:6" x14ac:dyDescent="0.3">
      <c r="B1288">
        <f ca="1">IFERROR('marriages_raw_data from Gabe'!$N1288,"N/A")</f>
        <v>15689</v>
      </c>
      <c r="C1288" t="b">
        <f>'marriages_raw_data from Gabe'!$O1288</f>
        <v>0</v>
      </c>
      <c r="D1288" t="str">
        <f ca="1">IFERROR('marriages_raw_data from Gabe'!P1288,"N/A")</f>
        <v>N/A</v>
      </c>
      <c r="E1288" t="str">
        <f>'marriages_raw_data from Gabe'!Q1288</f>
        <v>BIGDIFF</v>
      </c>
      <c r="F1288" t="str">
        <f t="shared" ca="1" si="20"/>
        <v>N/A</v>
      </c>
    </row>
    <row r="1289" spans="2:6" x14ac:dyDescent="0.3">
      <c r="B1289">
        <f ca="1">IFERROR('marriages_raw_data from Gabe'!$N1289,"N/A")</f>
        <v>21320</v>
      </c>
      <c r="C1289">
        <f>'marriages_raw_data from Gabe'!$O1289</f>
        <v>731</v>
      </c>
      <c r="D1289" t="str">
        <f ca="1">IFERROR('marriages_raw_data from Gabe'!P1289,"N/A")</f>
        <v>N/A</v>
      </c>
      <c r="E1289" t="str">
        <f>'marriages_raw_data from Gabe'!Q1289</f>
        <v>BIGDIFF</v>
      </c>
      <c r="F1289" t="str">
        <f t="shared" ca="1" si="20"/>
        <v>N/A</v>
      </c>
    </row>
    <row r="1290" spans="2:6" x14ac:dyDescent="0.3">
      <c r="B1290">
        <f ca="1">IFERROR('marriages_raw_data from Gabe'!$N1290,"N/A")</f>
        <v>21204</v>
      </c>
      <c r="C1290" t="b">
        <f>'marriages_raw_data from Gabe'!$O1290</f>
        <v>0</v>
      </c>
      <c r="D1290" t="str">
        <f ca="1">IFERROR('marriages_raw_data from Gabe'!P1290,"N/A")</f>
        <v>N/A</v>
      </c>
      <c r="E1290" t="str">
        <f>'marriages_raw_data from Gabe'!Q1290</f>
        <v>BIGDIFF</v>
      </c>
      <c r="F1290" t="str">
        <f t="shared" ca="1" si="20"/>
        <v>N/A</v>
      </c>
    </row>
    <row r="1291" spans="2:6" x14ac:dyDescent="0.3">
      <c r="B1291">
        <f ca="1">IFERROR('marriages_raw_data from Gabe'!$N1291,"N/A")</f>
        <v>17203</v>
      </c>
      <c r="C1291" t="b">
        <f>'marriages_raw_data from Gabe'!$O1291</f>
        <v>0</v>
      </c>
      <c r="D1291">
        <f ca="1">IFERROR('marriages_raw_data from Gabe'!P1291,"N/A")</f>
        <v>19630</v>
      </c>
      <c r="E1291" t="str">
        <f>'marriages_raw_data from Gabe'!Q1291</f>
        <v>BIGDIFF</v>
      </c>
      <c r="F1291">
        <f t="shared" ca="1" si="20"/>
        <v>2427</v>
      </c>
    </row>
    <row r="1292" spans="2:6" x14ac:dyDescent="0.3">
      <c r="B1292">
        <f ca="1">IFERROR('marriages_raw_data from Gabe'!$N1292,"N/A")</f>
        <v>19552</v>
      </c>
      <c r="C1292">
        <f>'marriages_raw_data from Gabe'!$O1292</f>
        <v>275</v>
      </c>
      <c r="D1292">
        <f ca="1">IFERROR('marriages_raw_data from Gabe'!P1292,"N/A")</f>
        <v>22132</v>
      </c>
      <c r="E1292" t="str">
        <f>'marriages_raw_data from Gabe'!Q1292</f>
        <v>BIGDIFF</v>
      </c>
      <c r="F1292">
        <f t="shared" ca="1" si="20"/>
        <v>2580</v>
      </c>
    </row>
    <row r="1293" spans="2:6" x14ac:dyDescent="0.3">
      <c r="B1293">
        <f ca="1">IFERROR('marriages_raw_data from Gabe'!$N1293,"N/A")</f>
        <v>15289</v>
      </c>
      <c r="C1293" t="b">
        <f>'marriages_raw_data from Gabe'!$O1293</f>
        <v>0</v>
      </c>
      <c r="D1293">
        <f ca="1">IFERROR('marriages_raw_data from Gabe'!P1293,"N/A")</f>
        <v>15469</v>
      </c>
      <c r="E1293" t="str">
        <f>'marriages_raw_data from Gabe'!Q1293</f>
        <v>BIGDIFF</v>
      </c>
      <c r="F1293">
        <f t="shared" ca="1" si="20"/>
        <v>180</v>
      </c>
    </row>
    <row r="1294" spans="2:6" x14ac:dyDescent="0.3">
      <c r="B1294">
        <f ca="1">IFERROR('marriages_raw_data from Gabe'!$N1294,"N/A")</f>
        <v>10153</v>
      </c>
      <c r="C1294" t="b">
        <f>'marriages_raw_data from Gabe'!$O1294</f>
        <v>0</v>
      </c>
      <c r="D1294" t="str">
        <f ca="1">IFERROR('marriages_raw_data from Gabe'!P1294,"N/A")</f>
        <v>N/A</v>
      </c>
      <c r="E1294" t="str">
        <f>'marriages_raw_data from Gabe'!Q1294</f>
        <v>BIGDIFF</v>
      </c>
      <c r="F1294" t="str">
        <f t="shared" ca="1" si="20"/>
        <v>N/A</v>
      </c>
    </row>
    <row r="1295" spans="2:6" x14ac:dyDescent="0.3">
      <c r="B1295">
        <f ca="1">IFERROR('marriages_raw_data from Gabe'!$N1295,"N/A")</f>
        <v>20386</v>
      </c>
      <c r="C1295" t="b">
        <f>'marriages_raw_data from Gabe'!$O1295</f>
        <v>0</v>
      </c>
      <c r="D1295">
        <f ca="1">IFERROR('marriages_raw_data from Gabe'!P1295,"N/A")</f>
        <v>20823</v>
      </c>
      <c r="E1295" t="str">
        <f>'marriages_raw_data from Gabe'!Q1295</f>
        <v>BIGDIFF</v>
      </c>
      <c r="F1295">
        <f t="shared" ca="1" si="20"/>
        <v>437</v>
      </c>
    </row>
    <row r="1296" spans="2:6" x14ac:dyDescent="0.3">
      <c r="B1296">
        <f ca="1">IFERROR('marriages_raw_data from Gabe'!$N1296,"N/A")</f>
        <v>12657</v>
      </c>
      <c r="C1296" t="b">
        <f>'marriages_raw_data from Gabe'!$O1296</f>
        <v>0</v>
      </c>
      <c r="D1296" t="str">
        <f ca="1">IFERROR('marriages_raw_data from Gabe'!P1296,"N/A")</f>
        <v>N/A</v>
      </c>
      <c r="E1296" t="str">
        <f>'marriages_raw_data from Gabe'!Q1296</f>
        <v>BIGDIFF</v>
      </c>
      <c r="F1296" t="str">
        <f t="shared" ca="1" si="20"/>
        <v>N/A</v>
      </c>
    </row>
    <row r="1297" spans="2:6" x14ac:dyDescent="0.3">
      <c r="B1297">
        <f ca="1">IFERROR('marriages_raw_data from Gabe'!$N1297,"N/A")</f>
        <v>33601</v>
      </c>
      <c r="C1297" t="b">
        <f>'marriages_raw_data from Gabe'!$O1297</f>
        <v>0</v>
      </c>
      <c r="D1297">
        <f ca="1">IFERROR('marriages_raw_data from Gabe'!P1297,"N/A")</f>
        <v>31743</v>
      </c>
      <c r="E1297" t="str">
        <f>'marriages_raw_data from Gabe'!Q1297</f>
        <v>BIGDIFF</v>
      </c>
      <c r="F1297">
        <f t="shared" ca="1" si="20"/>
        <v>1858</v>
      </c>
    </row>
    <row r="1298" spans="2:6" x14ac:dyDescent="0.3">
      <c r="B1298">
        <f ca="1">IFERROR('marriages_raw_data from Gabe'!$N1298,"N/A")</f>
        <v>19552</v>
      </c>
      <c r="C1298">
        <f>'marriages_raw_data from Gabe'!$O1298</f>
        <v>459</v>
      </c>
      <c r="D1298" t="str">
        <f ca="1">IFERROR('marriages_raw_data from Gabe'!P1298,"N/A")</f>
        <v>N/A</v>
      </c>
      <c r="E1298" t="str">
        <f>'marriages_raw_data from Gabe'!Q1298</f>
        <v>BIGDIFF</v>
      </c>
      <c r="F1298" t="str">
        <f t="shared" ca="1" si="20"/>
        <v>N/A</v>
      </c>
    </row>
    <row r="1299" spans="2:6" x14ac:dyDescent="0.3">
      <c r="B1299">
        <f ca="1">IFERROR('marriages_raw_data from Gabe'!$N1299,"N/A")</f>
        <v>34781</v>
      </c>
      <c r="C1299" t="b">
        <f>'marriages_raw_data from Gabe'!$O1299</f>
        <v>0</v>
      </c>
      <c r="D1299">
        <f ca="1">IFERROR('marriages_raw_data from Gabe'!P1299,"N/A")</f>
        <v>29495</v>
      </c>
      <c r="E1299" t="str">
        <f>'marriages_raw_data from Gabe'!Q1299</f>
        <v>BIGDIFF</v>
      </c>
      <c r="F1299">
        <f t="shared" ca="1" si="20"/>
        <v>5286</v>
      </c>
    </row>
    <row r="1300" spans="2:6" x14ac:dyDescent="0.3">
      <c r="B1300">
        <f ca="1">IFERROR('marriages_raw_data from Gabe'!$N1300,"N/A")</f>
        <v>11627</v>
      </c>
      <c r="C1300" t="b">
        <f>'marriages_raw_data from Gabe'!$O1300</f>
        <v>0</v>
      </c>
      <c r="D1300">
        <f ca="1">IFERROR('marriages_raw_data from Gabe'!P1300,"N/A")</f>
        <v>12206</v>
      </c>
      <c r="E1300" t="str">
        <f>'marriages_raw_data from Gabe'!Q1300</f>
        <v>BIGDIFF</v>
      </c>
      <c r="F1300">
        <f t="shared" ca="1" si="20"/>
        <v>579</v>
      </c>
    </row>
    <row r="1301" spans="2:6" x14ac:dyDescent="0.3">
      <c r="B1301">
        <f ca="1">IFERROR('marriages_raw_data from Gabe'!$N1301,"N/A")</f>
        <v>20352</v>
      </c>
      <c r="C1301" t="b">
        <f>'marriages_raw_data from Gabe'!$O1301</f>
        <v>0</v>
      </c>
      <c r="D1301">
        <f ca="1">IFERROR('marriages_raw_data from Gabe'!P1301,"N/A")</f>
        <v>14235</v>
      </c>
      <c r="E1301" t="str">
        <f>'marriages_raw_data from Gabe'!Q1301</f>
        <v>BIGDIFF</v>
      </c>
      <c r="F1301">
        <f t="shared" ca="1" si="20"/>
        <v>6117</v>
      </c>
    </row>
    <row r="1302" spans="2:6" x14ac:dyDescent="0.3">
      <c r="B1302">
        <f ca="1">IFERROR('marriages_raw_data from Gabe'!$N1302,"N/A")</f>
        <v>17288</v>
      </c>
      <c r="C1302" t="b">
        <f>'marriages_raw_data from Gabe'!$O1302</f>
        <v>0</v>
      </c>
      <c r="D1302">
        <f ca="1">IFERROR('marriages_raw_data from Gabe'!P1302,"N/A")</f>
        <v>26419</v>
      </c>
      <c r="E1302">
        <f>'marriages_raw_data from Gabe'!Q1302</f>
        <v>800</v>
      </c>
      <c r="F1302">
        <f t="shared" ca="1" si="20"/>
        <v>9131</v>
      </c>
    </row>
    <row r="1303" spans="2:6" x14ac:dyDescent="0.3">
      <c r="B1303">
        <f ca="1">IFERROR('marriages_raw_data from Gabe'!$N1303,"N/A")</f>
        <v>15512</v>
      </c>
      <c r="C1303" t="b">
        <f>'marriages_raw_data from Gabe'!$O1303</f>
        <v>0</v>
      </c>
      <c r="D1303" t="str">
        <f ca="1">IFERROR('marriages_raw_data from Gabe'!P1303,"N/A")</f>
        <v>N/A</v>
      </c>
      <c r="E1303" t="str">
        <f>'marriages_raw_data from Gabe'!Q1303</f>
        <v>BIGDIFF</v>
      </c>
      <c r="F1303" t="str">
        <f t="shared" ca="1" si="20"/>
        <v>N/A</v>
      </c>
    </row>
    <row r="1304" spans="2:6" x14ac:dyDescent="0.3">
      <c r="B1304">
        <f ca="1">IFERROR('marriages_raw_data from Gabe'!$N1304,"N/A")</f>
        <v>15720</v>
      </c>
      <c r="C1304" t="b">
        <f>'marriages_raw_data from Gabe'!$O1304</f>
        <v>0</v>
      </c>
      <c r="D1304" t="str">
        <f ca="1">IFERROR('marriages_raw_data from Gabe'!P1304,"N/A")</f>
        <v>N/A</v>
      </c>
      <c r="E1304" t="str">
        <f>'marriages_raw_data from Gabe'!Q1304</f>
        <v>BIGDIFF</v>
      </c>
      <c r="F1304" t="str">
        <f t="shared" ca="1" si="20"/>
        <v>N/A</v>
      </c>
    </row>
    <row r="1305" spans="2:6" x14ac:dyDescent="0.3">
      <c r="B1305">
        <f ca="1">IFERROR('marriages_raw_data from Gabe'!$N1305,"N/A")</f>
        <v>15100</v>
      </c>
      <c r="C1305" t="b">
        <f>'marriages_raw_data from Gabe'!$O1305</f>
        <v>0</v>
      </c>
      <c r="D1305">
        <f ca="1">IFERROR('marriages_raw_data from Gabe'!P1305,"N/A")</f>
        <v>22122</v>
      </c>
      <c r="E1305">
        <f>'marriages_raw_data from Gabe'!Q1305</f>
        <v>1361</v>
      </c>
      <c r="F1305">
        <f t="shared" ca="1" si="20"/>
        <v>7022</v>
      </c>
    </row>
    <row r="1306" spans="2:6" x14ac:dyDescent="0.3">
      <c r="B1306">
        <f ca="1">IFERROR('marriages_raw_data from Gabe'!$N1306,"N/A")</f>
        <v>15087</v>
      </c>
      <c r="C1306" t="b">
        <f>'marriages_raw_data from Gabe'!$O1306</f>
        <v>0</v>
      </c>
      <c r="D1306" t="str">
        <f ca="1">IFERROR('marriages_raw_data from Gabe'!P1306,"N/A")</f>
        <v>N/A</v>
      </c>
      <c r="E1306" t="str">
        <f>'marriages_raw_data from Gabe'!Q1306</f>
        <v>BIGDIFF</v>
      </c>
      <c r="F1306" t="str">
        <f t="shared" ca="1" si="20"/>
        <v>N/A</v>
      </c>
    </row>
    <row r="1307" spans="2:6" x14ac:dyDescent="0.3">
      <c r="B1307">
        <f ca="1">IFERROR('marriages_raw_data from Gabe'!$N1307,"N/A")</f>
        <v>28063</v>
      </c>
      <c r="C1307" t="b">
        <f>'marriages_raw_data from Gabe'!$O1307</f>
        <v>0</v>
      </c>
      <c r="D1307" t="str">
        <f ca="1">IFERROR('marriages_raw_data from Gabe'!P1307,"N/A")</f>
        <v>N/A</v>
      </c>
      <c r="E1307" t="str">
        <f>'marriages_raw_data from Gabe'!Q1307</f>
        <v>BIGDIFF</v>
      </c>
      <c r="F1307" t="str">
        <f t="shared" ca="1" si="20"/>
        <v>N/A</v>
      </c>
    </row>
    <row r="1308" spans="2:6" x14ac:dyDescent="0.3">
      <c r="B1308">
        <f ca="1">IFERROR('marriages_raw_data from Gabe'!$N1308,"N/A")</f>
        <v>15210</v>
      </c>
      <c r="C1308" t="b">
        <f>'marriages_raw_data from Gabe'!$O1308</f>
        <v>0</v>
      </c>
      <c r="D1308" t="str">
        <f ca="1">IFERROR('marriages_raw_data from Gabe'!P1308,"N/A")</f>
        <v>N/A</v>
      </c>
      <c r="E1308" t="str">
        <f>'marriages_raw_data from Gabe'!Q1308</f>
        <v>BIGDIFF</v>
      </c>
      <c r="F1308" t="str">
        <f t="shared" ca="1" si="20"/>
        <v>N/A</v>
      </c>
    </row>
    <row r="1309" spans="2:6" x14ac:dyDescent="0.3">
      <c r="B1309">
        <f ca="1">IFERROR('marriages_raw_data from Gabe'!$N1309,"N/A")</f>
        <v>29024</v>
      </c>
      <c r="C1309">
        <f>'marriages_raw_data from Gabe'!$O1309</f>
        <v>4173</v>
      </c>
      <c r="D1309">
        <f ca="1">IFERROR('marriages_raw_data from Gabe'!P1309,"N/A")</f>
        <v>26782</v>
      </c>
      <c r="E1309" t="str">
        <f>'marriages_raw_data from Gabe'!Q1309</f>
        <v>BIGDIFF</v>
      </c>
      <c r="F1309">
        <f t="shared" ca="1" si="20"/>
        <v>2242</v>
      </c>
    </row>
    <row r="1310" spans="2:6" x14ac:dyDescent="0.3">
      <c r="B1310">
        <f ca="1">IFERROR('marriages_raw_data from Gabe'!$N1310,"N/A")</f>
        <v>18711</v>
      </c>
      <c r="C1310" t="b">
        <f>'marriages_raw_data from Gabe'!$O1310</f>
        <v>0</v>
      </c>
      <c r="D1310">
        <f ca="1">IFERROR('marriages_raw_data from Gabe'!P1310,"N/A")</f>
        <v>16910</v>
      </c>
      <c r="E1310" t="str">
        <f>'marriages_raw_data from Gabe'!Q1310</f>
        <v>BIGDIFF</v>
      </c>
      <c r="F1310">
        <f t="shared" ca="1" si="20"/>
        <v>1801</v>
      </c>
    </row>
    <row r="1311" spans="2:6" x14ac:dyDescent="0.3">
      <c r="B1311">
        <f ca="1">IFERROR('marriages_raw_data from Gabe'!$N1311,"N/A")</f>
        <v>14414</v>
      </c>
      <c r="C1311" t="b">
        <f>'marriages_raw_data from Gabe'!$O1311</f>
        <v>0</v>
      </c>
      <c r="D1311" t="str">
        <f ca="1">IFERROR('marriages_raw_data from Gabe'!P1311,"N/A")</f>
        <v>N/A</v>
      </c>
      <c r="E1311" t="str">
        <f>'marriages_raw_data from Gabe'!Q1311</f>
        <v>BIGDIFF</v>
      </c>
      <c r="F1311" t="str">
        <f t="shared" ca="1" si="20"/>
        <v>N/A</v>
      </c>
    </row>
    <row r="1312" spans="2:6" x14ac:dyDescent="0.3">
      <c r="B1312">
        <f ca="1">IFERROR('marriages_raw_data from Gabe'!$N1312,"N/A")</f>
        <v>22652</v>
      </c>
      <c r="C1312">
        <f>'marriages_raw_data from Gabe'!$O1312</f>
        <v>6148</v>
      </c>
      <c r="D1312">
        <f ca="1">IFERROR('marriages_raw_data from Gabe'!P1312,"N/A")</f>
        <v>22002</v>
      </c>
      <c r="E1312" t="str">
        <f>'marriages_raw_data from Gabe'!Q1312</f>
        <v>BIGDIFF</v>
      </c>
      <c r="F1312">
        <f t="shared" ca="1" si="20"/>
        <v>650</v>
      </c>
    </row>
    <row r="1313" spans="2:6" x14ac:dyDescent="0.3">
      <c r="B1313">
        <f ca="1">IFERROR('marriages_raw_data from Gabe'!$N1313,"N/A")</f>
        <v>16269</v>
      </c>
      <c r="C1313" t="b">
        <f>'marriages_raw_data from Gabe'!$O1313</f>
        <v>0</v>
      </c>
      <c r="D1313">
        <f ca="1">IFERROR('marriages_raw_data from Gabe'!P1313,"N/A")</f>
        <v>16823</v>
      </c>
      <c r="E1313" t="str">
        <f>'marriages_raw_data from Gabe'!Q1313</f>
        <v>BIGDIFF</v>
      </c>
      <c r="F1313">
        <f t="shared" ca="1" si="20"/>
        <v>554</v>
      </c>
    </row>
    <row r="1314" spans="2:6" x14ac:dyDescent="0.3">
      <c r="B1314">
        <f ca="1">IFERROR('marriages_raw_data from Gabe'!$N1314,"N/A")</f>
        <v>19591</v>
      </c>
      <c r="C1314" t="b">
        <f>'marriages_raw_data from Gabe'!$O1314</f>
        <v>0</v>
      </c>
      <c r="D1314" t="str">
        <f ca="1">IFERROR('marriages_raw_data from Gabe'!P1314,"N/A")</f>
        <v>N/A</v>
      </c>
      <c r="E1314" t="str">
        <f>'marriages_raw_data from Gabe'!Q1314</f>
        <v>BIGDIFF</v>
      </c>
      <c r="F1314" t="str">
        <f t="shared" ca="1" si="20"/>
        <v>N/A</v>
      </c>
    </row>
    <row r="1315" spans="2:6" x14ac:dyDescent="0.3">
      <c r="B1315">
        <f ca="1">IFERROR('marriages_raw_data from Gabe'!$N1315,"N/A")</f>
        <v>35261</v>
      </c>
      <c r="C1315">
        <f>'marriages_raw_data from Gabe'!$O1315</f>
        <v>3388</v>
      </c>
      <c r="D1315" t="str">
        <f ca="1">IFERROR('marriages_raw_data from Gabe'!P1315,"N/A")</f>
        <v>N/A</v>
      </c>
      <c r="E1315" t="str">
        <f>'marriages_raw_data from Gabe'!Q1315</f>
        <v>BIGDIFF</v>
      </c>
      <c r="F1315" t="str">
        <f t="shared" ca="1" si="20"/>
        <v>N/A</v>
      </c>
    </row>
    <row r="1316" spans="2:6" x14ac:dyDescent="0.3">
      <c r="B1316">
        <f ca="1">IFERROR('marriages_raw_data from Gabe'!$N1316,"N/A")</f>
        <v>26030</v>
      </c>
      <c r="C1316">
        <f>'marriages_raw_data from Gabe'!$O1316</f>
        <v>4861</v>
      </c>
      <c r="D1316" t="str">
        <f ca="1">IFERROR('marriages_raw_data from Gabe'!P1316,"N/A")</f>
        <v>N/A</v>
      </c>
      <c r="E1316" t="str">
        <f>'marriages_raw_data from Gabe'!Q1316</f>
        <v>BIGDIFF</v>
      </c>
      <c r="F1316" t="str">
        <f t="shared" ca="1" si="20"/>
        <v>N/A</v>
      </c>
    </row>
    <row r="1317" spans="2:6" x14ac:dyDescent="0.3">
      <c r="B1317">
        <f ca="1">IFERROR('marriages_raw_data from Gabe'!$N1317,"N/A")</f>
        <v>25361</v>
      </c>
      <c r="C1317">
        <f>'marriages_raw_data from Gabe'!$O1317</f>
        <v>1706</v>
      </c>
      <c r="D1317" t="str">
        <f ca="1">IFERROR('marriages_raw_data from Gabe'!P1317,"N/A")</f>
        <v>N/A</v>
      </c>
      <c r="E1317" t="str">
        <f>'marriages_raw_data from Gabe'!Q1317</f>
        <v>BIGDIFF</v>
      </c>
      <c r="F1317" t="str">
        <f t="shared" ca="1" si="20"/>
        <v>N/A</v>
      </c>
    </row>
    <row r="1318" spans="2:6" x14ac:dyDescent="0.3">
      <c r="B1318">
        <f ca="1">IFERROR('marriages_raw_data from Gabe'!$N1318,"N/A")</f>
        <v>11227</v>
      </c>
      <c r="C1318" t="b">
        <f>'marriages_raw_data from Gabe'!$O1318</f>
        <v>0</v>
      </c>
      <c r="D1318" t="str">
        <f ca="1">IFERROR('marriages_raw_data from Gabe'!P1318,"N/A")</f>
        <v>N/A</v>
      </c>
      <c r="E1318" t="str">
        <f>'marriages_raw_data from Gabe'!Q1318</f>
        <v>BIGDIFF</v>
      </c>
      <c r="F1318" t="str">
        <f t="shared" ca="1" si="20"/>
        <v>N/A</v>
      </c>
    </row>
    <row r="1319" spans="2:6" x14ac:dyDescent="0.3">
      <c r="B1319">
        <f ca="1">IFERROR('marriages_raw_data from Gabe'!$N1319,"N/A")</f>
        <v>18117</v>
      </c>
      <c r="C1319">
        <f>'marriages_raw_data from Gabe'!$O1319</f>
        <v>2116</v>
      </c>
      <c r="D1319">
        <f ca="1">IFERROR('marriages_raw_data from Gabe'!P1319,"N/A")</f>
        <v>19737</v>
      </c>
      <c r="E1319">
        <f>'marriages_raw_data from Gabe'!Q1319</f>
        <v>869</v>
      </c>
      <c r="F1319">
        <f t="shared" ca="1" si="20"/>
        <v>1620</v>
      </c>
    </row>
    <row r="1320" spans="2:6" x14ac:dyDescent="0.3">
      <c r="B1320">
        <f ca="1">IFERROR('marriages_raw_data from Gabe'!$N1320,"N/A")</f>
        <v>15707</v>
      </c>
      <c r="C1320" t="b">
        <f>'marriages_raw_data from Gabe'!$O1320</f>
        <v>0</v>
      </c>
      <c r="D1320">
        <f ca="1">IFERROR('marriages_raw_data from Gabe'!P1320,"N/A")</f>
        <v>16463</v>
      </c>
      <c r="E1320" t="str">
        <f>'marriages_raw_data from Gabe'!Q1320</f>
        <v>BIGDIFF</v>
      </c>
      <c r="F1320">
        <f t="shared" ca="1" si="20"/>
        <v>756</v>
      </c>
    </row>
    <row r="1321" spans="2:6" x14ac:dyDescent="0.3">
      <c r="B1321">
        <f ca="1">IFERROR('marriages_raw_data from Gabe'!$N1321,"N/A")</f>
        <v>17869</v>
      </c>
      <c r="C1321" t="b">
        <f>'marriages_raw_data from Gabe'!$O1321</f>
        <v>0</v>
      </c>
      <c r="D1321" t="str">
        <f ca="1">IFERROR('marriages_raw_data from Gabe'!P1321,"N/A")</f>
        <v>N/A</v>
      </c>
      <c r="E1321" t="str">
        <f>'marriages_raw_data from Gabe'!Q1321</f>
        <v>BIGDIFF</v>
      </c>
      <c r="F1321" t="str">
        <f t="shared" ca="1" si="20"/>
        <v>N/A</v>
      </c>
    </row>
    <row r="1322" spans="2:6" x14ac:dyDescent="0.3">
      <c r="B1322" t="str">
        <f ca="1">IFERROR('marriages_raw_data from Gabe'!$N1322,"N/A")</f>
        <v>N/A</v>
      </c>
      <c r="C1322" t="b">
        <f>'marriages_raw_data from Gabe'!$O1322</f>
        <v>0</v>
      </c>
      <c r="D1322" t="str">
        <f ca="1">IFERROR('marriages_raw_data from Gabe'!P1322,"N/A")</f>
        <v>N/A</v>
      </c>
      <c r="E1322" t="str">
        <f>'marriages_raw_data from Gabe'!Q1322</f>
        <v>BIGDIFF</v>
      </c>
      <c r="F1322" t="str">
        <f t="shared" ca="1" si="20"/>
        <v>N/A</v>
      </c>
    </row>
    <row r="1323" spans="2:6" x14ac:dyDescent="0.3">
      <c r="B1323">
        <f ca="1">IFERROR('marriages_raw_data from Gabe'!$N1323,"N/A")</f>
        <v>17710</v>
      </c>
      <c r="C1323" t="b">
        <f>'marriages_raw_data from Gabe'!$O1323</f>
        <v>0</v>
      </c>
      <c r="D1323" t="str">
        <f ca="1">IFERROR('marriages_raw_data from Gabe'!P1323,"N/A")</f>
        <v>N/A</v>
      </c>
      <c r="E1323" t="str">
        <f>'marriages_raw_data from Gabe'!Q1323</f>
        <v>BIGDIFF</v>
      </c>
      <c r="F1323" t="str">
        <f t="shared" ca="1" si="20"/>
        <v>N/A</v>
      </c>
    </row>
    <row r="1324" spans="2:6" x14ac:dyDescent="0.3">
      <c r="B1324">
        <f ca="1">IFERROR('marriages_raw_data from Gabe'!$N1324,"N/A")</f>
        <v>18457</v>
      </c>
      <c r="C1324" t="b">
        <f>'marriages_raw_data from Gabe'!$O1324</f>
        <v>0</v>
      </c>
      <c r="D1324" t="str">
        <f ca="1">IFERROR('marriages_raw_data from Gabe'!P1324,"N/A")</f>
        <v>N/A</v>
      </c>
      <c r="E1324" t="str">
        <f>'marriages_raw_data from Gabe'!Q1324</f>
        <v>BIGDIFF</v>
      </c>
      <c r="F1324" t="str">
        <f t="shared" ca="1" si="20"/>
        <v>N/A</v>
      </c>
    </row>
    <row r="1325" spans="2:6" x14ac:dyDescent="0.3">
      <c r="B1325">
        <f ca="1">IFERROR('marriages_raw_data from Gabe'!$N1325,"N/A")</f>
        <v>14076</v>
      </c>
      <c r="C1325" t="b">
        <f>'marriages_raw_data from Gabe'!$O1325</f>
        <v>0</v>
      </c>
      <c r="D1325">
        <f ca="1">IFERROR('marriages_raw_data from Gabe'!P1325,"N/A")</f>
        <v>10271</v>
      </c>
      <c r="E1325" t="str">
        <f>'marriages_raw_data from Gabe'!Q1325</f>
        <v>BIGDIFF</v>
      </c>
      <c r="F1325">
        <f t="shared" ca="1" si="20"/>
        <v>3805</v>
      </c>
    </row>
    <row r="1326" spans="2:6" x14ac:dyDescent="0.3">
      <c r="B1326">
        <f ca="1">IFERROR('marriages_raw_data from Gabe'!$N1326,"N/A")</f>
        <v>19395</v>
      </c>
      <c r="C1326" t="b">
        <f>'marriages_raw_data from Gabe'!$O1326</f>
        <v>0</v>
      </c>
      <c r="D1326">
        <f ca="1">IFERROR('marriages_raw_data from Gabe'!P1326,"N/A")</f>
        <v>20720</v>
      </c>
      <c r="E1326" t="str">
        <f>'marriages_raw_data from Gabe'!Q1326</f>
        <v>BIGDIFF</v>
      </c>
      <c r="F1326">
        <f t="shared" ca="1" si="20"/>
        <v>1325</v>
      </c>
    </row>
    <row r="1327" spans="2:6" x14ac:dyDescent="0.3">
      <c r="B1327">
        <f ca="1">IFERROR('marriages_raw_data from Gabe'!$N1327,"N/A")</f>
        <v>22987</v>
      </c>
      <c r="C1327" t="b">
        <f>'marriages_raw_data from Gabe'!$O1327</f>
        <v>0</v>
      </c>
      <c r="D1327">
        <f ca="1">IFERROR('marriages_raw_data from Gabe'!P1327,"N/A")</f>
        <v>21034</v>
      </c>
      <c r="E1327" t="str">
        <f>'marriages_raw_data from Gabe'!Q1327</f>
        <v>BIGDIFF</v>
      </c>
      <c r="F1327">
        <f t="shared" ca="1" si="20"/>
        <v>1953</v>
      </c>
    </row>
    <row r="1328" spans="2:6" x14ac:dyDescent="0.3">
      <c r="B1328">
        <f ca="1">IFERROR('marriages_raw_data from Gabe'!$N1328,"N/A")</f>
        <v>18117</v>
      </c>
      <c r="C1328" t="b">
        <f>'marriages_raw_data from Gabe'!$O1328</f>
        <v>0</v>
      </c>
      <c r="D1328">
        <f ca="1">IFERROR('marriages_raw_data from Gabe'!P1328,"N/A")</f>
        <v>19441</v>
      </c>
      <c r="E1328" t="str">
        <f>'marriages_raw_data from Gabe'!Q1328</f>
        <v>BIGDIFF</v>
      </c>
      <c r="F1328">
        <f t="shared" ca="1" si="20"/>
        <v>1324</v>
      </c>
    </row>
    <row r="1329" spans="2:6" x14ac:dyDescent="0.3">
      <c r="B1329">
        <f ca="1">IFERROR('marriages_raw_data from Gabe'!$N1329,"N/A")</f>
        <v>10970</v>
      </c>
      <c r="C1329" t="b">
        <f>'marriages_raw_data from Gabe'!$O1329</f>
        <v>0</v>
      </c>
      <c r="D1329">
        <f ca="1">IFERROR('marriages_raw_data from Gabe'!P1329,"N/A")</f>
        <v>12243</v>
      </c>
      <c r="E1329" t="str">
        <f>'marriages_raw_data from Gabe'!Q1329</f>
        <v>BIGDIFF</v>
      </c>
      <c r="F1329">
        <f t="shared" ca="1" si="20"/>
        <v>1273</v>
      </c>
    </row>
    <row r="1330" spans="2:6" x14ac:dyDescent="0.3">
      <c r="B1330">
        <f ca="1">IFERROR('marriages_raw_data from Gabe'!$N1330,"N/A")</f>
        <v>22027</v>
      </c>
      <c r="C1330" t="b">
        <f>'marriages_raw_data from Gabe'!$O1330</f>
        <v>0</v>
      </c>
      <c r="D1330" t="str">
        <f ca="1">IFERROR('marriages_raw_data from Gabe'!P1330,"N/A")</f>
        <v>N/A</v>
      </c>
      <c r="E1330" t="str">
        <f>'marriages_raw_data from Gabe'!Q1330</f>
        <v>BIGDIFF</v>
      </c>
      <c r="F1330" t="str">
        <f t="shared" ca="1" si="20"/>
        <v>N/A</v>
      </c>
    </row>
    <row r="1331" spans="2:6" x14ac:dyDescent="0.3">
      <c r="B1331">
        <f ca="1">IFERROR('marriages_raw_data from Gabe'!$N1331,"N/A")</f>
        <v>27954</v>
      </c>
      <c r="C1331" t="b">
        <f>'marriages_raw_data from Gabe'!$O1331</f>
        <v>0</v>
      </c>
      <c r="D1331" t="str">
        <f ca="1">IFERROR('marriages_raw_data from Gabe'!P1331,"N/A")</f>
        <v>N/A</v>
      </c>
      <c r="E1331" t="str">
        <f>'marriages_raw_data from Gabe'!Q1331</f>
        <v>BIGDIFF</v>
      </c>
      <c r="F1331" t="str">
        <f t="shared" ca="1" si="20"/>
        <v>N/A</v>
      </c>
    </row>
    <row r="1332" spans="2:6" x14ac:dyDescent="0.3">
      <c r="B1332">
        <f ca="1">IFERROR('marriages_raw_data from Gabe'!$N1332,"N/A")</f>
        <v>13013</v>
      </c>
      <c r="C1332" t="b">
        <f>'marriages_raw_data from Gabe'!$O1332</f>
        <v>0</v>
      </c>
      <c r="D1332">
        <f ca="1">IFERROR('marriages_raw_data from Gabe'!P1332,"N/A")</f>
        <v>14468</v>
      </c>
      <c r="E1332">
        <f>'marriages_raw_data from Gabe'!Q1332</f>
        <v>2460</v>
      </c>
      <c r="F1332">
        <f t="shared" ca="1" si="20"/>
        <v>1455</v>
      </c>
    </row>
    <row r="1333" spans="2:6" x14ac:dyDescent="0.3">
      <c r="B1333">
        <f ca="1">IFERROR('marriages_raw_data from Gabe'!$N1333,"N/A")</f>
        <v>13165</v>
      </c>
      <c r="C1333" t="b">
        <f>'marriages_raw_data from Gabe'!$O1333</f>
        <v>0</v>
      </c>
      <c r="D1333">
        <f ca="1">IFERROR('marriages_raw_data from Gabe'!P1333,"N/A")</f>
        <v>12608</v>
      </c>
      <c r="E1333">
        <f>'marriages_raw_data from Gabe'!Q1333</f>
        <v>158</v>
      </c>
      <c r="F1333">
        <f t="shared" ca="1" si="20"/>
        <v>557</v>
      </c>
    </row>
    <row r="1334" spans="2:6" x14ac:dyDescent="0.3">
      <c r="B1334">
        <f ca="1">IFERROR('marriages_raw_data from Gabe'!$N1334,"N/A")</f>
        <v>22533</v>
      </c>
      <c r="C1334">
        <f>'marriages_raw_data from Gabe'!$O1334</f>
        <v>294</v>
      </c>
      <c r="D1334" t="str">
        <f ca="1">IFERROR('marriages_raw_data from Gabe'!P1334,"N/A")</f>
        <v>N/A</v>
      </c>
      <c r="E1334" t="str">
        <f>'marriages_raw_data from Gabe'!Q1334</f>
        <v>BIGDIFF</v>
      </c>
      <c r="F1334" t="str">
        <f t="shared" ca="1" si="20"/>
        <v>N/A</v>
      </c>
    </row>
    <row r="1335" spans="2:6" x14ac:dyDescent="0.3">
      <c r="B1335">
        <f ca="1">IFERROR('marriages_raw_data from Gabe'!$N1335,"N/A")</f>
        <v>21425</v>
      </c>
      <c r="C1335">
        <f>'marriages_raw_data from Gabe'!$O1335</f>
        <v>2411</v>
      </c>
      <c r="D1335" t="str">
        <f ca="1">IFERROR('marriages_raw_data from Gabe'!P1335,"N/A")</f>
        <v>N/A</v>
      </c>
      <c r="E1335" t="str">
        <f>'marriages_raw_data from Gabe'!Q1335</f>
        <v>BIGDIFF</v>
      </c>
      <c r="F1335" t="str">
        <f t="shared" ca="1" si="20"/>
        <v>N/A</v>
      </c>
    </row>
    <row r="1336" spans="2:6" x14ac:dyDescent="0.3">
      <c r="B1336">
        <f ca="1">IFERROR('marriages_raw_data from Gabe'!$N1336,"N/A")</f>
        <v>13112</v>
      </c>
      <c r="C1336" t="b">
        <f>'marriages_raw_data from Gabe'!$O1336</f>
        <v>0</v>
      </c>
      <c r="D1336">
        <f ca="1">IFERROR('marriages_raw_data from Gabe'!P1336,"N/A")</f>
        <v>12897</v>
      </c>
      <c r="E1336" t="str">
        <f>'marriages_raw_data from Gabe'!Q1336</f>
        <v>BIGDIFF</v>
      </c>
      <c r="F1336">
        <f t="shared" ca="1" si="20"/>
        <v>215</v>
      </c>
    </row>
    <row r="1337" spans="2:6" x14ac:dyDescent="0.3">
      <c r="B1337">
        <f ca="1">IFERROR('marriages_raw_data from Gabe'!$N1337,"N/A")</f>
        <v>11529</v>
      </c>
      <c r="C1337" t="b">
        <f>'marriages_raw_data from Gabe'!$O1337</f>
        <v>0</v>
      </c>
      <c r="D1337" t="str">
        <f ca="1">IFERROR('marriages_raw_data from Gabe'!P1337,"N/A")</f>
        <v>N/A</v>
      </c>
      <c r="E1337" t="str">
        <f>'marriages_raw_data from Gabe'!Q1337</f>
        <v>BIGDIFF</v>
      </c>
      <c r="F1337" t="str">
        <f t="shared" ca="1" si="20"/>
        <v>N/A</v>
      </c>
    </row>
    <row r="1338" spans="2:6" x14ac:dyDescent="0.3">
      <c r="B1338">
        <f ca="1">IFERROR('marriages_raw_data from Gabe'!$N1338,"N/A")</f>
        <v>10880</v>
      </c>
      <c r="C1338" t="b">
        <f>'marriages_raw_data from Gabe'!$O1338</f>
        <v>0</v>
      </c>
      <c r="D1338">
        <f ca="1">IFERROR('marriages_raw_data from Gabe'!P1338,"N/A")</f>
        <v>12566</v>
      </c>
      <c r="E1338" t="str">
        <f>'marriages_raw_data from Gabe'!Q1338</f>
        <v>BIGDIFF</v>
      </c>
      <c r="F1338">
        <f t="shared" ca="1" si="20"/>
        <v>1686</v>
      </c>
    </row>
    <row r="1339" spans="2:6" x14ac:dyDescent="0.3">
      <c r="B1339">
        <f ca="1">IFERROR('marriages_raw_data from Gabe'!$N1339,"N/A")</f>
        <v>27949</v>
      </c>
      <c r="C1339">
        <f>'marriages_raw_data from Gabe'!$O1339</f>
        <v>7017</v>
      </c>
      <c r="D1339" t="str">
        <f ca="1">IFERROR('marriages_raw_data from Gabe'!P1339,"N/A")</f>
        <v>N/A</v>
      </c>
      <c r="E1339" t="str">
        <f>'marriages_raw_data from Gabe'!Q1339</f>
        <v>BIGDIFF</v>
      </c>
      <c r="F1339" t="str">
        <f t="shared" ca="1" si="20"/>
        <v>N/A</v>
      </c>
    </row>
    <row r="1340" spans="2:6" x14ac:dyDescent="0.3">
      <c r="B1340">
        <f ca="1">IFERROR('marriages_raw_data from Gabe'!$N1340,"N/A")</f>
        <v>21990</v>
      </c>
      <c r="C1340" t="b">
        <f>'marriages_raw_data from Gabe'!$O1340</f>
        <v>0</v>
      </c>
      <c r="D1340" t="str">
        <f ca="1">IFERROR('marriages_raw_data from Gabe'!P1340,"N/A")</f>
        <v>N/A</v>
      </c>
      <c r="E1340" t="str">
        <f>'marriages_raw_data from Gabe'!Q1340</f>
        <v>BIGDIFF</v>
      </c>
      <c r="F1340" t="str">
        <f t="shared" ca="1" si="20"/>
        <v>N/A</v>
      </c>
    </row>
    <row r="1341" spans="2:6" x14ac:dyDescent="0.3">
      <c r="B1341">
        <f ca="1">IFERROR('marriages_raw_data from Gabe'!$N1341,"N/A")</f>
        <v>12937</v>
      </c>
      <c r="C1341" t="b">
        <f>'marriages_raw_data from Gabe'!$O1341</f>
        <v>0</v>
      </c>
      <c r="D1341">
        <f ca="1">IFERROR('marriages_raw_data from Gabe'!P1341,"N/A")</f>
        <v>11837</v>
      </c>
      <c r="E1341">
        <f>'marriages_raw_data from Gabe'!Q1341</f>
        <v>1774</v>
      </c>
      <c r="F1341">
        <f t="shared" ca="1" si="20"/>
        <v>1100</v>
      </c>
    </row>
    <row r="1342" spans="2:6" x14ac:dyDescent="0.3">
      <c r="B1342">
        <f ca="1">IFERROR('marriages_raw_data from Gabe'!$N1342,"N/A")</f>
        <v>14520</v>
      </c>
      <c r="C1342" t="e">
        <f>'marriages_raw_data from Gabe'!$O1342</f>
        <v>#VALUE!</v>
      </c>
      <c r="D1342" t="str">
        <f ca="1">IFERROR('marriages_raw_data from Gabe'!P1342,"N/A")</f>
        <v>N/A</v>
      </c>
      <c r="E1342" t="str">
        <f>'marriages_raw_data from Gabe'!Q1342</f>
        <v>BIGDIFF</v>
      </c>
      <c r="F1342" t="str">
        <f t="shared" ca="1" si="20"/>
        <v>N/A</v>
      </c>
    </row>
    <row r="1343" spans="2:6" x14ac:dyDescent="0.3">
      <c r="B1343">
        <f ca="1">IFERROR('marriages_raw_data from Gabe'!$N1343,"N/A")</f>
        <v>14666</v>
      </c>
      <c r="C1343">
        <f>'marriages_raw_data from Gabe'!$O1343</f>
        <v>1356</v>
      </c>
      <c r="D1343">
        <f ca="1">IFERROR('marriages_raw_data from Gabe'!P1343,"N/A")</f>
        <v>13850</v>
      </c>
      <c r="E1343" t="str">
        <f>'marriages_raw_data from Gabe'!Q1343</f>
        <v>BIGDIFF</v>
      </c>
      <c r="F1343">
        <f t="shared" ca="1" si="20"/>
        <v>816</v>
      </c>
    </row>
    <row r="1344" spans="2:6" x14ac:dyDescent="0.3">
      <c r="B1344">
        <f ca="1">IFERROR('marriages_raw_data from Gabe'!$N1344,"N/A")</f>
        <v>20214</v>
      </c>
      <c r="C1344" t="b">
        <f>'marriages_raw_data from Gabe'!$O1344</f>
        <v>0</v>
      </c>
      <c r="D1344" t="str">
        <f ca="1">IFERROR('marriages_raw_data from Gabe'!P1344,"N/A")</f>
        <v>N/A</v>
      </c>
      <c r="E1344" t="str">
        <f>'marriages_raw_data from Gabe'!Q1344</f>
        <v>BIGDIFF</v>
      </c>
      <c r="F1344" t="str">
        <f t="shared" ca="1" si="20"/>
        <v>N/A</v>
      </c>
    </row>
    <row r="1345" spans="2:6" x14ac:dyDescent="0.3">
      <c r="B1345">
        <f ca="1">IFERROR('marriages_raw_data from Gabe'!$N1345,"N/A")</f>
        <v>12703</v>
      </c>
      <c r="C1345" t="b">
        <f>'marriages_raw_data from Gabe'!$O1345</f>
        <v>0</v>
      </c>
      <c r="D1345" t="str">
        <f ca="1">IFERROR('marriages_raw_data from Gabe'!P1345,"N/A")</f>
        <v>N/A</v>
      </c>
      <c r="E1345" t="str">
        <f>'marriages_raw_data from Gabe'!Q1345</f>
        <v>BIGDIFF</v>
      </c>
      <c r="F1345" t="str">
        <f t="shared" ca="1" si="20"/>
        <v>N/A</v>
      </c>
    </row>
    <row r="1346" spans="2:6" x14ac:dyDescent="0.3">
      <c r="B1346">
        <f ca="1">IFERROR('marriages_raw_data from Gabe'!$N1346,"N/A")</f>
        <v>16137</v>
      </c>
      <c r="C1346">
        <f>'marriages_raw_data from Gabe'!$O1346</f>
        <v>2619</v>
      </c>
      <c r="D1346" t="str">
        <f ca="1">IFERROR('marriages_raw_data from Gabe'!P1346,"N/A")</f>
        <v>N/A</v>
      </c>
      <c r="E1346" t="str">
        <f>'marriages_raw_data from Gabe'!Q1346</f>
        <v>BIGDIFF</v>
      </c>
      <c r="F1346" t="str">
        <f t="shared" ca="1" si="20"/>
        <v>N/A</v>
      </c>
    </row>
    <row r="1347" spans="2:6" x14ac:dyDescent="0.3">
      <c r="B1347">
        <f ca="1">IFERROR('marriages_raw_data from Gabe'!$N1347,"N/A")</f>
        <v>15468</v>
      </c>
      <c r="C1347" t="b">
        <f>'marriages_raw_data from Gabe'!$O1347</f>
        <v>0</v>
      </c>
      <c r="D1347">
        <f ca="1">IFERROR('marriages_raw_data from Gabe'!P1347,"N/A")</f>
        <v>18149</v>
      </c>
      <c r="E1347" t="str">
        <f>'marriages_raw_data from Gabe'!Q1347</f>
        <v>BIGDIFF</v>
      </c>
      <c r="F1347">
        <f t="shared" ca="1" si="20"/>
        <v>2681</v>
      </c>
    </row>
    <row r="1348" spans="2:6" x14ac:dyDescent="0.3">
      <c r="B1348">
        <f ca="1">IFERROR('marriages_raw_data from Gabe'!$N1348,"N/A")</f>
        <v>11605</v>
      </c>
      <c r="C1348" t="b">
        <f>'marriages_raw_data from Gabe'!$O1348</f>
        <v>0</v>
      </c>
      <c r="D1348">
        <f ca="1">IFERROR('marriages_raw_data from Gabe'!P1348,"N/A")</f>
        <v>10814</v>
      </c>
      <c r="E1348" t="str">
        <f>'marriages_raw_data from Gabe'!Q1348</f>
        <v>BIGDIFF</v>
      </c>
      <c r="F1348">
        <f t="shared" ref="F1348:F1411" ca="1" si="21">IFERROR(ABS(D1348-B1348),"N/A")</f>
        <v>791</v>
      </c>
    </row>
    <row r="1349" spans="2:6" x14ac:dyDescent="0.3">
      <c r="B1349">
        <f ca="1">IFERROR('marriages_raw_data from Gabe'!$N1349,"N/A")</f>
        <v>26498</v>
      </c>
      <c r="C1349" t="b">
        <f>'marriages_raw_data from Gabe'!$O1349</f>
        <v>0</v>
      </c>
      <c r="D1349" t="str">
        <f ca="1">IFERROR('marriages_raw_data from Gabe'!P1349,"N/A")</f>
        <v>N/A</v>
      </c>
      <c r="E1349" t="str">
        <f>'marriages_raw_data from Gabe'!Q1349</f>
        <v>BIGDIFF</v>
      </c>
      <c r="F1349" t="str">
        <f t="shared" ca="1" si="21"/>
        <v>N/A</v>
      </c>
    </row>
    <row r="1350" spans="2:6" x14ac:dyDescent="0.3">
      <c r="B1350">
        <f ca="1">IFERROR('marriages_raw_data from Gabe'!$N1350,"N/A")</f>
        <v>17067</v>
      </c>
      <c r="C1350">
        <f>'marriages_raw_data from Gabe'!$O1350</f>
        <v>4722</v>
      </c>
      <c r="D1350">
        <f ca="1">IFERROR('marriages_raw_data from Gabe'!P1350,"N/A")</f>
        <v>16567</v>
      </c>
      <c r="E1350">
        <f>'marriages_raw_data from Gabe'!Q1350</f>
        <v>42</v>
      </c>
      <c r="F1350">
        <f t="shared" ca="1" si="21"/>
        <v>500</v>
      </c>
    </row>
    <row r="1351" spans="2:6" x14ac:dyDescent="0.3">
      <c r="B1351">
        <f ca="1">IFERROR('marriages_raw_data from Gabe'!$N1351,"N/A")</f>
        <v>21102</v>
      </c>
      <c r="C1351">
        <f>'marriages_raw_data from Gabe'!$O1351</f>
        <v>770</v>
      </c>
      <c r="D1351">
        <f ca="1">IFERROR('marriages_raw_data from Gabe'!P1351,"N/A")</f>
        <v>17839</v>
      </c>
      <c r="E1351" t="str">
        <f>'marriages_raw_data from Gabe'!Q1351</f>
        <v>BIGDIFF</v>
      </c>
      <c r="F1351">
        <f t="shared" ca="1" si="21"/>
        <v>3263</v>
      </c>
    </row>
    <row r="1352" spans="2:6" x14ac:dyDescent="0.3">
      <c r="B1352">
        <f ca="1">IFERROR('marriages_raw_data from Gabe'!$N1352,"N/A")</f>
        <v>9888</v>
      </c>
      <c r="C1352">
        <f>'marriages_raw_data from Gabe'!$O1352</f>
        <v>670</v>
      </c>
      <c r="D1352" t="str">
        <f ca="1">IFERROR('marriages_raw_data from Gabe'!P1352,"N/A")</f>
        <v>N/A</v>
      </c>
      <c r="E1352" t="str">
        <f>'marriages_raw_data from Gabe'!Q1352</f>
        <v>BIGDIFF</v>
      </c>
      <c r="F1352" t="str">
        <f t="shared" ca="1" si="21"/>
        <v>N/A</v>
      </c>
    </row>
    <row r="1353" spans="2:6" x14ac:dyDescent="0.3">
      <c r="B1353">
        <f ca="1">IFERROR('marriages_raw_data from Gabe'!$N1353,"N/A")</f>
        <v>12543</v>
      </c>
      <c r="C1353">
        <f>'marriages_raw_data from Gabe'!$O1353</f>
        <v>3055</v>
      </c>
      <c r="D1353">
        <f ca="1">IFERROR('marriages_raw_data from Gabe'!P1353,"N/A")</f>
        <v>14123</v>
      </c>
      <c r="E1353" t="str">
        <f>'marriages_raw_data from Gabe'!Q1353</f>
        <v>BIGDIFF</v>
      </c>
      <c r="F1353">
        <f t="shared" ca="1" si="21"/>
        <v>1580</v>
      </c>
    </row>
    <row r="1354" spans="2:6" x14ac:dyDescent="0.3">
      <c r="B1354">
        <f ca="1">IFERROR('marriages_raw_data from Gabe'!$N1354,"N/A")</f>
        <v>12746</v>
      </c>
      <c r="C1354" t="b">
        <f>'marriages_raw_data from Gabe'!$O1354</f>
        <v>0</v>
      </c>
      <c r="D1354">
        <f ca="1">IFERROR('marriages_raw_data from Gabe'!P1354,"N/A")</f>
        <v>13142</v>
      </c>
      <c r="E1354">
        <f>'marriages_raw_data from Gabe'!Q1354</f>
        <v>983</v>
      </c>
      <c r="F1354">
        <f t="shared" ca="1" si="21"/>
        <v>396</v>
      </c>
    </row>
    <row r="1355" spans="2:6" x14ac:dyDescent="0.3">
      <c r="B1355">
        <f ca="1">IFERROR('marriages_raw_data from Gabe'!$N1355,"N/A")</f>
        <v>13795</v>
      </c>
      <c r="C1355">
        <f>'marriages_raw_data from Gabe'!$O1355</f>
        <v>2489</v>
      </c>
      <c r="D1355">
        <f ca="1">IFERROR('marriages_raw_data from Gabe'!P1355,"N/A")</f>
        <v>18298</v>
      </c>
      <c r="E1355" t="str">
        <f>'marriages_raw_data from Gabe'!Q1355</f>
        <v>BIGDIFF</v>
      </c>
      <c r="F1355">
        <f t="shared" ca="1" si="21"/>
        <v>4503</v>
      </c>
    </row>
    <row r="1356" spans="2:6" x14ac:dyDescent="0.3">
      <c r="B1356">
        <f ca="1">IFERROR('marriages_raw_data from Gabe'!$N1356,"N/A")</f>
        <v>19395</v>
      </c>
      <c r="C1356">
        <f>'marriages_raw_data from Gabe'!$O1356</f>
        <v>3601</v>
      </c>
      <c r="D1356" t="str">
        <f ca="1">IFERROR('marriages_raw_data from Gabe'!P1356,"N/A")</f>
        <v>N/A</v>
      </c>
      <c r="E1356" t="str">
        <f>'marriages_raw_data from Gabe'!Q1356</f>
        <v>BIGDIFF</v>
      </c>
      <c r="F1356" t="str">
        <f t="shared" ca="1" si="21"/>
        <v>N/A</v>
      </c>
    </row>
    <row r="1357" spans="2:6" x14ac:dyDescent="0.3">
      <c r="B1357">
        <f ca="1">IFERROR('marriages_raw_data from Gabe'!$N1357,"N/A")</f>
        <v>13643</v>
      </c>
      <c r="C1357" t="b">
        <f>'marriages_raw_data from Gabe'!$O1357</f>
        <v>0</v>
      </c>
      <c r="D1357">
        <f ca="1">IFERROR('marriages_raw_data from Gabe'!P1357,"N/A")</f>
        <v>15964</v>
      </c>
      <c r="E1357" t="str">
        <f>'marriages_raw_data from Gabe'!Q1357</f>
        <v>BIGDIFF</v>
      </c>
      <c r="F1357">
        <f t="shared" ca="1" si="21"/>
        <v>2321</v>
      </c>
    </row>
    <row r="1358" spans="2:6" x14ac:dyDescent="0.3">
      <c r="B1358">
        <f ca="1">IFERROR('marriages_raw_data from Gabe'!$N1358,"N/A")</f>
        <v>22582</v>
      </c>
      <c r="C1358" t="b">
        <f>'marriages_raw_data from Gabe'!$O1358</f>
        <v>0</v>
      </c>
      <c r="D1358" t="str">
        <f ca="1">IFERROR('marriages_raw_data from Gabe'!P1358,"N/A")</f>
        <v>N/A</v>
      </c>
      <c r="E1358" t="str">
        <f>'marriages_raw_data from Gabe'!Q1358</f>
        <v>BIGDIFF</v>
      </c>
      <c r="F1358" t="str">
        <f t="shared" ca="1" si="21"/>
        <v>N/A</v>
      </c>
    </row>
    <row r="1359" spans="2:6" x14ac:dyDescent="0.3">
      <c r="B1359">
        <f ca="1">IFERROR('marriages_raw_data from Gabe'!$N1359,"N/A")</f>
        <v>31013</v>
      </c>
      <c r="C1359">
        <f>'marriages_raw_data from Gabe'!$O1359</f>
        <v>268</v>
      </c>
      <c r="D1359">
        <f ca="1">IFERROR('marriages_raw_data from Gabe'!P1359,"N/A")</f>
        <v>33075</v>
      </c>
      <c r="E1359" t="str">
        <f>'marriages_raw_data from Gabe'!Q1359</f>
        <v>BIGDIFF</v>
      </c>
      <c r="F1359">
        <f t="shared" ca="1" si="21"/>
        <v>2062</v>
      </c>
    </row>
    <row r="1360" spans="2:6" x14ac:dyDescent="0.3">
      <c r="B1360">
        <f ca="1">IFERROR('marriages_raw_data from Gabe'!$N1360,"N/A")</f>
        <v>26115</v>
      </c>
      <c r="C1360" t="b">
        <f>'marriages_raw_data from Gabe'!$O1360</f>
        <v>0</v>
      </c>
      <c r="D1360">
        <f ca="1">IFERROR('marriages_raw_data from Gabe'!P1360,"N/A")</f>
        <v>26322</v>
      </c>
      <c r="E1360" t="str">
        <f>'marriages_raw_data from Gabe'!Q1360</f>
        <v>BIGDIFF</v>
      </c>
      <c r="F1360">
        <f t="shared" ca="1" si="21"/>
        <v>207</v>
      </c>
    </row>
    <row r="1361" spans="2:6" x14ac:dyDescent="0.3">
      <c r="B1361">
        <f ca="1">IFERROR('marriages_raw_data from Gabe'!$N1361,"N/A")</f>
        <v>13744</v>
      </c>
      <c r="C1361" t="b">
        <f>'marriages_raw_data from Gabe'!$O1361</f>
        <v>0</v>
      </c>
      <c r="D1361" t="str">
        <f ca="1">IFERROR('marriages_raw_data from Gabe'!P1361,"N/A")</f>
        <v>N/A</v>
      </c>
      <c r="E1361" t="str">
        <f>'marriages_raw_data from Gabe'!Q1361</f>
        <v>BIGDIFF</v>
      </c>
      <c r="F1361" t="str">
        <f t="shared" ca="1" si="21"/>
        <v>N/A</v>
      </c>
    </row>
    <row r="1362" spans="2:6" x14ac:dyDescent="0.3">
      <c r="B1362">
        <f ca="1">IFERROR('marriages_raw_data from Gabe'!$N1362,"N/A")</f>
        <v>10732</v>
      </c>
      <c r="C1362" t="b">
        <f>'marriages_raw_data from Gabe'!$O1362</f>
        <v>0</v>
      </c>
      <c r="D1362">
        <f ca="1">IFERROR('marriages_raw_data from Gabe'!P1362,"N/A")</f>
        <v>11274</v>
      </c>
      <c r="E1362">
        <f>'marriages_raw_data from Gabe'!Q1362</f>
        <v>981</v>
      </c>
      <c r="F1362">
        <f t="shared" ca="1" si="21"/>
        <v>542</v>
      </c>
    </row>
    <row r="1363" spans="2:6" x14ac:dyDescent="0.3">
      <c r="B1363">
        <f ca="1">IFERROR('marriages_raw_data from Gabe'!$N1363,"N/A")</f>
        <v>14029</v>
      </c>
      <c r="C1363" t="b">
        <f>'marriages_raw_data from Gabe'!$O1363</f>
        <v>0</v>
      </c>
      <c r="D1363" t="str">
        <f ca="1">IFERROR('marriages_raw_data from Gabe'!P1363,"N/A")</f>
        <v>N/A</v>
      </c>
      <c r="E1363" t="str">
        <f>'marriages_raw_data from Gabe'!Q1363</f>
        <v>BIGDIFF</v>
      </c>
      <c r="F1363" t="str">
        <f t="shared" ca="1" si="21"/>
        <v>N/A</v>
      </c>
    </row>
    <row r="1364" spans="2:6" x14ac:dyDescent="0.3">
      <c r="B1364">
        <f ca="1">IFERROR('marriages_raw_data from Gabe'!$N1364,"N/A")</f>
        <v>34365</v>
      </c>
      <c r="C1364">
        <f>'marriages_raw_data from Gabe'!$O1364</f>
        <v>496</v>
      </c>
      <c r="D1364">
        <f ca="1">IFERROR('marriages_raw_data from Gabe'!P1364,"N/A")</f>
        <v>35187</v>
      </c>
      <c r="E1364" t="str">
        <f>'marriages_raw_data from Gabe'!Q1364</f>
        <v>BIGDIFF</v>
      </c>
      <c r="F1364">
        <f t="shared" ca="1" si="21"/>
        <v>822</v>
      </c>
    </row>
    <row r="1365" spans="2:6" x14ac:dyDescent="0.3">
      <c r="B1365">
        <f ca="1">IFERROR('marriages_raw_data from Gabe'!$N1365,"N/A")</f>
        <v>17460</v>
      </c>
      <c r="C1365" t="b">
        <f>'marriages_raw_data from Gabe'!$O1365</f>
        <v>0</v>
      </c>
      <c r="D1365" t="str">
        <f ca="1">IFERROR('marriages_raw_data from Gabe'!P1365,"N/A")</f>
        <v>N/A</v>
      </c>
      <c r="E1365" t="str">
        <f>'marriages_raw_data from Gabe'!Q1365</f>
        <v>BIGDIFF</v>
      </c>
      <c r="F1365" t="str">
        <f t="shared" ca="1" si="21"/>
        <v>N/A</v>
      </c>
    </row>
    <row r="1366" spans="2:6" x14ac:dyDescent="0.3">
      <c r="B1366">
        <f ca="1">IFERROR('marriages_raw_data from Gabe'!$N1366,"N/A")</f>
        <v>26851</v>
      </c>
      <c r="C1366" t="b">
        <f>'marriages_raw_data from Gabe'!$O1366</f>
        <v>0</v>
      </c>
      <c r="D1366" t="str">
        <f ca="1">IFERROR('marriages_raw_data from Gabe'!P1366,"N/A")</f>
        <v>N/A</v>
      </c>
      <c r="E1366" t="str">
        <f>'marriages_raw_data from Gabe'!Q1366</f>
        <v>BIGDIFF</v>
      </c>
      <c r="F1366" t="str">
        <f t="shared" ca="1" si="21"/>
        <v>N/A</v>
      </c>
    </row>
    <row r="1367" spans="2:6" x14ac:dyDescent="0.3">
      <c r="B1367">
        <f ca="1">IFERROR('marriages_raw_data from Gabe'!$N1367,"N/A")</f>
        <v>14927</v>
      </c>
      <c r="C1367" t="b">
        <f>'marriages_raw_data from Gabe'!$O1367</f>
        <v>0</v>
      </c>
      <c r="D1367">
        <f ca="1">IFERROR('marriages_raw_data from Gabe'!P1367,"N/A")</f>
        <v>13447</v>
      </c>
      <c r="E1367" t="str">
        <f>'marriages_raw_data from Gabe'!Q1367</f>
        <v>BIGDIFF</v>
      </c>
      <c r="F1367">
        <f t="shared" ca="1" si="21"/>
        <v>1480</v>
      </c>
    </row>
    <row r="1368" spans="2:6" x14ac:dyDescent="0.3">
      <c r="B1368">
        <f ca="1">IFERROR('marriages_raw_data from Gabe'!$N1368,"N/A")</f>
        <v>21387</v>
      </c>
      <c r="C1368" t="b">
        <f>'marriages_raw_data from Gabe'!$O1368</f>
        <v>0</v>
      </c>
      <c r="D1368">
        <f ca="1">IFERROR('marriages_raw_data from Gabe'!P1368,"N/A")</f>
        <v>21915</v>
      </c>
      <c r="E1368" t="str">
        <f>'marriages_raw_data from Gabe'!Q1368</f>
        <v>BIGDIFF</v>
      </c>
      <c r="F1368">
        <f t="shared" ca="1" si="21"/>
        <v>528</v>
      </c>
    </row>
    <row r="1369" spans="2:6" x14ac:dyDescent="0.3">
      <c r="B1369">
        <f ca="1">IFERROR('marriages_raw_data from Gabe'!$N1369,"N/A")</f>
        <v>24188</v>
      </c>
      <c r="C1369">
        <f>'marriages_raw_data from Gabe'!$O1369</f>
        <v>452</v>
      </c>
      <c r="D1369" t="str">
        <f ca="1">IFERROR('marriages_raw_data from Gabe'!P1369,"N/A")</f>
        <v>N/A</v>
      </c>
      <c r="E1369" t="str">
        <f>'marriages_raw_data from Gabe'!Q1369</f>
        <v>BIGDIFF</v>
      </c>
      <c r="F1369" t="str">
        <f t="shared" ca="1" si="21"/>
        <v>N/A</v>
      </c>
    </row>
    <row r="1370" spans="2:6" x14ac:dyDescent="0.3">
      <c r="B1370">
        <f ca="1">IFERROR('marriages_raw_data from Gabe'!$N1370,"N/A")</f>
        <v>14926</v>
      </c>
      <c r="C1370" t="b">
        <f>'marriages_raw_data from Gabe'!$O1370</f>
        <v>0</v>
      </c>
      <c r="D1370">
        <f ca="1">IFERROR('marriages_raw_data from Gabe'!P1370,"N/A")</f>
        <v>13627</v>
      </c>
      <c r="E1370">
        <f>'marriages_raw_data from Gabe'!Q1370</f>
        <v>1523</v>
      </c>
      <c r="F1370">
        <f t="shared" ca="1" si="21"/>
        <v>1299</v>
      </c>
    </row>
    <row r="1371" spans="2:6" x14ac:dyDescent="0.3">
      <c r="B1371">
        <f ca="1">IFERROR('marriages_raw_data from Gabe'!$N1371,"N/A")</f>
        <v>41280</v>
      </c>
      <c r="C1371" t="b">
        <f>'marriages_raw_data from Gabe'!$O1371</f>
        <v>0</v>
      </c>
      <c r="D1371" t="str">
        <f ca="1">IFERROR('marriages_raw_data from Gabe'!P1371,"N/A")</f>
        <v>N/A</v>
      </c>
      <c r="E1371" t="str">
        <f>'marriages_raw_data from Gabe'!Q1371</f>
        <v>BIGDIFF</v>
      </c>
      <c r="F1371" t="str">
        <f t="shared" ca="1" si="21"/>
        <v>N/A</v>
      </c>
    </row>
    <row r="1372" spans="2:6" x14ac:dyDescent="0.3">
      <c r="B1372">
        <f ca="1">IFERROR('marriages_raw_data from Gabe'!$N1372,"N/A")</f>
        <v>32159</v>
      </c>
      <c r="C1372">
        <f>'marriages_raw_data from Gabe'!$O1372</f>
        <v>365</v>
      </c>
      <c r="D1372" t="str">
        <f ca="1">IFERROR('marriages_raw_data from Gabe'!P1372,"N/A")</f>
        <v>N/A</v>
      </c>
      <c r="E1372" t="str">
        <f>'marriages_raw_data from Gabe'!Q1372</f>
        <v>BIGDIFF</v>
      </c>
      <c r="F1372" t="str">
        <f t="shared" ca="1" si="21"/>
        <v>N/A</v>
      </c>
    </row>
    <row r="1373" spans="2:6" x14ac:dyDescent="0.3">
      <c r="B1373">
        <f ca="1">IFERROR('marriages_raw_data from Gabe'!$N1373,"N/A")</f>
        <v>36544</v>
      </c>
      <c r="C1373">
        <f>'marriages_raw_data from Gabe'!$O1373</f>
        <v>1459</v>
      </c>
      <c r="D1373">
        <f ca="1">IFERROR('marriages_raw_data from Gabe'!P1373,"N/A")</f>
        <v>36871</v>
      </c>
      <c r="E1373" t="str">
        <f>'marriages_raw_data from Gabe'!Q1373</f>
        <v>BIGDIFF</v>
      </c>
      <c r="F1373">
        <f t="shared" ca="1" si="21"/>
        <v>327</v>
      </c>
    </row>
    <row r="1374" spans="2:6" x14ac:dyDescent="0.3">
      <c r="B1374">
        <f ca="1">IFERROR('marriages_raw_data from Gabe'!$N1374,"N/A")</f>
        <v>15486</v>
      </c>
      <c r="C1374" t="b">
        <f>'marriages_raw_data from Gabe'!$O1374</f>
        <v>0</v>
      </c>
      <c r="D1374" t="str">
        <f ca="1">IFERROR('marriages_raw_data from Gabe'!P1374,"N/A")</f>
        <v>N/A</v>
      </c>
      <c r="E1374" t="str">
        <f>'marriages_raw_data from Gabe'!Q1374</f>
        <v>BIGDIFF</v>
      </c>
      <c r="F1374" t="str">
        <f t="shared" ca="1" si="21"/>
        <v>N/A</v>
      </c>
    </row>
    <row r="1375" spans="2:6" x14ac:dyDescent="0.3">
      <c r="B1375">
        <f ca="1">IFERROR('marriages_raw_data from Gabe'!$N1375,"N/A")</f>
        <v>14896</v>
      </c>
      <c r="C1375" t="b">
        <f>'marriages_raw_data from Gabe'!$O1375</f>
        <v>0</v>
      </c>
      <c r="D1375" t="str">
        <f ca="1">IFERROR('marriages_raw_data from Gabe'!P1375,"N/A")</f>
        <v>N/A</v>
      </c>
      <c r="E1375" t="str">
        <f>'marriages_raw_data from Gabe'!Q1375</f>
        <v>BIGDIFF</v>
      </c>
      <c r="F1375" t="str">
        <f t="shared" ca="1" si="21"/>
        <v>N/A</v>
      </c>
    </row>
    <row r="1376" spans="2:6" x14ac:dyDescent="0.3">
      <c r="B1376">
        <f ca="1">IFERROR('marriages_raw_data from Gabe'!$N1376,"N/A")</f>
        <v>25335</v>
      </c>
      <c r="C1376" t="b">
        <f>'marriages_raw_data from Gabe'!$O1376</f>
        <v>0</v>
      </c>
      <c r="D1376" t="str">
        <f ca="1">IFERROR('marriages_raw_data from Gabe'!P1376,"N/A")</f>
        <v>N/A</v>
      </c>
      <c r="E1376" t="str">
        <f>'marriages_raw_data from Gabe'!Q1376</f>
        <v>BIGDIFF</v>
      </c>
      <c r="F1376" t="str">
        <f t="shared" ca="1" si="21"/>
        <v>N/A</v>
      </c>
    </row>
    <row r="1377" spans="2:6" x14ac:dyDescent="0.3">
      <c r="B1377">
        <f ca="1">IFERROR('marriages_raw_data from Gabe'!$N1377,"N/A")</f>
        <v>16509</v>
      </c>
      <c r="C1377" t="b">
        <f>'marriages_raw_data from Gabe'!$O1377</f>
        <v>0</v>
      </c>
      <c r="D1377" t="str">
        <f ca="1">IFERROR('marriages_raw_data from Gabe'!P1377,"N/A")</f>
        <v>N/A</v>
      </c>
      <c r="E1377" t="str">
        <f>'marriages_raw_data from Gabe'!Q1377</f>
        <v>BIGDIFF</v>
      </c>
      <c r="F1377" t="str">
        <f t="shared" ca="1" si="21"/>
        <v>N/A</v>
      </c>
    </row>
    <row r="1378" spans="2:6" x14ac:dyDescent="0.3">
      <c r="B1378">
        <f ca="1">IFERROR('marriages_raw_data from Gabe'!$N1378,"N/A")</f>
        <v>25514</v>
      </c>
      <c r="C1378">
        <f>'marriages_raw_data from Gabe'!$O1378</f>
        <v>3483</v>
      </c>
      <c r="D1378" t="str">
        <f ca="1">IFERROR('marriages_raw_data from Gabe'!P1378,"N/A")</f>
        <v>N/A</v>
      </c>
      <c r="E1378" t="str">
        <f>'marriages_raw_data from Gabe'!Q1378</f>
        <v>BIGDIFF</v>
      </c>
      <c r="F1378" t="str">
        <f t="shared" ca="1" si="21"/>
        <v>N/A</v>
      </c>
    </row>
    <row r="1379" spans="2:6" x14ac:dyDescent="0.3">
      <c r="B1379">
        <f ca="1">IFERROR('marriages_raw_data from Gabe'!$N1379,"N/A")</f>
        <v>18632</v>
      </c>
      <c r="C1379" t="b">
        <f>'marriages_raw_data from Gabe'!$O1379</f>
        <v>0</v>
      </c>
      <c r="D1379" t="str">
        <f ca="1">IFERROR('marriages_raw_data from Gabe'!P1379,"N/A")</f>
        <v>N/A</v>
      </c>
      <c r="E1379" t="str">
        <f>'marriages_raw_data from Gabe'!Q1379</f>
        <v>BIGDIFF</v>
      </c>
      <c r="F1379" t="str">
        <f t="shared" ca="1" si="21"/>
        <v>N/A</v>
      </c>
    </row>
    <row r="1380" spans="2:6" x14ac:dyDescent="0.3">
      <c r="B1380">
        <f ca="1">IFERROR('marriages_raw_data from Gabe'!$N1380,"N/A")</f>
        <v>22533</v>
      </c>
      <c r="C1380" t="b">
        <f>'marriages_raw_data from Gabe'!$O1380</f>
        <v>0</v>
      </c>
      <c r="D1380" t="str">
        <f ca="1">IFERROR('marriages_raw_data from Gabe'!P1380,"N/A")</f>
        <v>N/A</v>
      </c>
      <c r="E1380" t="str">
        <f>'marriages_raw_data from Gabe'!Q1380</f>
        <v>BIGDIFF</v>
      </c>
      <c r="F1380" t="str">
        <f t="shared" ca="1" si="21"/>
        <v>N/A</v>
      </c>
    </row>
    <row r="1381" spans="2:6" x14ac:dyDescent="0.3">
      <c r="B1381">
        <f ca="1">IFERROR('marriages_raw_data from Gabe'!$N1381,"N/A")</f>
        <v>16574</v>
      </c>
      <c r="C1381">
        <f>'marriages_raw_data from Gabe'!$O1381</f>
        <v>712</v>
      </c>
      <c r="D1381" t="str">
        <f ca="1">IFERROR('marriages_raw_data from Gabe'!P1381,"N/A")</f>
        <v>N/A</v>
      </c>
      <c r="E1381" t="str">
        <f>'marriages_raw_data from Gabe'!Q1381</f>
        <v>BIGDIFF</v>
      </c>
      <c r="F1381" t="str">
        <f t="shared" ca="1" si="21"/>
        <v>N/A</v>
      </c>
    </row>
    <row r="1382" spans="2:6" x14ac:dyDescent="0.3">
      <c r="B1382">
        <f ca="1">IFERROR('marriages_raw_data from Gabe'!$N1382,"N/A")</f>
        <v>17242</v>
      </c>
      <c r="C1382" t="b">
        <f>'marriages_raw_data from Gabe'!$O1382</f>
        <v>0</v>
      </c>
      <c r="D1382" t="str">
        <f ca="1">IFERROR('marriages_raw_data from Gabe'!P1382,"N/A")</f>
        <v>N/A</v>
      </c>
      <c r="E1382" t="str">
        <f>'marriages_raw_data from Gabe'!Q1382</f>
        <v>BIGDIFF</v>
      </c>
      <c r="F1382" t="str">
        <f t="shared" ca="1" si="21"/>
        <v>N/A</v>
      </c>
    </row>
    <row r="1383" spans="2:6" x14ac:dyDescent="0.3">
      <c r="B1383">
        <f ca="1">IFERROR('marriages_raw_data from Gabe'!$N1383,"N/A")</f>
        <v>21425</v>
      </c>
      <c r="C1383" t="b">
        <f>'marriages_raw_data from Gabe'!$O1383</f>
        <v>0</v>
      </c>
      <c r="D1383">
        <f ca="1">IFERROR('marriages_raw_data from Gabe'!P1383,"N/A")</f>
        <v>29155</v>
      </c>
      <c r="E1383">
        <f>'marriages_raw_data from Gabe'!Q1383</f>
        <v>1067</v>
      </c>
      <c r="F1383">
        <f t="shared" ca="1" si="21"/>
        <v>7730</v>
      </c>
    </row>
    <row r="1384" spans="2:6" x14ac:dyDescent="0.3">
      <c r="B1384">
        <f ca="1">IFERROR('marriages_raw_data from Gabe'!$N1384,"N/A")</f>
        <v>20926</v>
      </c>
      <c r="C1384">
        <f>'marriages_raw_data from Gabe'!$O1384</f>
        <v>6348</v>
      </c>
      <c r="D1384">
        <f ca="1">IFERROR('marriages_raw_data from Gabe'!P1384,"N/A")</f>
        <v>22315</v>
      </c>
      <c r="E1384" t="str">
        <f>'marriages_raw_data from Gabe'!Q1384</f>
        <v>BIGDIFF</v>
      </c>
      <c r="F1384">
        <f t="shared" ca="1" si="21"/>
        <v>1389</v>
      </c>
    </row>
    <row r="1385" spans="2:6" x14ac:dyDescent="0.3">
      <c r="B1385">
        <f ca="1">IFERROR('marriages_raw_data from Gabe'!$N1385,"N/A")</f>
        <v>13586</v>
      </c>
      <c r="C1385">
        <f>'marriages_raw_data from Gabe'!$O1385</f>
        <v>1461</v>
      </c>
      <c r="D1385" t="str">
        <f ca="1">IFERROR('marriages_raw_data from Gabe'!P1385,"N/A")</f>
        <v>N/A</v>
      </c>
      <c r="E1385" t="str">
        <f>'marriages_raw_data from Gabe'!Q1385</f>
        <v>BIGDIFF</v>
      </c>
      <c r="F1385" t="str">
        <f t="shared" ca="1" si="21"/>
        <v>N/A</v>
      </c>
    </row>
    <row r="1386" spans="2:6" x14ac:dyDescent="0.3">
      <c r="B1386">
        <f ca="1">IFERROR('marriages_raw_data from Gabe'!$N1386,"N/A")</f>
        <v>9703</v>
      </c>
      <c r="C1386" t="b">
        <f>'marriages_raw_data from Gabe'!$O1386</f>
        <v>0</v>
      </c>
      <c r="D1386" t="str">
        <f ca="1">IFERROR('marriages_raw_data from Gabe'!P1386,"N/A")</f>
        <v>N/A</v>
      </c>
      <c r="E1386" t="str">
        <f>'marriages_raw_data from Gabe'!Q1386</f>
        <v>BIGDIFF</v>
      </c>
      <c r="F1386" t="str">
        <f t="shared" ca="1" si="21"/>
        <v>N/A</v>
      </c>
    </row>
    <row r="1387" spans="2:6" x14ac:dyDescent="0.3">
      <c r="B1387">
        <f ca="1">IFERROR('marriages_raw_data from Gabe'!$N1387,"N/A")</f>
        <v>21320</v>
      </c>
      <c r="C1387">
        <f>'marriages_raw_data from Gabe'!$O1387</f>
        <v>730</v>
      </c>
      <c r="D1387">
        <f ca="1">IFERROR('marriages_raw_data from Gabe'!P1387,"N/A")</f>
        <v>22576</v>
      </c>
      <c r="E1387" t="str">
        <f>'marriages_raw_data from Gabe'!Q1387</f>
        <v>BIGDIFF</v>
      </c>
      <c r="F1387">
        <f t="shared" ca="1" si="21"/>
        <v>1256</v>
      </c>
    </row>
    <row r="1388" spans="2:6" x14ac:dyDescent="0.3">
      <c r="B1388">
        <f ca="1">IFERROR('marriages_raw_data from Gabe'!$N1388,"N/A")</f>
        <v>17463</v>
      </c>
      <c r="C1388" t="b">
        <f>'marriages_raw_data from Gabe'!$O1388</f>
        <v>0</v>
      </c>
      <c r="D1388">
        <f ca="1">IFERROR('marriages_raw_data from Gabe'!P1388,"N/A")</f>
        <v>14639</v>
      </c>
      <c r="E1388" t="str">
        <f>'marriages_raw_data from Gabe'!Q1388</f>
        <v>BIGDIFF</v>
      </c>
      <c r="F1388">
        <f t="shared" ca="1" si="21"/>
        <v>2824</v>
      </c>
    </row>
    <row r="1389" spans="2:6" x14ac:dyDescent="0.3">
      <c r="B1389">
        <f ca="1">IFERROR('marriages_raw_data from Gabe'!$N1389,"N/A")</f>
        <v>37864</v>
      </c>
      <c r="C1389" t="b">
        <f>'marriages_raw_data from Gabe'!$O1389</f>
        <v>0</v>
      </c>
      <c r="D1389" t="str">
        <f ca="1">IFERROR('marriages_raw_data from Gabe'!P1389,"N/A")</f>
        <v>N/A</v>
      </c>
      <c r="E1389" t="str">
        <f>'marriages_raw_data from Gabe'!Q1389</f>
        <v>BIGDIFF</v>
      </c>
      <c r="F1389" t="str">
        <f t="shared" ca="1" si="21"/>
        <v>N/A</v>
      </c>
    </row>
    <row r="1390" spans="2:6" x14ac:dyDescent="0.3">
      <c r="B1390">
        <f ca="1">IFERROR('marriages_raw_data from Gabe'!$N1390,"N/A")</f>
        <v>18511</v>
      </c>
      <c r="C1390" t="b">
        <f>'marriages_raw_data from Gabe'!$O1390</f>
        <v>0</v>
      </c>
      <c r="D1390" t="str">
        <f ca="1">IFERROR('marriages_raw_data from Gabe'!P1390,"N/A")</f>
        <v>N/A</v>
      </c>
      <c r="E1390" t="str">
        <f>'marriages_raw_data from Gabe'!Q1390</f>
        <v>BIGDIFF</v>
      </c>
      <c r="F1390" t="str">
        <f t="shared" ca="1" si="21"/>
        <v>N/A</v>
      </c>
    </row>
    <row r="1391" spans="2:6" x14ac:dyDescent="0.3">
      <c r="B1391">
        <f ca="1">IFERROR('marriages_raw_data from Gabe'!$N1391,"N/A")</f>
        <v>34576</v>
      </c>
      <c r="C1391" t="b">
        <f>'marriages_raw_data from Gabe'!$O1391</f>
        <v>0</v>
      </c>
      <c r="D1391">
        <f ca="1">IFERROR('marriages_raw_data from Gabe'!P1391,"N/A")</f>
        <v>29865</v>
      </c>
      <c r="E1391" t="str">
        <f>'marriages_raw_data from Gabe'!Q1391</f>
        <v>BIGDIFF</v>
      </c>
      <c r="F1391">
        <f t="shared" ca="1" si="21"/>
        <v>4711</v>
      </c>
    </row>
    <row r="1392" spans="2:6" x14ac:dyDescent="0.3">
      <c r="B1392">
        <f ca="1">IFERROR('marriages_raw_data from Gabe'!$N1392,"N/A")</f>
        <v>14835</v>
      </c>
      <c r="C1392" t="b">
        <f>'marriages_raw_data from Gabe'!$O1392</f>
        <v>0</v>
      </c>
      <c r="D1392">
        <f ca="1">IFERROR('marriages_raw_data from Gabe'!P1392,"N/A")</f>
        <v>12605</v>
      </c>
      <c r="E1392" t="str">
        <f>'marriages_raw_data from Gabe'!Q1392</f>
        <v>BIGDIFF</v>
      </c>
      <c r="F1392">
        <f t="shared" ca="1" si="21"/>
        <v>2230</v>
      </c>
    </row>
    <row r="1393" spans="2:6" x14ac:dyDescent="0.3">
      <c r="B1393">
        <f ca="1">IFERROR('marriages_raw_data from Gabe'!$N1393,"N/A")</f>
        <v>14854</v>
      </c>
      <c r="C1393" t="b">
        <f>'marriages_raw_data from Gabe'!$O1393</f>
        <v>0</v>
      </c>
      <c r="D1393" t="str">
        <f ca="1">IFERROR('marriages_raw_data from Gabe'!P1393,"N/A")</f>
        <v>N/A</v>
      </c>
      <c r="E1393" t="str">
        <f>'marriages_raw_data from Gabe'!Q1393</f>
        <v>BIGDIFF</v>
      </c>
      <c r="F1393" t="str">
        <f t="shared" ca="1" si="21"/>
        <v>N/A</v>
      </c>
    </row>
    <row r="1394" spans="2:6" x14ac:dyDescent="0.3">
      <c r="B1394">
        <f ca="1">IFERROR('marriages_raw_data from Gabe'!$N1394,"N/A")</f>
        <v>27170</v>
      </c>
      <c r="C1394">
        <f>'marriages_raw_data from Gabe'!$O1394</f>
        <v>3423</v>
      </c>
      <c r="D1394" t="str">
        <f ca="1">IFERROR('marriages_raw_data from Gabe'!P1394,"N/A")</f>
        <v>N/A</v>
      </c>
      <c r="E1394" t="str">
        <f>'marriages_raw_data from Gabe'!Q1394</f>
        <v>BIGDIFF</v>
      </c>
      <c r="F1394" t="str">
        <f t="shared" ca="1" si="21"/>
        <v>N/A</v>
      </c>
    </row>
    <row r="1395" spans="2:6" x14ac:dyDescent="0.3">
      <c r="B1395">
        <f ca="1">IFERROR('marriages_raw_data from Gabe'!$N1395,"N/A")</f>
        <v>19184</v>
      </c>
      <c r="C1395" t="b">
        <f>'marriages_raw_data from Gabe'!$O1395</f>
        <v>0</v>
      </c>
      <c r="D1395" t="str">
        <f ca="1">IFERROR('marriages_raw_data from Gabe'!P1395,"N/A")</f>
        <v>N/A</v>
      </c>
      <c r="E1395" t="str">
        <f>'marriages_raw_data from Gabe'!Q1395</f>
        <v>BIGDIFF</v>
      </c>
      <c r="F1395" t="str">
        <f t="shared" ca="1" si="21"/>
        <v>N/A</v>
      </c>
    </row>
    <row r="1396" spans="2:6" x14ac:dyDescent="0.3">
      <c r="B1396">
        <f ca="1">IFERROR('marriages_raw_data from Gabe'!$N1396,"N/A")</f>
        <v>21248</v>
      </c>
      <c r="C1396" t="b">
        <f>'marriages_raw_data from Gabe'!$O1396</f>
        <v>0</v>
      </c>
      <c r="D1396">
        <f ca="1">IFERROR('marriages_raw_data from Gabe'!P1396,"N/A")</f>
        <v>25191</v>
      </c>
      <c r="E1396" t="str">
        <f>'marriages_raw_data from Gabe'!Q1396</f>
        <v>BIGDIFF</v>
      </c>
      <c r="F1396">
        <f t="shared" ca="1" si="21"/>
        <v>3943</v>
      </c>
    </row>
    <row r="1397" spans="2:6" x14ac:dyDescent="0.3">
      <c r="B1397">
        <f ca="1">IFERROR('marriages_raw_data from Gabe'!$N1397,"N/A")</f>
        <v>18175</v>
      </c>
      <c r="C1397" t="b">
        <f>'marriages_raw_data from Gabe'!$O1397</f>
        <v>0</v>
      </c>
      <c r="D1397">
        <f ca="1">IFERROR('marriages_raw_data from Gabe'!P1397,"N/A")</f>
        <v>17100</v>
      </c>
      <c r="E1397" t="str">
        <f>'marriages_raw_data from Gabe'!Q1397</f>
        <v>BIGDIFF</v>
      </c>
      <c r="F1397">
        <f t="shared" ca="1" si="21"/>
        <v>1075</v>
      </c>
    </row>
    <row r="1398" spans="2:6" x14ac:dyDescent="0.3">
      <c r="B1398">
        <f ca="1">IFERROR('marriages_raw_data from Gabe'!$N1398,"N/A")</f>
        <v>20596</v>
      </c>
      <c r="C1398">
        <f>'marriages_raw_data from Gabe'!$O1398</f>
        <v>5871</v>
      </c>
      <c r="D1398" t="str">
        <f ca="1">IFERROR('marriages_raw_data from Gabe'!P1398,"N/A")</f>
        <v>N/A</v>
      </c>
      <c r="E1398" t="str">
        <f>'marriages_raw_data from Gabe'!Q1398</f>
        <v>BIGDIFF</v>
      </c>
      <c r="F1398" t="str">
        <f t="shared" ca="1" si="21"/>
        <v>N/A</v>
      </c>
    </row>
    <row r="1399" spans="2:6" x14ac:dyDescent="0.3">
      <c r="B1399">
        <f ca="1">IFERROR('marriages_raw_data from Gabe'!$N1399,"N/A")</f>
        <v>19901</v>
      </c>
      <c r="C1399">
        <f>'marriages_raw_data from Gabe'!$O1399</f>
        <v>1826</v>
      </c>
      <c r="D1399" t="str">
        <f ca="1">IFERROR('marriages_raw_data from Gabe'!P1399,"N/A")</f>
        <v>N/A</v>
      </c>
      <c r="E1399" t="str">
        <f>'marriages_raw_data from Gabe'!Q1399</f>
        <v>BIGDIFF</v>
      </c>
      <c r="F1399" t="str">
        <f t="shared" ca="1" si="21"/>
        <v>N/A</v>
      </c>
    </row>
    <row r="1400" spans="2:6" x14ac:dyDescent="0.3">
      <c r="B1400">
        <f ca="1">IFERROR('marriages_raw_data from Gabe'!$N1400,"N/A")</f>
        <v>16211</v>
      </c>
      <c r="C1400">
        <f>'marriages_raw_data from Gabe'!$O1400</f>
        <v>1310</v>
      </c>
      <c r="D1400" t="str">
        <f ca="1">IFERROR('marriages_raw_data from Gabe'!P1400,"N/A")</f>
        <v>N/A</v>
      </c>
      <c r="E1400" t="str">
        <f>'marriages_raw_data from Gabe'!Q1400</f>
        <v>BIGDIFF</v>
      </c>
      <c r="F1400" t="str">
        <f t="shared" ca="1" si="21"/>
        <v>N/A</v>
      </c>
    </row>
    <row r="1401" spans="2:6" x14ac:dyDescent="0.3">
      <c r="B1401">
        <f ca="1">IFERROR('marriages_raw_data from Gabe'!$N1401,"N/A")</f>
        <v>11467</v>
      </c>
      <c r="C1401" t="b">
        <f>'marriages_raw_data from Gabe'!$O1401</f>
        <v>0</v>
      </c>
      <c r="D1401">
        <f ca="1">IFERROR('marriages_raw_data from Gabe'!P1401,"N/A")</f>
        <v>12973</v>
      </c>
      <c r="E1401" t="str">
        <f>'marriages_raw_data from Gabe'!Q1401</f>
        <v>BIGDIFF</v>
      </c>
      <c r="F1401">
        <f t="shared" ca="1" si="21"/>
        <v>1506</v>
      </c>
    </row>
    <row r="1402" spans="2:6" x14ac:dyDescent="0.3">
      <c r="B1402">
        <f ca="1">IFERROR('marriages_raw_data from Gabe'!$N1402,"N/A")</f>
        <v>14376</v>
      </c>
      <c r="C1402">
        <f>'marriages_raw_data from Gabe'!$O1402</f>
        <v>1826</v>
      </c>
      <c r="D1402" t="str">
        <f ca="1">IFERROR('marriages_raw_data from Gabe'!P1402,"N/A")</f>
        <v>N/A</v>
      </c>
      <c r="E1402" t="str">
        <f>'marriages_raw_data from Gabe'!Q1402</f>
        <v>BIGDIFF</v>
      </c>
      <c r="F1402" t="str">
        <f t="shared" ca="1" si="21"/>
        <v>N/A</v>
      </c>
    </row>
    <row r="1403" spans="2:6" x14ac:dyDescent="0.3">
      <c r="B1403">
        <f ca="1">IFERROR('marriages_raw_data from Gabe'!$N1403,"N/A")</f>
        <v>29640</v>
      </c>
      <c r="C1403">
        <f>'marriages_raw_data from Gabe'!$O1403</f>
        <v>1429</v>
      </c>
      <c r="D1403">
        <f ca="1">IFERROR('marriages_raw_data from Gabe'!P1403,"N/A")</f>
        <v>28413</v>
      </c>
      <c r="E1403" t="str">
        <f>'marriages_raw_data from Gabe'!Q1403</f>
        <v>BIGDIFF</v>
      </c>
      <c r="F1403">
        <f t="shared" ca="1" si="21"/>
        <v>1227</v>
      </c>
    </row>
    <row r="1404" spans="2:6" x14ac:dyDescent="0.3">
      <c r="B1404">
        <f ca="1">IFERROR('marriages_raw_data from Gabe'!$N1404,"N/A")</f>
        <v>25213</v>
      </c>
      <c r="C1404" t="b">
        <f>'marriages_raw_data from Gabe'!$O1404</f>
        <v>0</v>
      </c>
      <c r="D1404" t="str">
        <f ca="1">IFERROR('marriages_raw_data from Gabe'!P1404,"N/A")</f>
        <v>N/A</v>
      </c>
      <c r="E1404" t="str">
        <f>'marriages_raw_data from Gabe'!Q1404</f>
        <v>BIGDIFF</v>
      </c>
      <c r="F1404" t="str">
        <f t="shared" ca="1" si="21"/>
        <v>N/A</v>
      </c>
    </row>
    <row r="1405" spans="2:6" x14ac:dyDescent="0.3">
      <c r="B1405">
        <f ca="1">IFERROR('marriages_raw_data from Gabe'!$N1405,"N/A")</f>
        <v>20552</v>
      </c>
      <c r="C1405" t="b">
        <f>'marriages_raw_data from Gabe'!$O1405</f>
        <v>0</v>
      </c>
      <c r="D1405">
        <f ca="1">IFERROR('marriages_raw_data from Gabe'!P1405,"N/A")</f>
        <v>21666</v>
      </c>
      <c r="E1405" t="str">
        <f>'marriages_raw_data from Gabe'!Q1405</f>
        <v>BIGDIFF</v>
      </c>
      <c r="F1405">
        <f t="shared" ca="1" si="21"/>
        <v>1114</v>
      </c>
    </row>
    <row r="1406" spans="2:6" x14ac:dyDescent="0.3">
      <c r="B1406">
        <f ca="1">IFERROR('marriages_raw_data from Gabe'!$N1406,"N/A")</f>
        <v>18856</v>
      </c>
      <c r="C1406">
        <f>'marriages_raw_data from Gabe'!$O1406</f>
        <v>1566</v>
      </c>
      <c r="D1406" t="str">
        <f ca="1">IFERROR('marriages_raw_data from Gabe'!P1406,"N/A")</f>
        <v>N/A</v>
      </c>
      <c r="E1406" t="str">
        <f>'marriages_raw_data from Gabe'!Q1406</f>
        <v>BIGDIFF</v>
      </c>
      <c r="F1406" t="str">
        <f t="shared" ca="1" si="21"/>
        <v>N/A</v>
      </c>
    </row>
    <row r="1407" spans="2:6" x14ac:dyDescent="0.3">
      <c r="B1407">
        <f ca="1">IFERROR('marriages_raw_data from Gabe'!$N1407,"N/A")</f>
        <v>28676</v>
      </c>
      <c r="C1407">
        <f>'marriages_raw_data from Gabe'!$O1407</f>
        <v>1946</v>
      </c>
      <c r="D1407" t="str">
        <f ca="1">IFERROR('marriages_raw_data from Gabe'!P1407,"N/A")</f>
        <v>N/A</v>
      </c>
      <c r="E1407" t="str">
        <f>'marriages_raw_data from Gabe'!Q1407</f>
        <v>BIGDIFF</v>
      </c>
      <c r="F1407" t="str">
        <f t="shared" ca="1" si="21"/>
        <v>N/A</v>
      </c>
    </row>
    <row r="1408" spans="2:6" x14ac:dyDescent="0.3">
      <c r="B1408">
        <f ca="1">IFERROR('marriages_raw_data from Gabe'!$N1408,"N/A")</f>
        <v>19725</v>
      </c>
      <c r="C1408">
        <f>'marriages_raw_data from Gabe'!$O1408</f>
        <v>23</v>
      </c>
      <c r="D1408">
        <f ca="1">IFERROR('marriages_raw_data from Gabe'!P1408,"N/A")</f>
        <v>22338</v>
      </c>
      <c r="E1408" t="str">
        <f>'marriages_raw_data from Gabe'!Q1408</f>
        <v>BIGDIFF</v>
      </c>
      <c r="F1408">
        <f t="shared" ca="1" si="21"/>
        <v>2613</v>
      </c>
    </row>
    <row r="1409" spans="2:6" x14ac:dyDescent="0.3">
      <c r="B1409">
        <f ca="1">IFERROR('marriages_raw_data from Gabe'!$N1409,"N/A")</f>
        <v>22986</v>
      </c>
      <c r="C1409" t="b">
        <f>'marriages_raw_data from Gabe'!$O1409</f>
        <v>0</v>
      </c>
      <c r="D1409">
        <f ca="1">IFERROR('marriages_raw_data from Gabe'!P1409,"N/A")</f>
        <v>19827</v>
      </c>
      <c r="E1409">
        <f>'marriages_raw_data from Gabe'!Q1409</f>
        <v>615</v>
      </c>
      <c r="F1409">
        <f t="shared" ca="1" si="21"/>
        <v>3159</v>
      </c>
    </row>
    <row r="1410" spans="2:6" x14ac:dyDescent="0.3">
      <c r="B1410">
        <f ca="1">IFERROR('marriages_raw_data from Gabe'!$N1410,"N/A")</f>
        <v>26293</v>
      </c>
      <c r="C1410">
        <f>'marriages_raw_data from Gabe'!$O1410</f>
        <v>4105</v>
      </c>
      <c r="D1410" t="str">
        <f ca="1">IFERROR('marriages_raw_data from Gabe'!P1410,"N/A")</f>
        <v>N/A</v>
      </c>
      <c r="E1410" t="str">
        <f>'marriages_raw_data from Gabe'!Q1410</f>
        <v>BIGDIFF</v>
      </c>
      <c r="F1410" t="str">
        <f t="shared" ca="1" si="21"/>
        <v>N/A</v>
      </c>
    </row>
    <row r="1411" spans="2:6" x14ac:dyDescent="0.3">
      <c r="B1411">
        <f ca="1">IFERROR('marriages_raw_data from Gabe'!$N1411,"N/A")</f>
        <v>29777</v>
      </c>
      <c r="C1411" t="b">
        <f>'marriages_raw_data from Gabe'!$O1411</f>
        <v>0</v>
      </c>
      <c r="D1411">
        <f ca="1">IFERROR('marriages_raw_data from Gabe'!P1411,"N/A")</f>
        <v>25326</v>
      </c>
      <c r="E1411" t="str">
        <f>'marriages_raw_data from Gabe'!Q1411</f>
        <v>BIGDIFF</v>
      </c>
      <c r="F1411">
        <f t="shared" ca="1" si="21"/>
        <v>4451</v>
      </c>
    </row>
    <row r="1412" spans="2:6" x14ac:dyDescent="0.3">
      <c r="B1412">
        <f ca="1">IFERROR('marriages_raw_data from Gabe'!$N1412,"N/A")</f>
        <v>19949</v>
      </c>
      <c r="C1412">
        <f>'marriages_raw_data from Gabe'!$O1412</f>
        <v>6086</v>
      </c>
      <c r="D1412">
        <f ca="1">IFERROR('marriages_raw_data from Gabe'!P1412,"N/A")</f>
        <v>20422</v>
      </c>
      <c r="E1412" t="str">
        <f>'marriages_raw_data from Gabe'!Q1412</f>
        <v>BIGDIFF</v>
      </c>
      <c r="F1412">
        <f t="shared" ref="F1412:F1475" ca="1" si="22">IFERROR(ABS(D1412-B1412),"N/A")</f>
        <v>473</v>
      </c>
    </row>
    <row r="1413" spans="2:6" x14ac:dyDescent="0.3">
      <c r="B1413">
        <f ca="1">IFERROR('marriages_raw_data from Gabe'!$N1413,"N/A")</f>
        <v>10377</v>
      </c>
      <c r="C1413" t="b">
        <f>'marriages_raw_data from Gabe'!$O1413</f>
        <v>0</v>
      </c>
      <c r="D1413">
        <f ca="1">IFERROR('marriages_raw_data from Gabe'!P1413,"N/A")</f>
        <v>10024</v>
      </c>
      <c r="E1413" t="str">
        <f>'marriages_raw_data from Gabe'!Q1413</f>
        <v>BIGDIFF</v>
      </c>
      <c r="F1413">
        <f t="shared" ca="1" si="22"/>
        <v>353</v>
      </c>
    </row>
    <row r="1414" spans="2:6" x14ac:dyDescent="0.3">
      <c r="B1414">
        <f ca="1">IFERROR('marriages_raw_data from Gabe'!$N1414,"N/A")</f>
        <v>16475</v>
      </c>
      <c r="C1414" t="b">
        <f>'marriages_raw_data from Gabe'!$O1414</f>
        <v>0</v>
      </c>
      <c r="D1414">
        <f ca="1">IFERROR('marriages_raw_data from Gabe'!P1414,"N/A")</f>
        <v>18688</v>
      </c>
      <c r="E1414" t="str">
        <f>'marriages_raw_data from Gabe'!Q1414</f>
        <v>BIGDIFF</v>
      </c>
      <c r="F1414">
        <f t="shared" ca="1" si="22"/>
        <v>2213</v>
      </c>
    </row>
    <row r="1415" spans="2:6" x14ac:dyDescent="0.3">
      <c r="B1415">
        <f ca="1">IFERROR('marriages_raw_data from Gabe'!$N1415,"N/A")</f>
        <v>15834</v>
      </c>
      <c r="C1415">
        <f>'marriages_raw_data from Gabe'!$O1415</f>
        <v>3815</v>
      </c>
      <c r="D1415">
        <f ca="1">IFERROR('marriages_raw_data from Gabe'!P1415,"N/A")</f>
        <v>16330</v>
      </c>
      <c r="E1415" t="str">
        <f>'marriages_raw_data from Gabe'!Q1415</f>
        <v>BIGDIFF</v>
      </c>
      <c r="F1415">
        <f t="shared" ca="1" si="22"/>
        <v>496</v>
      </c>
    </row>
    <row r="1416" spans="2:6" x14ac:dyDescent="0.3">
      <c r="B1416">
        <f ca="1">IFERROR('marriages_raw_data from Gabe'!$N1416,"N/A")</f>
        <v>16794</v>
      </c>
      <c r="C1416">
        <f>'marriages_raw_data from Gabe'!$O1416</f>
        <v>1341</v>
      </c>
      <c r="D1416">
        <f ca="1">IFERROR('marriages_raw_data from Gabe'!P1416,"N/A")</f>
        <v>16593</v>
      </c>
      <c r="E1416" t="str">
        <f>'marriages_raw_data from Gabe'!Q1416</f>
        <v>BIGDIFF</v>
      </c>
      <c r="F1416">
        <f t="shared" ca="1" si="22"/>
        <v>201</v>
      </c>
    </row>
    <row r="1417" spans="2:6" x14ac:dyDescent="0.3">
      <c r="B1417">
        <f ca="1">IFERROR('marriages_raw_data from Gabe'!$N1417,"N/A")</f>
        <v>18714</v>
      </c>
      <c r="C1417">
        <f>'marriages_raw_data from Gabe'!$O1417</f>
        <v>4789</v>
      </c>
      <c r="D1417">
        <f ca="1">IFERROR('marriages_raw_data from Gabe'!P1417,"N/A")</f>
        <v>17280</v>
      </c>
      <c r="E1417" t="str">
        <f>'marriages_raw_data from Gabe'!Q1417</f>
        <v>BIGDIFF</v>
      </c>
      <c r="F1417">
        <f t="shared" ca="1" si="22"/>
        <v>1434</v>
      </c>
    </row>
    <row r="1418" spans="2:6" x14ac:dyDescent="0.3">
      <c r="B1418">
        <f ca="1">IFERROR('marriages_raw_data from Gabe'!$N1418,"N/A")</f>
        <v>10354</v>
      </c>
      <c r="C1418" t="b">
        <f>'marriages_raw_data from Gabe'!$O1418</f>
        <v>0</v>
      </c>
      <c r="D1418">
        <f ca="1">IFERROR('marriages_raw_data from Gabe'!P1418,"N/A")</f>
        <v>12258</v>
      </c>
      <c r="E1418" t="str">
        <f>'marriages_raw_data from Gabe'!Q1418</f>
        <v>BIGDIFF</v>
      </c>
      <c r="F1418">
        <f t="shared" ca="1" si="22"/>
        <v>1904</v>
      </c>
    </row>
    <row r="1419" spans="2:6" x14ac:dyDescent="0.3">
      <c r="B1419">
        <f ca="1">IFERROR('marriages_raw_data from Gabe'!$N1419,"N/A")</f>
        <v>15793</v>
      </c>
      <c r="C1419" t="b">
        <f>'marriages_raw_data from Gabe'!$O1419</f>
        <v>0</v>
      </c>
      <c r="D1419">
        <f ca="1">IFERROR('marriages_raw_data from Gabe'!P1419,"N/A")</f>
        <v>12791</v>
      </c>
      <c r="E1419" t="str">
        <f>'marriages_raw_data from Gabe'!Q1419</f>
        <v>BIGDIFF</v>
      </c>
      <c r="F1419">
        <f t="shared" ca="1" si="22"/>
        <v>3002</v>
      </c>
    </row>
    <row r="1420" spans="2:6" x14ac:dyDescent="0.3">
      <c r="B1420">
        <f ca="1">IFERROR('marriages_raw_data from Gabe'!$N1420,"N/A")</f>
        <v>12150</v>
      </c>
      <c r="C1420" t="b">
        <f>'marriages_raw_data from Gabe'!$O1420</f>
        <v>0</v>
      </c>
      <c r="D1420">
        <f ca="1">IFERROR('marriages_raw_data from Gabe'!P1420,"N/A")</f>
        <v>18352</v>
      </c>
      <c r="E1420" t="str">
        <f>'marriages_raw_data from Gabe'!Q1420</f>
        <v>BIGDIFF</v>
      </c>
      <c r="F1420">
        <f t="shared" ca="1" si="22"/>
        <v>6202</v>
      </c>
    </row>
    <row r="1421" spans="2:6" x14ac:dyDescent="0.3">
      <c r="B1421">
        <f ca="1">IFERROR('marriages_raw_data from Gabe'!$N1421,"N/A")</f>
        <v>17346</v>
      </c>
      <c r="C1421" t="b">
        <f>'marriages_raw_data from Gabe'!$O1421</f>
        <v>0</v>
      </c>
      <c r="D1421" t="str">
        <f ca="1">IFERROR('marriages_raw_data from Gabe'!P1421,"N/A")</f>
        <v>N/A</v>
      </c>
      <c r="E1421" t="str">
        <f>'marriages_raw_data from Gabe'!Q1421</f>
        <v>BIGDIFF</v>
      </c>
      <c r="F1421" t="str">
        <f t="shared" ca="1" si="22"/>
        <v>N/A</v>
      </c>
    </row>
    <row r="1422" spans="2:6" x14ac:dyDescent="0.3">
      <c r="B1422">
        <f ca="1">IFERROR('marriages_raw_data from Gabe'!$N1422,"N/A")</f>
        <v>37301</v>
      </c>
      <c r="C1422">
        <f>'marriages_raw_data from Gabe'!$O1422</f>
        <v>1442</v>
      </c>
      <c r="D1422">
        <f ca="1">IFERROR('marriages_raw_data from Gabe'!P1422,"N/A")</f>
        <v>40988</v>
      </c>
      <c r="E1422" t="str">
        <f>'marriages_raw_data from Gabe'!Q1422</f>
        <v>BIGDIFF</v>
      </c>
      <c r="F1422">
        <f t="shared" ca="1" si="22"/>
        <v>3687</v>
      </c>
    </row>
    <row r="1423" spans="2:6" x14ac:dyDescent="0.3">
      <c r="B1423">
        <f ca="1">IFERROR('marriages_raw_data from Gabe'!$N1423,"N/A")</f>
        <v>24119</v>
      </c>
      <c r="C1423">
        <f>'marriages_raw_data from Gabe'!$O1423</f>
        <v>2915</v>
      </c>
      <c r="D1423" t="str">
        <f ca="1">IFERROR('marriages_raw_data from Gabe'!P1423,"N/A")</f>
        <v>N/A</v>
      </c>
      <c r="E1423" t="str">
        <f>'marriages_raw_data from Gabe'!Q1423</f>
        <v>BIGDIFF</v>
      </c>
      <c r="F1423" t="str">
        <f t="shared" ca="1" si="22"/>
        <v>N/A</v>
      </c>
    </row>
    <row r="1424" spans="2:6" x14ac:dyDescent="0.3">
      <c r="B1424">
        <f ca="1">IFERROR('marriages_raw_data from Gabe'!$N1424,"N/A")</f>
        <v>25605</v>
      </c>
      <c r="C1424">
        <f>'marriages_raw_data from Gabe'!$O1424</f>
        <v>1163</v>
      </c>
      <c r="D1424">
        <f ca="1">IFERROR('marriages_raw_data from Gabe'!P1424,"N/A")</f>
        <v>23147</v>
      </c>
      <c r="E1424" t="str">
        <f>'marriages_raw_data from Gabe'!Q1424</f>
        <v>BIGDIFF</v>
      </c>
      <c r="F1424">
        <f t="shared" ca="1" si="22"/>
        <v>2458</v>
      </c>
    </row>
    <row r="1425" spans="2:6" x14ac:dyDescent="0.3">
      <c r="B1425">
        <f ca="1">IFERROR('marriages_raw_data from Gabe'!$N1425,"N/A")</f>
        <v>19351</v>
      </c>
      <c r="C1425" t="b">
        <f>'marriages_raw_data from Gabe'!$O1425</f>
        <v>0</v>
      </c>
      <c r="D1425">
        <f ca="1">IFERROR('marriages_raw_data from Gabe'!P1425,"N/A")</f>
        <v>18519</v>
      </c>
      <c r="E1425" t="str">
        <f>'marriages_raw_data from Gabe'!Q1425</f>
        <v>BIGDIFF</v>
      </c>
      <c r="F1425">
        <f t="shared" ca="1" si="22"/>
        <v>832</v>
      </c>
    </row>
    <row r="1426" spans="2:6" x14ac:dyDescent="0.3">
      <c r="B1426">
        <f ca="1">IFERROR('marriages_raw_data from Gabe'!$N1426,"N/A")</f>
        <v>18280</v>
      </c>
      <c r="C1426" t="b">
        <f>'marriages_raw_data from Gabe'!$O1426</f>
        <v>0</v>
      </c>
      <c r="D1426" t="str">
        <f ca="1">IFERROR('marriages_raw_data from Gabe'!P1426,"N/A")</f>
        <v>N/A</v>
      </c>
      <c r="E1426" t="str">
        <f>'marriages_raw_data from Gabe'!Q1426</f>
        <v>BIGDIFF</v>
      </c>
      <c r="F1426" t="str">
        <f t="shared" ca="1" si="22"/>
        <v>N/A</v>
      </c>
    </row>
    <row r="1427" spans="2:6" x14ac:dyDescent="0.3">
      <c r="B1427">
        <f ca="1">IFERROR('marriages_raw_data from Gabe'!$N1427,"N/A")</f>
        <v>16708</v>
      </c>
      <c r="C1427" t="b">
        <f>'marriages_raw_data from Gabe'!$O1427</f>
        <v>0</v>
      </c>
      <c r="D1427" t="str">
        <f ca="1">IFERROR('marriages_raw_data from Gabe'!P1427,"N/A")</f>
        <v>N/A</v>
      </c>
      <c r="E1427" t="str">
        <f>'marriages_raw_data from Gabe'!Q1427</f>
        <v>BIGDIFF</v>
      </c>
      <c r="F1427" t="str">
        <f t="shared" ca="1" si="22"/>
        <v>N/A</v>
      </c>
    </row>
    <row r="1428" spans="2:6" x14ac:dyDescent="0.3">
      <c r="B1428">
        <f ca="1">IFERROR('marriages_raw_data from Gabe'!$N1428,"N/A")</f>
        <v>15153</v>
      </c>
      <c r="C1428" t="b">
        <f>'marriages_raw_data from Gabe'!$O1428</f>
        <v>0</v>
      </c>
      <c r="D1428">
        <f ca="1">IFERROR('marriages_raw_data from Gabe'!P1428,"N/A")</f>
        <v>16537</v>
      </c>
      <c r="E1428" t="str">
        <f>'marriages_raw_data from Gabe'!Q1428</f>
        <v>BIGDIFF</v>
      </c>
      <c r="F1428">
        <f t="shared" ca="1" si="22"/>
        <v>1384</v>
      </c>
    </row>
    <row r="1429" spans="2:6" x14ac:dyDescent="0.3">
      <c r="B1429">
        <f ca="1">IFERROR('marriages_raw_data from Gabe'!$N1429,"N/A")</f>
        <v>21703</v>
      </c>
      <c r="C1429" t="b">
        <f>'marriages_raw_data from Gabe'!$O1429</f>
        <v>0</v>
      </c>
      <c r="D1429" t="str">
        <f ca="1">IFERROR('marriages_raw_data from Gabe'!P1429,"N/A")</f>
        <v>N/A</v>
      </c>
      <c r="E1429" t="str">
        <f>'marriages_raw_data from Gabe'!Q1429</f>
        <v>BIGDIFF</v>
      </c>
      <c r="F1429" t="str">
        <f t="shared" ca="1" si="22"/>
        <v>N/A</v>
      </c>
    </row>
    <row r="1430" spans="2:6" x14ac:dyDescent="0.3">
      <c r="B1430">
        <f ca="1">IFERROR('marriages_raw_data from Gabe'!$N1430,"N/A")</f>
        <v>19827</v>
      </c>
      <c r="C1430">
        <f>'marriages_raw_data from Gabe'!$O1430</f>
        <v>730</v>
      </c>
      <c r="D1430">
        <f ca="1">IFERROR('marriages_raw_data from Gabe'!P1430,"N/A")</f>
        <v>21063</v>
      </c>
      <c r="E1430" t="str">
        <f>'marriages_raw_data from Gabe'!Q1430</f>
        <v>BIGDIFF</v>
      </c>
      <c r="F1430">
        <f t="shared" ca="1" si="22"/>
        <v>1236</v>
      </c>
    </row>
    <row r="1431" spans="2:6" x14ac:dyDescent="0.3">
      <c r="B1431">
        <f ca="1">IFERROR('marriages_raw_data from Gabe'!$N1431,"N/A")</f>
        <v>36939</v>
      </c>
      <c r="C1431" t="b">
        <f>'marriages_raw_data from Gabe'!$O1431</f>
        <v>0</v>
      </c>
      <c r="D1431">
        <f ca="1">IFERROR('marriages_raw_data from Gabe'!P1431,"N/A")</f>
        <v>33381</v>
      </c>
      <c r="E1431" t="str">
        <f>'marriages_raw_data from Gabe'!Q1431</f>
        <v>BIGDIFF</v>
      </c>
      <c r="F1431">
        <f t="shared" ca="1" si="22"/>
        <v>3558</v>
      </c>
    </row>
    <row r="1432" spans="2:6" x14ac:dyDescent="0.3">
      <c r="B1432">
        <f ca="1">IFERROR('marriages_raw_data from Gabe'!$N1432,"N/A")</f>
        <v>28122</v>
      </c>
      <c r="C1432" t="b">
        <f>'marriages_raw_data from Gabe'!$O1432</f>
        <v>0</v>
      </c>
      <c r="D1432" t="str">
        <f ca="1">IFERROR('marriages_raw_data from Gabe'!P1432,"N/A")</f>
        <v>N/A</v>
      </c>
      <c r="E1432" t="str">
        <f>'marriages_raw_data from Gabe'!Q1432</f>
        <v>BIGDIFF</v>
      </c>
      <c r="F1432" t="str">
        <f t="shared" ca="1" si="22"/>
        <v>N/A</v>
      </c>
    </row>
    <row r="1433" spans="2:6" x14ac:dyDescent="0.3">
      <c r="B1433">
        <f ca="1">IFERROR('marriages_raw_data from Gabe'!$N1433,"N/A")</f>
        <v>8664</v>
      </c>
      <c r="C1433" t="b">
        <f>'marriages_raw_data from Gabe'!$O1433</f>
        <v>0</v>
      </c>
      <c r="D1433" t="str">
        <f ca="1">IFERROR('marriages_raw_data from Gabe'!P1433,"N/A")</f>
        <v>N/A</v>
      </c>
      <c r="E1433" t="str">
        <f>'marriages_raw_data from Gabe'!Q1433</f>
        <v>BIGDIFF</v>
      </c>
      <c r="F1433" t="str">
        <f t="shared" ca="1" si="22"/>
        <v>N/A</v>
      </c>
    </row>
    <row r="1434" spans="2:6" x14ac:dyDescent="0.3">
      <c r="B1434">
        <f ca="1">IFERROR('marriages_raw_data from Gabe'!$N1434,"N/A")</f>
        <v>14003</v>
      </c>
      <c r="C1434" t="b">
        <f>'marriages_raw_data from Gabe'!$O1434</f>
        <v>0</v>
      </c>
      <c r="D1434" t="str">
        <f ca="1">IFERROR('marriages_raw_data from Gabe'!P1434,"N/A")</f>
        <v>N/A</v>
      </c>
      <c r="E1434" t="str">
        <f>'marriages_raw_data from Gabe'!Q1434</f>
        <v>BIGDIFF</v>
      </c>
      <c r="F1434" t="str">
        <f t="shared" ca="1" si="22"/>
        <v>N/A</v>
      </c>
    </row>
    <row r="1435" spans="2:6" x14ac:dyDescent="0.3">
      <c r="B1435">
        <f ca="1">IFERROR('marriages_raw_data from Gabe'!$N1435,"N/A")</f>
        <v>28127</v>
      </c>
      <c r="C1435">
        <f>'marriages_raw_data from Gabe'!$O1435</f>
        <v>1943</v>
      </c>
      <c r="D1435" t="str">
        <f ca="1">IFERROR('marriages_raw_data from Gabe'!P1435,"N/A")</f>
        <v>N/A</v>
      </c>
      <c r="E1435" t="str">
        <f>'marriages_raw_data from Gabe'!Q1435</f>
        <v>BIGDIFF</v>
      </c>
      <c r="F1435" t="str">
        <f t="shared" ca="1" si="22"/>
        <v>N/A</v>
      </c>
    </row>
    <row r="1436" spans="2:6" x14ac:dyDescent="0.3">
      <c r="B1436">
        <f ca="1">IFERROR('marriages_raw_data from Gabe'!$N1436,"N/A")</f>
        <v>21320</v>
      </c>
      <c r="C1436">
        <f>'marriages_raw_data from Gabe'!$O1436</f>
        <v>2192</v>
      </c>
      <c r="D1436">
        <f ca="1">IFERROR('marriages_raw_data from Gabe'!P1436,"N/A")</f>
        <v>26813</v>
      </c>
      <c r="E1436" t="str">
        <f>'marriages_raw_data from Gabe'!Q1436</f>
        <v>BIGDIFF</v>
      </c>
      <c r="F1436">
        <f t="shared" ca="1" si="22"/>
        <v>5493</v>
      </c>
    </row>
    <row r="1437" spans="2:6" x14ac:dyDescent="0.3">
      <c r="B1437">
        <f ca="1">IFERROR('marriages_raw_data from Gabe'!$N1437,"N/A")</f>
        <v>34365</v>
      </c>
      <c r="C1437">
        <f>'marriages_raw_data from Gabe'!$O1437</f>
        <v>2067</v>
      </c>
      <c r="D1437">
        <f ca="1">IFERROR('marriages_raw_data from Gabe'!P1437,"N/A")</f>
        <v>36934</v>
      </c>
      <c r="E1437" t="str">
        <f>'marriages_raw_data from Gabe'!Q1437</f>
        <v>BIGDIFF</v>
      </c>
      <c r="F1437">
        <f t="shared" ca="1" si="22"/>
        <v>2569</v>
      </c>
    </row>
    <row r="1438" spans="2:6" x14ac:dyDescent="0.3">
      <c r="B1438">
        <f ca="1">IFERROR('marriages_raw_data from Gabe'!$N1438,"N/A")</f>
        <v>25514</v>
      </c>
      <c r="C1438">
        <f>'marriages_raw_data from Gabe'!$O1438</f>
        <v>679</v>
      </c>
      <c r="D1438" t="str">
        <f ca="1">IFERROR('marriages_raw_data from Gabe'!P1438,"N/A")</f>
        <v>N/A</v>
      </c>
      <c r="E1438" t="str">
        <f>'marriages_raw_data from Gabe'!Q1438</f>
        <v>BIGDIFF</v>
      </c>
      <c r="F1438" t="str">
        <f t="shared" ca="1" si="22"/>
        <v>N/A</v>
      </c>
    </row>
    <row r="1439" spans="2:6" x14ac:dyDescent="0.3">
      <c r="B1439">
        <f ca="1">IFERROR('marriages_raw_data from Gabe'!$N1439,"N/A")</f>
        <v>19120</v>
      </c>
      <c r="C1439">
        <f>'marriages_raw_data from Gabe'!$O1439</f>
        <v>730</v>
      </c>
      <c r="D1439" t="str">
        <f ca="1">IFERROR('marriages_raw_data from Gabe'!P1439,"N/A")</f>
        <v>N/A</v>
      </c>
      <c r="E1439" t="str">
        <f>'marriages_raw_data from Gabe'!Q1439</f>
        <v>BIGDIFF</v>
      </c>
      <c r="F1439" t="str">
        <f t="shared" ca="1" si="22"/>
        <v>N/A</v>
      </c>
    </row>
    <row r="1440" spans="2:6" x14ac:dyDescent="0.3">
      <c r="B1440">
        <f ca="1">IFERROR('marriages_raw_data from Gabe'!$N1440,"N/A")</f>
        <v>23506</v>
      </c>
      <c r="C1440">
        <f>'marriages_raw_data from Gabe'!$O1440</f>
        <v>2892</v>
      </c>
      <c r="D1440" t="str">
        <f ca="1">IFERROR('marriages_raw_data from Gabe'!P1440,"N/A")</f>
        <v>N/A</v>
      </c>
      <c r="E1440" t="str">
        <f>'marriages_raw_data from Gabe'!Q1440</f>
        <v>BIGDIFF</v>
      </c>
      <c r="F1440" t="str">
        <f t="shared" ca="1" si="22"/>
        <v>N/A</v>
      </c>
    </row>
    <row r="1441" spans="2:6" x14ac:dyDescent="0.3">
      <c r="B1441">
        <f ca="1">IFERROR('marriages_raw_data from Gabe'!$N1441,"N/A")</f>
        <v>22929</v>
      </c>
      <c r="C1441">
        <f>'marriages_raw_data from Gabe'!$O1441</f>
        <v>2057</v>
      </c>
      <c r="D1441">
        <f ca="1">IFERROR('marriages_raw_data from Gabe'!P1441,"N/A")</f>
        <v>27052</v>
      </c>
      <c r="E1441" t="str">
        <f>'marriages_raw_data from Gabe'!Q1441</f>
        <v>BIGDIFF</v>
      </c>
      <c r="F1441">
        <f t="shared" ca="1" si="22"/>
        <v>4123</v>
      </c>
    </row>
    <row r="1442" spans="2:6" x14ac:dyDescent="0.3">
      <c r="B1442">
        <f ca="1">IFERROR('marriages_raw_data from Gabe'!$N1442,"N/A")</f>
        <v>22592</v>
      </c>
      <c r="C1442">
        <f>'marriages_raw_data from Gabe'!$O1442</f>
        <v>4715</v>
      </c>
      <c r="D1442">
        <f ca="1">IFERROR('marriages_raw_data from Gabe'!P1442,"N/A")</f>
        <v>19798</v>
      </c>
      <c r="E1442">
        <f>'marriages_raw_data from Gabe'!Q1442</f>
        <v>615</v>
      </c>
      <c r="F1442">
        <f t="shared" ca="1" si="22"/>
        <v>2794</v>
      </c>
    </row>
    <row r="1443" spans="2:6" x14ac:dyDescent="0.3">
      <c r="B1443">
        <f ca="1">IFERROR('marriages_raw_data from Gabe'!$N1443,"N/A")</f>
        <v>17833</v>
      </c>
      <c r="C1443">
        <f>'marriages_raw_data from Gabe'!$O1443</f>
        <v>2557</v>
      </c>
      <c r="D1443" t="str">
        <f ca="1">IFERROR('marriages_raw_data from Gabe'!P1443,"N/A")</f>
        <v>N/A</v>
      </c>
      <c r="E1443" t="str">
        <f>'marriages_raw_data from Gabe'!Q1443</f>
        <v>BIGDIFF</v>
      </c>
      <c r="F1443" t="str">
        <f t="shared" ca="1" si="22"/>
        <v>N/A</v>
      </c>
    </row>
    <row r="1444" spans="2:6" x14ac:dyDescent="0.3">
      <c r="B1444">
        <f ca="1">IFERROR('marriages_raw_data from Gabe'!$N1444,"N/A")</f>
        <v>14854</v>
      </c>
      <c r="C1444" t="b">
        <f>'marriages_raw_data from Gabe'!$O1444</f>
        <v>0</v>
      </c>
      <c r="D1444" t="str">
        <f ca="1">IFERROR('marriages_raw_data from Gabe'!P1444,"N/A")</f>
        <v>N/A</v>
      </c>
      <c r="E1444" t="str">
        <f>'marriages_raw_data from Gabe'!Q1444</f>
        <v>BIGDIFF</v>
      </c>
      <c r="F1444" t="str">
        <f t="shared" ca="1" si="22"/>
        <v>N/A</v>
      </c>
    </row>
    <row r="1445" spans="2:6" x14ac:dyDescent="0.3">
      <c r="B1445">
        <f ca="1">IFERROR('marriages_raw_data from Gabe'!$N1445,"N/A")</f>
        <v>22618</v>
      </c>
      <c r="C1445">
        <f>'marriages_raw_data from Gabe'!$O1445</f>
        <v>112</v>
      </c>
      <c r="D1445" t="str">
        <f ca="1">IFERROR('marriages_raw_data from Gabe'!P1445,"N/A")</f>
        <v>N/A</v>
      </c>
      <c r="E1445" t="str">
        <f>'marriages_raw_data from Gabe'!Q1445</f>
        <v>BIGDIFF</v>
      </c>
      <c r="F1445" t="str">
        <f t="shared" ca="1" si="22"/>
        <v>N/A</v>
      </c>
    </row>
    <row r="1446" spans="2:6" x14ac:dyDescent="0.3">
      <c r="B1446">
        <f ca="1">IFERROR('marriages_raw_data from Gabe'!$N1446,"N/A")</f>
        <v>32525</v>
      </c>
      <c r="C1446" t="b">
        <f>'marriages_raw_data from Gabe'!$O1446</f>
        <v>0</v>
      </c>
      <c r="D1446" t="str">
        <f ca="1">IFERROR('marriages_raw_data from Gabe'!P1446,"N/A")</f>
        <v>N/A</v>
      </c>
      <c r="E1446" t="str">
        <f>'marriages_raw_data from Gabe'!Q1446</f>
        <v>BIGDIFF</v>
      </c>
      <c r="F1446" t="str">
        <f t="shared" ca="1" si="22"/>
        <v>N/A</v>
      </c>
    </row>
    <row r="1447" spans="2:6" x14ac:dyDescent="0.3">
      <c r="B1447">
        <f ca="1">IFERROR('marriages_raw_data from Gabe'!$N1447,"N/A")</f>
        <v>34770</v>
      </c>
      <c r="C1447">
        <f>'marriages_raw_data from Gabe'!$O1447</f>
        <v>2363</v>
      </c>
      <c r="D1447">
        <f ca="1">IFERROR('marriages_raw_data from Gabe'!P1447,"N/A")</f>
        <v>32975</v>
      </c>
      <c r="E1447" t="str">
        <f>'marriages_raw_data from Gabe'!Q1447</f>
        <v>BIGDIFF</v>
      </c>
      <c r="F1447">
        <f t="shared" ca="1" si="22"/>
        <v>1795</v>
      </c>
    </row>
    <row r="1448" spans="2:6" x14ac:dyDescent="0.3">
      <c r="B1448">
        <f ca="1">IFERROR('marriages_raw_data from Gabe'!$N1448,"N/A")</f>
        <v>15819</v>
      </c>
      <c r="C1448">
        <f>'marriages_raw_data from Gabe'!$O1448</f>
        <v>1462</v>
      </c>
      <c r="D1448">
        <f ca="1">IFERROR('marriages_raw_data from Gabe'!P1448,"N/A")</f>
        <v>16189</v>
      </c>
      <c r="E1448" t="str">
        <f>'marriages_raw_data from Gabe'!Q1448</f>
        <v>BIGDIFF</v>
      </c>
      <c r="F1448">
        <f t="shared" ca="1" si="22"/>
        <v>370</v>
      </c>
    </row>
    <row r="1449" spans="2:6" x14ac:dyDescent="0.3">
      <c r="B1449">
        <f ca="1">IFERROR('marriages_raw_data from Gabe'!$N1449,"N/A")</f>
        <v>31718</v>
      </c>
      <c r="C1449" t="b">
        <f>'marriages_raw_data from Gabe'!$O1449</f>
        <v>0</v>
      </c>
      <c r="D1449">
        <f ca="1">IFERROR('marriages_raw_data from Gabe'!P1449,"N/A")</f>
        <v>23238</v>
      </c>
      <c r="E1449" t="str">
        <f>'marriages_raw_data from Gabe'!Q1449</f>
        <v>BIGDIFF</v>
      </c>
      <c r="F1449">
        <f t="shared" ca="1" si="22"/>
        <v>8480</v>
      </c>
    </row>
    <row r="1450" spans="2:6" x14ac:dyDescent="0.3">
      <c r="B1450">
        <f ca="1">IFERROR('marriages_raw_data from Gabe'!$N1450,"N/A")</f>
        <v>13969</v>
      </c>
      <c r="C1450" t="b">
        <f>'marriages_raw_data from Gabe'!$O1450</f>
        <v>0</v>
      </c>
      <c r="D1450">
        <f ca="1">IFERROR('marriages_raw_data from Gabe'!P1450,"N/A")</f>
        <v>13122</v>
      </c>
      <c r="E1450" t="str">
        <f>'marriages_raw_data from Gabe'!Q1450</f>
        <v>BIGDIFF</v>
      </c>
      <c r="F1450">
        <f t="shared" ca="1" si="22"/>
        <v>847</v>
      </c>
    </row>
    <row r="1451" spans="2:6" x14ac:dyDescent="0.3">
      <c r="B1451">
        <f ca="1">IFERROR('marriages_raw_data from Gabe'!$N1451,"N/A")</f>
        <v>17910</v>
      </c>
      <c r="C1451" t="b">
        <f>'marriages_raw_data from Gabe'!$O1451</f>
        <v>0</v>
      </c>
      <c r="D1451" t="str">
        <f ca="1">IFERROR('marriages_raw_data from Gabe'!P1451,"N/A")</f>
        <v>N/A</v>
      </c>
      <c r="E1451" t="str">
        <f>'marriages_raw_data from Gabe'!Q1451</f>
        <v>BIGDIFF</v>
      </c>
      <c r="F1451" t="str">
        <f t="shared" ca="1" si="22"/>
        <v>N/A</v>
      </c>
    </row>
    <row r="1452" spans="2:6" x14ac:dyDescent="0.3">
      <c r="B1452">
        <f ca="1">IFERROR('marriages_raw_data from Gabe'!$N1452,"N/A")</f>
        <v>25213</v>
      </c>
      <c r="C1452">
        <f>'marriages_raw_data from Gabe'!$O1452</f>
        <v>3807</v>
      </c>
      <c r="D1452" t="str">
        <f ca="1">IFERROR('marriages_raw_data from Gabe'!P1452,"N/A")</f>
        <v>N/A</v>
      </c>
      <c r="E1452" t="str">
        <f>'marriages_raw_data from Gabe'!Q1452</f>
        <v>BIGDIFF</v>
      </c>
      <c r="F1452" t="str">
        <f t="shared" ca="1" si="22"/>
        <v>N/A</v>
      </c>
    </row>
    <row r="1453" spans="2:6" x14ac:dyDescent="0.3">
      <c r="B1453">
        <f ca="1">IFERROR('marriages_raw_data from Gabe'!$N1453,"N/A")</f>
        <v>16845</v>
      </c>
      <c r="C1453" t="b">
        <f>'marriages_raw_data from Gabe'!$O1453</f>
        <v>0</v>
      </c>
      <c r="D1453">
        <f ca="1">IFERROR('marriages_raw_data from Gabe'!P1453,"N/A")</f>
        <v>16679</v>
      </c>
      <c r="E1453">
        <f>'marriages_raw_data from Gabe'!Q1453</f>
        <v>694</v>
      </c>
      <c r="F1453">
        <f t="shared" ca="1" si="22"/>
        <v>166</v>
      </c>
    </row>
    <row r="1454" spans="2:6" x14ac:dyDescent="0.3">
      <c r="B1454">
        <f ca="1">IFERROR('marriages_raw_data from Gabe'!$N1454,"N/A")</f>
        <v>16794</v>
      </c>
      <c r="C1454" t="b">
        <f>'marriages_raw_data from Gabe'!$O1454</f>
        <v>0</v>
      </c>
      <c r="D1454" t="str">
        <f ca="1">IFERROR('marriages_raw_data from Gabe'!P1454,"N/A")</f>
        <v>N/A</v>
      </c>
      <c r="E1454" t="str">
        <f>'marriages_raw_data from Gabe'!Q1454</f>
        <v>BIGDIFF</v>
      </c>
      <c r="F1454" t="str">
        <f t="shared" ca="1" si="22"/>
        <v>N/A</v>
      </c>
    </row>
    <row r="1455" spans="2:6" x14ac:dyDescent="0.3">
      <c r="B1455">
        <f ca="1">IFERROR('marriages_raw_data from Gabe'!$N1455,"N/A")</f>
        <v>19640</v>
      </c>
      <c r="C1455" t="b">
        <f>'marriages_raw_data from Gabe'!$O1455</f>
        <v>0</v>
      </c>
      <c r="D1455" t="str">
        <f ca="1">IFERROR('marriages_raw_data from Gabe'!P1455,"N/A")</f>
        <v>N/A</v>
      </c>
      <c r="E1455" t="str">
        <f>'marriages_raw_data from Gabe'!Q1455</f>
        <v>BIGDIFF</v>
      </c>
      <c r="F1455" t="str">
        <f t="shared" ca="1" si="22"/>
        <v>N/A</v>
      </c>
    </row>
    <row r="1456" spans="2:6" x14ac:dyDescent="0.3">
      <c r="B1456">
        <f ca="1">IFERROR('marriages_raw_data from Gabe'!$N1456,"N/A")</f>
        <v>13361</v>
      </c>
      <c r="C1456" t="b">
        <f>'marriages_raw_data from Gabe'!$O1456</f>
        <v>0</v>
      </c>
      <c r="D1456" t="str">
        <f ca="1">IFERROR('marriages_raw_data from Gabe'!P1456,"N/A")</f>
        <v>N/A</v>
      </c>
      <c r="E1456" t="str">
        <f>'marriages_raw_data from Gabe'!Q1456</f>
        <v>BIGDIFF</v>
      </c>
      <c r="F1456" t="str">
        <f t="shared" ca="1" si="22"/>
        <v>N/A</v>
      </c>
    </row>
    <row r="1457" spans="2:6" x14ac:dyDescent="0.3">
      <c r="B1457">
        <f ca="1">IFERROR('marriages_raw_data from Gabe'!$N1457,"N/A")</f>
        <v>22760</v>
      </c>
      <c r="C1457">
        <f>'marriages_raw_data from Gabe'!$O1457</f>
        <v>1096</v>
      </c>
      <c r="D1457" t="str">
        <f ca="1">IFERROR('marriages_raw_data from Gabe'!P1457,"N/A")</f>
        <v>N/A</v>
      </c>
      <c r="E1457" t="str">
        <f>'marriages_raw_data from Gabe'!Q1457</f>
        <v>BIGDIFF</v>
      </c>
      <c r="F1457" t="str">
        <f t="shared" ca="1" si="22"/>
        <v>N/A</v>
      </c>
    </row>
    <row r="1458" spans="2:6" x14ac:dyDescent="0.3">
      <c r="B1458">
        <f ca="1">IFERROR('marriages_raw_data from Gabe'!$N1458,"N/A")</f>
        <v>22454</v>
      </c>
      <c r="C1458">
        <f>'marriages_raw_data from Gabe'!$O1458</f>
        <v>1413</v>
      </c>
      <c r="D1458" t="str">
        <f ca="1">IFERROR('marriages_raw_data from Gabe'!P1458,"N/A")</f>
        <v>N/A</v>
      </c>
      <c r="E1458" t="str">
        <f>'marriages_raw_data from Gabe'!Q1458</f>
        <v>BIGDIFF</v>
      </c>
      <c r="F1458" t="str">
        <f t="shared" ca="1" si="22"/>
        <v>N/A</v>
      </c>
    </row>
    <row r="1459" spans="2:6" x14ac:dyDescent="0.3">
      <c r="B1459">
        <f ca="1">IFERROR('marriages_raw_data from Gabe'!$N1459,"N/A")</f>
        <v>24188</v>
      </c>
      <c r="C1459" t="b">
        <f>'marriages_raw_data from Gabe'!$O1459</f>
        <v>0</v>
      </c>
      <c r="D1459" t="str">
        <f ca="1">IFERROR('marriages_raw_data from Gabe'!P1459,"N/A")</f>
        <v>N/A</v>
      </c>
      <c r="E1459" t="str">
        <f>'marriages_raw_data from Gabe'!Q1459</f>
        <v>BIGDIFF</v>
      </c>
      <c r="F1459" t="str">
        <f t="shared" ca="1" si="22"/>
        <v>N/A</v>
      </c>
    </row>
    <row r="1460" spans="2:6" x14ac:dyDescent="0.3">
      <c r="B1460">
        <f ca="1">IFERROR('marriages_raw_data from Gabe'!$N1460,"N/A")</f>
        <v>12690</v>
      </c>
      <c r="C1460" t="b">
        <f>'marriages_raw_data from Gabe'!$O1460</f>
        <v>0</v>
      </c>
      <c r="D1460">
        <f ca="1">IFERROR('marriages_raw_data from Gabe'!P1460,"N/A")</f>
        <v>12165</v>
      </c>
      <c r="E1460" t="str">
        <f>'marriages_raw_data from Gabe'!Q1460</f>
        <v>BIGDIFF</v>
      </c>
      <c r="F1460">
        <f t="shared" ca="1" si="22"/>
        <v>525</v>
      </c>
    </row>
    <row r="1461" spans="2:6" x14ac:dyDescent="0.3">
      <c r="B1461">
        <f ca="1">IFERROR('marriages_raw_data from Gabe'!$N1461,"N/A")</f>
        <v>15670</v>
      </c>
      <c r="C1461" t="b">
        <f>'marriages_raw_data from Gabe'!$O1461</f>
        <v>0</v>
      </c>
      <c r="D1461" t="str">
        <f ca="1">IFERROR('marriages_raw_data from Gabe'!P1461,"N/A")</f>
        <v>N/A</v>
      </c>
      <c r="E1461" t="str">
        <f>'marriages_raw_data from Gabe'!Q1461</f>
        <v>BIGDIFF</v>
      </c>
      <c r="F1461" t="str">
        <f t="shared" ca="1" si="22"/>
        <v>N/A</v>
      </c>
    </row>
    <row r="1462" spans="2:6" x14ac:dyDescent="0.3">
      <c r="B1462">
        <f ca="1">IFERROR('marriages_raw_data from Gabe'!$N1462,"N/A")</f>
        <v>11378</v>
      </c>
      <c r="C1462">
        <f>'marriages_raw_data from Gabe'!$O1462</f>
        <v>857</v>
      </c>
      <c r="D1462" t="str">
        <f ca="1">IFERROR('marriages_raw_data from Gabe'!P1462,"N/A")</f>
        <v>N/A</v>
      </c>
      <c r="E1462" t="str">
        <f>'marriages_raw_data from Gabe'!Q1462</f>
        <v>BIGDIFF</v>
      </c>
      <c r="F1462" t="str">
        <f t="shared" ca="1" si="22"/>
        <v>N/A</v>
      </c>
    </row>
    <row r="1463" spans="2:6" x14ac:dyDescent="0.3">
      <c r="B1463">
        <f ca="1">IFERROR('marriages_raw_data from Gabe'!$N1463,"N/A")</f>
        <v>34706</v>
      </c>
      <c r="C1463" t="b">
        <f>'marriages_raw_data from Gabe'!$O1463</f>
        <v>0</v>
      </c>
      <c r="D1463">
        <f ca="1">IFERROR('marriages_raw_data from Gabe'!P1463,"N/A")</f>
        <v>36271</v>
      </c>
      <c r="E1463" t="str">
        <f>'marriages_raw_data from Gabe'!Q1463</f>
        <v>BIGDIFF</v>
      </c>
      <c r="F1463">
        <f t="shared" ca="1" si="22"/>
        <v>1565</v>
      </c>
    </row>
    <row r="1464" spans="2:6" x14ac:dyDescent="0.3">
      <c r="B1464">
        <f ca="1">IFERROR('marriages_raw_data from Gabe'!$N1464,"N/A")</f>
        <v>29640</v>
      </c>
      <c r="C1464" t="b">
        <f>'marriages_raw_data from Gabe'!$O1464</f>
        <v>0</v>
      </c>
      <c r="D1464">
        <f ca="1">IFERROR('marriages_raw_data from Gabe'!P1464,"N/A")</f>
        <v>16910</v>
      </c>
      <c r="E1464" t="str">
        <f>'marriages_raw_data from Gabe'!Q1464</f>
        <v>BIGDIFF</v>
      </c>
      <c r="F1464">
        <f t="shared" ca="1" si="22"/>
        <v>12730</v>
      </c>
    </row>
    <row r="1465" spans="2:6" x14ac:dyDescent="0.3">
      <c r="B1465">
        <f ca="1">IFERROR('marriages_raw_data from Gabe'!$N1465,"N/A")</f>
        <v>18985</v>
      </c>
      <c r="C1465">
        <f>'marriages_raw_data from Gabe'!$O1465</f>
        <v>759</v>
      </c>
      <c r="D1465" t="str">
        <f ca="1">IFERROR('marriages_raw_data from Gabe'!P1465,"N/A")</f>
        <v>N/A</v>
      </c>
      <c r="E1465" t="str">
        <f>'marriages_raw_data from Gabe'!Q1465</f>
        <v>BIGDIFF</v>
      </c>
      <c r="F1465" t="str">
        <f t="shared" ca="1" si="22"/>
        <v>N/A</v>
      </c>
    </row>
    <row r="1466" spans="2:6" x14ac:dyDescent="0.3">
      <c r="B1466">
        <f ca="1">IFERROR('marriages_raw_data from Gabe'!$N1466,"N/A")</f>
        <v>20096</v>
      </c>
      <c r="C1466">
        <f>'marriages_raw_data from Gabe'!$O1466</f>
        <v>3180</v>
      </c>
      <c r="D1466">
        <f ca="1">IFERROR('marriages_raw_data from Gabe'!P1466,"N/A")</f>
        <v>20654</v>
      </c>
      <c r="E1466" t="str">
        <f>'marriages_raw_data from Gabe'!Q1466</f>
        <v>BIGDIFF</v>
      </c>
      <c r="F1466">
        <f t="shared" ca="1" si="22"/>
        <v>558</v>
      </c>
    </row>
    <row r="1467" spans="2:6" x14ac:dyDescent="0.3">
      <c r="B1467">
        <f ca="1">IFERROR('marriages_raw_data from Gabe'!$N1467,"N/A")</f>
        <v>18596</v>
      </c>
      <c r="C1467">
        <f>'marriages_raw_data from Gabe'!$O1467</f>
        <v>1576</v>
      </c>
      <c r="D1467" t="str">
        <f ca="1">IFERROR('marriages_raw_data from Gabe'!P1467,"N/A")</f>
        <v>N/A</v>
      </c>
      <c r="E1467" t="str">
        <f>'marriages_raw_data from Gabe'!Q1467</f>
        <v>BIGDIFF</v>
      </c>
      <c r="F1467" t="str">
        <f t="shared" ca="1" si="22"/>
        <v>N/A</v>
      </c>
    </row>
    <row r="1468" spans="2:6" x14ac:dyDescent="0.3">
      <c r="B1468">
        <f ca="1">IFERROR('marriages_raw_data from Gabe'!$N1468,"N/A")</f>
        <v>21128</v>
      </c>
      <c r="C1468" t="b">
        <f>'marriages_raw_data from Gabe'!$O1468</f>
        <v>0</v>
      </c>
      <c r="D1468" t="str">
        <f ca="1">IFERROR('marriages_raw_data from Gabe'!P1468,"N/A")</f>
        <v>N/A</v>
      </c>
      <c r="E1468" t="str">
        <f>'marriages_raw_data from Gabe'!Q1468</f>
        <v>BIGDIFF</v>
      </c>
      <c r="F1468" t="str">
        <f t="shared" ca="1" si="22"/>
        <v>N/A</v>
      </c>
    </row>
    <row r="1469" spans="2:6" x14ac:dyDescent="0.3">
      <c r="B1469">
        <f ca="1">IFERROR('marriages_raw_data from Gabe'!$N1469,"N/A")</f>
        <v>16629</v>
      </c>
      <c r="C1469" t="b">
        <f>'marriages_raw_data from Gabe'!$O1469</f>
        <v>0</v>
      </c>
      <c r="D1469" t="str">
        <f ca="1">IFERROR('marriages_raw_data from Gabe'!P1469,"N/A")</f>
        <v>N/A</v>
      </c>
      <c r="E1469" t="str">
        <f>'marriages_raw_data from Gabe'!Q1469</f>
        <v>BIGDIFF</v>
      </c>
      <c r="F1469" t="str">
        <f t="shared" ca="1" si="22"/>
        <v>N/A</v>
      </c>
    </row>
    <row r="1470" spans="2:6" x14ac:dyDescent="0.3">
      <c r="B1470">
        <f ca="1">IFERROR('marriages_raw_data from Gabe'!$N1470,"N/A")</f>
        <v>18923</v>
      </c>
      <c r="C1470" t="b">
        <f>'marriages_raw_data from Gabe'!$O1470</f>
        <v>0</v>
      </c>
      <c r="D1470">
        <f ca="1">IFERROR('marriages_raw_data from Gabe'!P1470,"N/A")</f>
        <v>15785</v>
      </c>
      <c r="E1470" t="str">
        <f>'marriages_raw_data from Gabe'!Q1470</f>
        <v>BIGDIFF</v>
      </c>
      <c r="F1470">
        <f t="shared" ca="1" si="22"/>
        <v>3138</v>
      </c>
    </row>
    <row r="1471" spans="2:6" x14ac:dyDescent="0.3">
      <c r="B1471">
        <f ca="1">IFERROR('marriages_raw_data from Gabe'!$N1471,"N/A")</f>
        <v>18054</v>
      </c>
      <c r="C1471" t="b">
        <f>'marriages_raw_data from Gabe'!$O1471</f>
        <v>0</v>
      </c>
      <c r="D1471" t="str">
        <f ca="1">IFERROR('marriages_raw_data from Gabe'!P1471,"N/A")</f>
        <v>N/A</v>
      </c>
      <c r="E1471" t="str">
        <f>'marriages_raw_data from Gabe'!Q1471</f>
        <v>BIGDIFF</v>
      </c>
      <c r="F1471" t="str">
        <f t="shared" ca="1" si="22"/>
        <v>N/A</v>
      </c>
    </row>
    <row r="1472" spans="2:6" x14ac:dyDescent="0.3">
      <c r="B1472">
        <f ca="1">IFERROR('marriages_raw_data from Gabe'!$N1472,"N/A")</f>
        <v>14245</v>
      </c>
      <c r="C1472" t="b">
        <f>'marriages_raw_data from Gabe'!$O1472</f>
        <v>0</v>
      </c>
      <c r="D1472" t="str">
        <f ca="1">IFERROR('marriages_raw_data from Gabe'!P1472,"N/A")</f>
        <v>N/A</v>
      </c>
      <c r="E1472" t="str">
        <f>'marriages_raw_data from Gabe'!Q1472</f>
        <v>BIGDIFF</v>
      </c>
      <c r="F1472" t="str">
        <f t="shared" ca="1" si="22"/>
        <v>N/A</v>
      </c>
    </row>
    <row r="1473" spans="2:6" x14ac:dyDescent="0.3">
      <c r="B1473">
        <f ca="1">IFERROR('marriages_raw_data from Gabe'!$N1473,"N/A")</f>
        <v>19447</v>
      </c>
      <c r="C1473">
        <f>'marriages_raw_data from Gabe'!$O1473</f>
        <v>731</v>
      </c>
      <c r="D1473">
        <f ca="1">IFERROR('marriages_raw_data from Gabe'!P1473,"N/A")</f>
        <v>19276</v>
      </c>
      <c r="E1473" t="str">
        <f>'marriages_raw_data from Gabe'!Q1473</f>
        <v>BIGDIFF</v>
      </c>
      <c r="F1473">
        <f t="shared" ca="1" si="22"/>
        <v>171</v>
      </c>
    </row>
    <row r="1474" spans="2:6" x14ac:dyDescent="0.3">
      <c r="B1474">
        <f ca="1">IFERROR('marriages_raw_data from Gabe'!$N1474,"N/A")</f>
        <v>26719</v>
      </c>
      <c r="C1474">
        <f>'marriages_raw_data from Gabe'!$O1474</f>
        <v>4912</v>
      </c>
      <c r="D1474" t="str">
        <f ca="1">IFERROR('marriages_raw_data from Gabe'!P1474,"N/A")</f>
        <v>N/A</v>
      </c>
      <c r="E1474" t="str">
        <f>'marriages_raw_data from Gabe'!Q1474</f>
        <v>BIGDIFF</v>
      </c>
      <c r="F1474" t="str">
        <f t="shared" ca="1" si="22"/>
        <v>N/A</v>
      </c>
    </row>
    <row r="1475" spans="2:6" x14ac:dyDescent="0.3">
      <c r="B1475">
        <f ca="1">IFERROR('marriages_raw_data from Gabe'!$N1475,"N/A")</f>
        <v>16450</v>
      </c>
      <c r="C1475" t="b">
        <f>'marriages_raw_data from Gabe'!$O1475</f>
        <v>0</v>
      </c>
      <c r="D1475" t="str">
        <f ca="1">IFERROR('marriages_raw_data from Gabe'!P1475,"N/A")</f>
        <v>N/A</v>
      </c>
      <c r="E1475" t="str">
        <f>'marriages_raw_data from Gabe'!Q1475</f>
        <v>BIGDIFF</v>
      </c>
      <c r="F1475" t="str">
        <f t="shared" ca="1" si="22"/>
        <v>N/A</v>
      </c>
    </row>
    <row r="1476" spans="2:6" x14ac:dyDescent="0.3">
      <c r="B1476">
        <f ca="1">IFERROR('marriages_raw_data from Gabe'!$N1476,"N/A")</f>
        <v>32042</v>
      </c>
      <c r="C1476">
        <f>'marriages_raw_data from Gabe'!$O1476</f>
        <v>5185</v>
      </c>
      <c r="D1476">
        <f ca="1">IFERROR('marriages_raw_data from Gabe'!P1476,"N/A")</f>
        <v>36312</v>
      </c>
      <c r="E1476" t="str">
        <f>'marriages_raw_data from Gabe'!Q1476</f>
        <v>BIGDIFF</v>
      </c>
      <c r="F1476">
        <f t="shared" ref="F1476:F1539" ca="1" si="23">IFERROR(ABS(D1476-B1476),"N/A")</f>
        <v>4270</v>
      </c>
    </row>
    <row r="1477" spans="2:6" x14ac:dyDescent="0.3">
      <c r="B1477">
        <f ca="1">IFERROR('marriages_raw_data from Gabe'!$N1477,"N/A")</f>
        <v>14218</v>
      </c>
      <c r="C1477" t="b">
        <f>'marriages_raw_data from Gabe'!$O1477</f>
        <v>0</v>
      </c>
      <c r="D1477">
        <f ca="1">IFERROR('marriages_raw_data from Gabe'!P1477,"N/A")</f>
        <v>15088</v>
      </c>
      <c r="E1477" t="str">
        <f>'marriages_raw_data from Gabe'!Q1477</f>
        <v>BIGDIFF</v>
      </c>
      <c r="F1477">
        <f t="shared" ca="1" si="23"/>
        <v>870</v>
      </c>
    </row>
    <row r="1478" spans="2:6" x14ac:dyDescent="0.3">
      <c r="B1478">
        <f ca="1">IFERROR('marriages_raw_data from Gabe'!$N1478,"N/A")</f>
        <v>11993</v>
      </c>
      <c r="C1478">
        <f>'marriages_raw_data from Gabe'!$O1478</f>
        <v>2929</v>
      </c>
      <c r="D1478">
        <f ca="1">IFERROR('marriages_raw_data from Gabe'!P1478,"N/A")</f>
        <v>18916</v>
      </c>
      <c r="E1478" t="str">
        <f>'marriages_raw_data from Gabe'!Q1478</f>
        <v>BIGDIFF</v>
      </c>
      <c r="F1478">
        <f t="shared" ca="1" si="23"/>
        <v>6923</v>
      </c>
    </row>
    <row r="1479" spans="2:6" x14ac:dyDescent="0.3">
      <c r="B1479">
        <f ca="1">IFERROR('marriages_raw_data from Gabe'!$N1479,"N/A")</f>
        <v>11248</v>
      </c>
      <c r="C1479" t="b">
        <f>'marriages_raw_data from Gabe'!$O1479</f>
        <v>0</v>
      </c>
      <c r="D1479">
        <f ca="1">IFERROR('marriages_raw_data from Gabe'!P1479,"N/A")</f>
        <v>13555</v>
      </c>
      <c r="E1479">
        <f>'marriages_raw_data from Gabe'!Q1479</f>
        <v>382</v>
      </c>
      <c r="F1479">
        <f t="shared" ca="1" si="23"/>
        <v>2307</v>
      </c>
    </row>
    <row r="1480" spans="2:6" x14ac:dyDescent="0.3">
      <c r="B1480">
        <f ca="1">IFERROR('marriages_raw_data from Gabe'!$N1480,"N/A")</f>
        <v>21506</v>
      </c>
      <c r="C1480">
        <f>'marriages_raw_data from Gabe'!$O1480</f>
        <v>192</v>
      </c>
      <c r="D1480">
        <f ca="1">IFERROR('marriages_raw_data from Gabe'!P1480,"N/A")</f>
        <v>25519</v>
      </c>
      <c r="E1480" t="str">
        <f>'marriages_raw_data from Gabe'!Q1480</f>
        <v>BIGDIFF</v>
      </c>
      <c r="F1480">
        <f t="shared" ca="1" si="23"/>
        <v>4013</v>
      </c>
    </row>
    <row r="1481" spans="2:6" x14ac:dyDescent="0.3">
      <c r="B1481">
        <f ca="1">IFERROR('marriages_raw_data from Gabe'!$N1481,"N/A")</f>
        <v>16977</v>
      </c>
      <c r="C1481" t="b">
        <f>'marriages_raw_data from Gabe'!$O1481</f>
        <v>0</v>
      </c>
      <c r="D1481">
        <f ca="1">IFERROR('marriages_raw_data from Gabe'!P1481,"N/A")</f>
        <v>16729</v>
      </c>
      <c r="E1481" t="str">
        <f>'marriages_raw_data from Gabe'!Q1481</f>
        <v>BIGDIFF</v>
      </c>
      <c r="F1481">
        <f t="shared" ca="1" si="23"/>
        <v>248</v>
      </c>
    </row>
    <row r="1482" spans="2:6" x14ac:dyDescent="0.3">
      <c r="B1482">
        <f ca="1">IFERROR('marriages_raw_data from Gabe'!$N1482,"N/A")</f>
        <v>18639</v>
      </c>
      <c r="C1482">
        <f>'marriages_raw_data from Gabe'!$O1482</f>
        <v>2437</v>
      </c>
      <c r="D1482">
        <f ca="1">IFERROR('marriages_raw_data from Gabe'!P1482,"N/A")</f>
        <v>28092</v>
      </c>
      <c r="E1482" t="str">
        <f>'marriages_raw_data from Gabe'!Q1482</f>
        <v>BIGDIFF</v>
      </c>
      <c r="F1482">
        <f t="shared" ca="1" si="23"/>
        <v>9453</v>
      </c>
    </row>
    <row r="1483" spans="2:6" x14ac:dyDescent="0.3">
      <c r="B1483">
        <f ca="1">IFERROR('marriages_raw_data from Gabe'!$N1483,"N/A")</f>
        <v>17986</v>
      </c>
      <c r="C1483">
        <f>'marriages_raw_data from Gabe'!$O1483</f>
        <v>635</v>
      </c>
      <c r="D1483">
        <f ca="1">IFERROR('marriages_raw_data from Gabe'!P1483,"N/A")</f>
        <v>21634</v>
      </c>
      <c r="E1483" t="str">
        <f>'marriages_raw_data from Gabe'!Q1483</f>
        <v>BIGDIFF</v>
      </c>
      <c r="F1483">
        <f t="shared" ca="1" si="23"/>
        <v>3648</v>
      </c>
    </row>
    <row r="1484" spans="2:6" x14ac:dyDescent="0.3">
      <c r="B1484">
        <f ca="1">IFERROR('marriages_raw_data from Gabe'!$N1484,"N/A")</f>
        <v>19272</v>
      </c>
      <c r="C1484" t="b">
        <f>'marriages_raw_data from Gabe'!$O1484</f>
        <v>0</v>
      </c>
      <c r="D1484" t="str">
        <f ca="1">IFERROR('marriages_raw_data from Gabe'!P1484,"N/A")</f>
        <v>N/A</v>
      </c>
      <c r="E1484" t="str">
        <f>'marriages_raw_data from Gabe'!Q1484</f>
        <v>BIGDIFF</v>
      </c>
      <c r="F1484" t="str">
        <f t="shared" ca="1" si="23"/>
        <v>N/A</v>
      </c>
    </row>
    <row r="1485" spans="2:6" x14ac:dyDescent="0.3">
      <c r="B1485">
        <f ca="1">IFERROR('marriages_raw_data from Gabe'!$N1485,"N/A")</f>
        <v>17422</v>
      </c>
      <c r="C1485" t="b">
        <f>'marriages_raw_data from Gabe'!$O1485</f>
        <v>0</v>
      </c>
      <c r="D1485" t="str">
        <f ca="1">IFERROR('marriages_raw_data from Gabe'!P1485,"N/A")</f>
        <v>N/A</v>
      </c>
      <c r="E1485" t="str">
        <f>'marriages_raw_data from Gabe'!Q1485</f>
        <v>BIGDIFF</v>
      </c>
      <c r="F1485" t="str">
        <f t="shared" ca="1" si="23"/>
        <v>N/A</v>
      </c>
    </row>
    <row r="1486" spans="2:6" x14ac:dyDescent="0.3">
      <c r="B1486">
        <f ca="1">IFERROR('marriages_raw_data from Gabe'!$N1486,"N/A")</f>
        <v>14498</v>
      </c>
      <c r="C1486">
        <f>'marriages_raw_data from Gabe'!$O1486</f>
        <v>1836</v>
      </c>
      <c r="D1486">
        <f ca="1">IFERROR('marriages_raw_data from Gabe'!P1486,"N/A")</f>
        <v>11265</v>
      </c>
      <c r="E1486">
        <f>'marriages_raw_data from Gabe'!Q1486</f>
        <v>1322</v>
      </c>
      <c r="F1486">
        <f t="shared" ca="1" si="23"/>
        <v>3233</v>
      </c>
    </row>
    <row r="1487" spans="2:6" x14ac:dyDescent="0.3">
      <c r="B1487">
        <f ca="1">IFERROR('marriages_raw_data from Gabe'!$N1487,"N/A")</f>
        <v>14891</v>
      </c>
      <c r="C1487" t="b">
        <f>'marriages_raw_data from Gabe'!$O1487</f>
        <v>0</v>
      </c>
      <c r="D1487">
        <f ca="1">IFERROR('marriages_raw_data from Gabe'!P1487,"N/A")</f>
        <v>14750</v>
      </c>
      <c r="E1487" t="str">
        <f>'marriages_raw_data from Gabe'!Q1487</f>
        <v>BIGDIFF</v>
      </c>
      <c r="F1487">
        <f t="shared" ca="1" si="23"/>
        <v>141</v>
      </c>
    </row>
    <row r="1488" spans="2:6" x14ac:dyDescent="0.3">
      <c r="B1488">
        <f ca="1">IFERROR('marriages_raw_data from Gabe'!$N1488,"N/A")</f>
        <v>15628</v>
      </c>
      <c r="C1488" t="b">
        <f>'marriages_raw_data from Gabe'!$O1488</f>
        <v>0</v>
      </c>
      <c r="D1488" t="str">
        <f ca="1">IFERROR('marriages_raw_data from Gabe'!P1488,"N/A")</f>
        <v>N/A</v>
      </c>
      <c r="E1488" t="str">
        <f>'marriages_raw_data from Gabe'!Q1488</f>
        <v>BIGDIFF</v>
      </c>
      <c r="F1488" t="str">
        <f t="shared" ca="1" si="23"/>
        <v>N/A</v>
      </c>
    </row>
    <row r="1489" spans="2:6" x14ac:dyDescent="0.3">
      <c r="B1489">
        <f ca="1">IFERROR('marriages_raw_data from Gabe'!$N1489,"N/A")</f>
        <v>18016</v>
      </c>
      <c r="C1489" t="b">
        <f>'marriages_raw_data from Gabe'!$O1489</f>
        <v>0</v>
      </c>
      <c r="D1489">
        <f ca="1">IFERROR('marriages_raw_data from Gabe'!P1489,"N/A")</f>
        <v>12870</v>
      </c>
      <c r="E1489" t="str">
        <f>'marriages_raw_data from Gabe'!Q1489</f>
        <v>BIGDIFF</v>
      </c>
      <c r="F1489">
        <f t="shared" ca="1" si="23"/>
        <v>5146</v>
      </c>
    </row>
    <row r="1490" spans="2:6" x14ac:dyDescent="0.3">
      <c r="B1490">
        <f ca="1">IFERROR('marriages_raw_data from Gabe'!$N1490,"N/A")</f>
        <v>15102</v>
      </c>
      <c r="C1490">
        <f>'marriages_raw_data from Gabe'!$O1490</f>
        <v>1588</v>
      </c>
      <c r="D1490" t="str">
        <f ca="1">IFERROR('marriages_raw_data from Gabe'!P1490,"N/A")</f>
        <v>N/A</v>
      </c>
      <c r="E1490" t="str">
        <f>'marriages_raw_data from Gabe'!Q1490</f>
        <v>BIGDIFF</v>
      </c>
      <c r="F1490" t="str">
        <f t="shared" ca="1" si="23"/>
        <v>N/A</v>
      </c>
    </row>
    <row r="1491" spans="2:6" x14ac:dyDescent="0.3">
      <c r="B1491">
        <f ca="1">IFERROR('marriages_raw_data from Gabe'!$N1491,"N/A")</f>
        <v>19040</v>
      </c>
      <c r="C1491">
        <f>'marriages_raw_data from Gabe'!$O1491</f>
        <v>3204</v>
      </c>
      <c r="D1491">
        <f ca="1">IFERROR('marriages_raw_data from Gabe'!P1491,"N/A")</f>
        <v>20128</v>
      </c>
      <c r="E1491" t="str">
        <f>'marriages_raw_data from Gabe'!Q1491</f>
        <v>BIGDIFF</v>
      </c>
      <c r="F1491">
        <f t="shared" ca="1" si="23"/>
        <v>1088</v>
      </c>
    </row>
    <row r="1492" spans="2:6" x14ac:dyDescent="0.3">
      <c r="B1492">
        <f ca="1">IFERROR('marriages_raw_data from Gabe'!$N1492,"N/A")</f>
        <v>28127</v>
      </c>
      <c r="C1492">
        <f>'marriages_raw_data from Gabe'!$O1492</f>
        <v>2168</v>
      </c>
      <c r="D1492" t="str">
        <f ca="1">IFERROR('marriages_raw_data from Gabe'!P1492,"N/A")</f>
        <v>N/A</v>
      </c>
      <c r="E1492" t="str">
        <f>'marriages_raw_data from Gabe'!Q1492</f>
        <v>BIGDIFF</v>
      </c>
      <c r="F1492" t="str">
        <f t="shared" ca="1" si="23"/>
        <v>N/A</v>
      </c>
    </row>
    <row r="1493" spans="2:6" x14ac:dyDescent="0.3">
      <c r="B1493">
        <f ca="1">IFERROR('marriages_raw_data from Gabe'!$N1493,"N/A")</f>
        <v>27013</v>
      </c>
      <c r="C1493" t="b">
        <f>'marriages_raw_data from Gabe'!$O1493</f>
        <v>0</v>
      </c>
      <c r="D1493" t="str">
        <f ca="1">IFERROR('marriages_raw_data from Gabe'!P1493,"N/A")</f>
        <v>N/A</v>
      </c>
      <c r="E1493" t="str">
        <f>'marriages_raw_data from Gabe'!Q1493</f>
        <v>BIGDIFF</v>
      </c>
      <c r="F1493" t="str">
        <f t="shared" ca="1" si="23"/>
        <v>N/A</v>
      </c>
    </row>
    <row r="1494" spans="2:6" x14ac:dyDescent="0.3">
      <c r="B1494">
        <f ca="1">IFERROR('marriages_raw_data from Gabe'!$N1494,"N/A")</f>
        <v>23470</v>
      </c>
      <c r="C1494">
        <f>'marriages_raw_data from Gabe'!$O1494</f>
        <v>1642</v>
      </c>
      <c r="D1494">
        <f ca="1">IFERROR('marriages_raw_data from Gabe'!P1494,"N/A")</f>
        <v>26018</v>
      </c>
      <c r="E1494" t="str">
        <f>'marriages_raw_data from Gabe'!Q1494</f>
        <v>BIGDIFF</v>
      </c>
      <c r="F1494">
        <f t="shared" ca="1" si="23"/>
        <v>2548</v>
      </c>
    </row>
    <row r="1495" spans="2:6" x14ac:dyDescent="0.3">
      <c r="B1495">
        <f ca="1">IFERROR('marriages_raw_data from Gabe'!$N1495,"N/A")</f>
        <v>19829</v>
      </c>
      <c r="C1495" t="b">
        <f>'marriages_raw_data from Gabe'!$O1495</f>
        <v>0</v>
      </c>
      <c r="D1495" t="str">
        <f ca="1">IFERROR('marriages_raw_data from Gabe'!P1495,"N/A")</f>
        <v>N/A</v>
      </c>
      <c r="E1495" t="str">
        <f>'marriages_raw_data from Gabe'!Q1495</f>
        <v>BIGDIFF</v>
      </c>
      <c r="F1495" t="str">
        <f t="shared" ca="1" si="23"/>
        <v>N/A</v>
      </c>
    </row>
    <row r="1496" spans="2:6" x14ac:dyDescent="0.3">
      <c r="B1496">
        <f ca="1">IFERROR('marriages_raw_data from Gabe'!$N1496,"N/A")</f>
        <v>18124</v>
      </c>
      <c r="C1496" t="b">
        <f>'marriages_raw_data from Gabe'!$O1496</f>
        <v>0</v>
      </c>
      <c r="D1496" t="str">
        <f ca="1">IFERROR('marriages_raw_data from Gabe'!P1496,"N/A")</f>
        <v>N/A</v>
      </c>
      <c r="E1496" t="str">
        <f>'marriages_raw_data from Gabe'!Q1496</f>
        <v>BIGDIFF</v>
      </c>
      <c r="F1496" t="str">
        <f t="shared" ca="1" si="23"/>
        <v>N/A</v>
      </c>
    </row>
    <row r="1497" spans="2:6" x14ac:dyDescent="0.3">
      <c r="B1497">
        <f ca="1">IFERROR('marriages_raw_data from Gabe'!$N1497,"N/A")</f>
        <v>16155</v>
      </c>
      <c r="C1497">
        <f>'marriages_raw_data from Gabe'!$O1497</f>
        <v>1939</v>
      </c>
      <c r="D1497">
        <f ca="1">IFERROR('marriages_raw_data from Gabe'!P1497,"N/A")</f>
        <v>16813</v>
      </c>
      <c r="E1497" t="str">
        <f>'marriages_raw_data from Gabe'!Q1497</f>
        <v>BIGDIFF</v>
      </c>
      <c r="F1497">
        <f t="shared" ca="1" si="23"/>
        <v>658</v>
      </c>
    </row>
    <row r="1498" spans="2:6" x14ac:dyDescent="0.3">
      <c r="B1498">
        <f ca="1">IFERROR('marriages_raw_data from Gabe'!$N1498,"N/A")</f>
        <v>20465</v>
      </c>
      <c r="C1498" t="b">
        <f>'marriages_raw_data from Gabe'!$O1498</f>
        <v>0</v>
      </c>
      <c r="D1498">
        <f ca="1">IFERROR('marriages_raw_data from Gabe'!P1498,"N/A")</f>
        <v>21494</v>
      </c>
      <c r="E1498" t="str">
        <f>'marriages_raw_data from Gabe'!Q1498</f>
        <v>BIGDIFF</v>
      </c>
      <c r="F1498">
        <f t="shared" ca="1" si="23"/>
        <v>1029</v>
      </c>
    </row>
    <row r="1499" spans="2:6" x14ac:dyDescent="0.3">
      <c r="B1499">
        <f ca="1">IFERROR('marriages_raw_data from Gabe'!$N1499,"N/A")</f>
        <v>14829</v>
      </c>
      <c r="C1499" t="b">
        <f>'marriages_raw_data from Gabe'!$O1499</f>
        <v>0</v>
      </c>
      <c r="D1499" t="str">
        <f ca="1">IFERROR('marriages_raw_data from Gabe'!P1499,"N/A")</f>
        <v>N/A</v>
      </c>
      <c r="E1499" t="str">
        <f>'marriages_raw_data from Gabe'!Q1499</f>
        <v>BIGDIFF</v>
      </c>
      <c r="F1499" t="str">
        <f t="shared" ca="1" si="23"/>
        <v>N/A</v>
      </c>
    </row>
    <row r="1500" spans="2:6" x14ac:dyDescent="0.3">
      <c r="B1500">
        <f ca="1">IFERROR('marriages_raw_data from Gabe'!$N1500,"N/A")</f>
        <v>17411</v>
      </c>
      <c r="C1500">
        <f>'marriages_raw_data from Gabe'!$O1500</f>
        <v>2741</v>
      </c>
      <c r="D1500">
        <f ca="1">IFERROR('marriages_raw_data from Gabe'!P1500,"N/A")</f>
        <v>15815</v>
      </c>
      <c r="E1500" t="str">
        <f>'marriages_raw_data from Gabe'!Q1500</f>
        <v>BIGDIFF</v>
      </c>
      <c r="F1500">
        <f t="shared" ca="1" si="23"/>
        <v>1596</v>
      </c>
    </row>
    <row r="1501" spans="2:6" x14ac:dyDescent="0.3">
      <c r="B1501">
        <f ca="1">IFERROR('marriages_raw_data from Gabe'!$N1501,"N/A")</f>
        <v>16353</v>
      </c>
      <c r="C1501">
        <f>'marriages_raw_data from Gabe'!$O1501</f>
        <v>1258</v>
      </c>
      <c r="D1501">
        <f ca="1">IFERROR('marriages_raw_data from Gabe'!P1501,"N/A")</f>
        <v>16264</v>
      </c>
      <c r="E1501" t="str">
        <f>'marriages_raw_data from Gabe'!Q1501</f>
        <v>BIGDIFF</v>
      </c>
      <c r="F1501">
        <f t="shared" ca="1" si="23"/>
        <v>89</v>
      </c>
    </row>
    <row r="1502" spans="2:6" x14ac:dyDescent="0.3">
      <c r="B1502">
        <f ca="1">IFERROR('marriages_raw_data from Gabe'!$N1502,"N/A")</f>
        <v>30475</v>
      </c>
      <c r="C1502">
        <f>'marriages_raw_data from Gabe'!$O1502</f>
        <v>835</v>
      </c>
      <c r="D1502">
        <f ca="1">IFERROR('marriages_raw_data from Gabe'!P1502,"N/A")</f>
        <v>27996</v>
      </c>
      <c r="E1502" t="str">
        <f>'marriages_raw_data from Gabe'!Q1502</f>
        <v>BIGDIFF</v>
      </c>
      <c r="F1502">
        <f t="shared" ca="1" si="23"/>
        <v>2479</v>
      </c>
    </row>
    <row r="1503" spans="2:6" x14ac:dyDescent="0.3">
      <c r="B1503">
        <f ca="1">IFERROR('marriages_raw_data from Gabe'!$N1503,"N/A")</f>
        <v>18001</v>
      </c>
      <c r="C1503">
        <f>'marriages_raw_data from Gabe'!$O1503</f>
        <v>888</v>
      </c>
      <c r="D1503" t="str">
        <f ca="1">IFERROR('marriages_raw_data from Gabe'!P1503,"N/A")</f>
        <v>N/A</v>
      </c>
      <c r="E1503" t="str">
        <f>'marriages_raw_data from Gabe'!Q1503</f>
        <v>BIGDIFF</v>
      </c>
      <c r="F1503" t="str">
        <f t="shared" ca="1" si="23"/>
        <v>N/A</v>
      </c>
    </row>
    <row r="1504" spans="2:6" x14ac:dyDescent="0.3">
      <c r="B1504">
        <f ca="1">IFERROR('marriages_raw_data from Gabe'!$N1504,"N/A")</f>
        <v>25015</v>
      </c>
      <c r="C1504">
        <f>'marriages_raw_data from Gabe'!$O1504</f>
        <v>6574</v>
      </c>
      <c r="D1504" t="str">
        <f ca="1">IFERROR('marriages_raw_data from Gabe'!P1504,"N/A")</f>
        <v>N/A</v>
      </c>
      <c r="E1504" t="str">
        <f>'marriages_raw_data from Gabe'!Q1504</f>
        <v>BIGDIFF</v>
      </c>
      <c r="F1504" t="str">
        <f t="shared" ca="1" si="23"/>
        <v>N/A</v>
      </c>
    </row>
    <row r="1505" spans="2:6" x14ac:dyDescent="0.3">
      <c r="B1505">
        <f ca="1">IFERROR('marriages_raw_data from Gabe'!$N1505,"N/A")</f>
        <v>14420</v>
      </c>
      <c r="C1505" t="b">
        <f>'marriages_raw_data from Gabe'!$O1505</f>
        <v>0</v>
      </c>
      <c r="D1505">
        <f ca="1">IFERROR('marriages_raw_data from Gabe'!P1505,"N/A")</f>
        <v>12005</v>
      </c>
      <c r="E1505" t="str">
        <f>'marriages_raw_data from Gabe'!Q1505</f>
        <v>BIGDIFF</v>
      </c>
      <c r="F1505">
        <f t="shared" ca="1" si="23"/>
        <v>2415</v>
      </c>
    </row>
    <row r="1506" spans="2:6" x14ac:dyDescent="0.3">
      <c r="B1506">
        <f ca="1">IFERROR('marriages_raw_data from Gabe'!$N1506,"N/A")</f>
        <v>17316</v>
      </c>
      <c r="C1506" t="b">
        <f>'marriages_raw_data from Gabe'!$O1506</f>
        <v>0</v>
      </c>
      <c r="D1506">
        <f ca="1">IFERROR('marriages_raw_data from Gabe'!P1506,"N/A")</f>
        <v>16542</v>
      </c>
      <c r="E1506" t="str">
        <f>'marriages_raw_data from Gabe'!Q1506</f>
        <v>BIGDIFF</v>
      </c>
      <c r="F1506">
        <f t="shared" ca="1" si="23"/>
        <v>774</v>
      </c>
    </row>
    <row r="1507" spans="2:6" x14ac:dyDescent="0.3">
      <c r="B1507">
        <f ca="1">IFERROR('marriages_raw_data from Gabe'!$N1507,"N/A")</f>
        <v>25421</v>
      </c>
      <c r="C1507">
        <f>'marriages_raw_data from Gabe'!$O1507</f>
        <v>622</v>
      </c>
      <c r="D1507">
        <f ca="1">IFERROR('marriages_raw_data from Gabe'!P1507,"N/A")</f>
        <v>26674</v>
      </c>
      <c r="E1507" t="str">
        <f>'marriages_raw_data from Gabe'!Q1507</f>
        <v>BIGDIFF</v>
      </c>
      <c r="F1507">
        <f t="shared" ca="1" si="23"/>
        <v>1253</v>
      </c>
    </row>
    <row r="1508" spans="2:6" x14ac:dyDescent="0.3">
      <c r="B1508">
        <f ca="1">IFERROR('marriages_raw_data from Gabe'!$N1508,"N/A")</f>
        <v>29568</v>
      </c>
      <c r="C1508">
        <f>'marriages_raw_data from Gabe'!$O1508</f>
        <v>2240</v>
      </c>
      <c r="D1508">
        <f ca="1">IFERROR('marriages_raw_data from Gabe'!P1508,"N/A")</f>
        <v>26105</v>
      </c>
      <c r="E1508" t="str">
        <f>'marriages_raw_data from Gabe'!Q1508</f>
        <v>BIGDIFF</v>
      </c>
      <c r="F1508">
        <f t="shared" ca="1" si="23"/>
        <v>3463</v>
      </c>
    </row>
    <row r="1509" spans="2:6" x14ac:dyDescent="0.3">
      <c r="B1509">
        <f ca="1">IFERROR('marriages_raw_data from Gabe'!$N1509,"N/A")</f>
        <v>25514</v>
      </c>
      <c r="C1509">
        <f>'marriages_raw_data from Gabe'!$O1509</f>
        <v>909</v>
      </c>
      <c r="D1509" t="str">
        <f ca="1">IFERROR('marriages_raw_data from Gabe'!P1509,"N/A")</f>
        <v>N/A</v>
      </c>
      <c r="E1509" t="str">
        <f>'marriages_raw_data from Gabe'!Q1509</f>
        <v>BIGDIFF</v>
      </c>
      <c r="F1509" t="str">
        <f t="shared" ca="1" si="23"/>
        <v>N/A</v>
      </c>
    </row>
    <row r="1510" spans="2:6" x14ac:dyDescent="0.3">
      <c r="B1510">
        <f ca="1">IFERROR('marriages_raw_data from Gabe'!$N1510,"N/A")</f>
        <v>16724</v>
      </c>
      <c r="C1510">
        <f>'marriages_raw_data from Gabe'!$O1510</f>
        <v>409</v>
      </c>
      <c r="D1510">
        <f ca="1">IFERROR('marriages_raw_data from Gabe'!P1510,"N/A")</f>
        <v>15457</v>
      </c>
      <c r="E1510" t="str">
        <f>'marriages_raw_data from Gabe'!Q1510</f>
        <v>BIGDIFF</v>
      </c>
      <c r="F1510">
        <f t="shared" ca="1" si="23"/>
        <v>1267</v>
      </c>
    </row>
    <row r="1511" spans="2:6" x14ac:dyDescent="0.3">
      <c r="B1511">
        <f ca="1">IFERROR('marriages_raw_data from Gabe'!$N1511,"N/A")</f>
        <v>29092</v>
      </c>
      <c r="C1511">
        <f>'marriages_raw_data from Gabe'!$O1511</f>
        <v>9587</v>
      </c>
      <c r="D1511" t="str">
        <f ca="1">IFERROR('marriages_raw_data from Gabe'!P1511,"N/A")</f>
        <v>N/A</v>
      </c>
      <c r="E1511" t="str">
        <f>'marriages_raw_data from Gabe'!Q1511</f>
        <v>BIGDIFF</v>
      </c>
      <c r="F1511" t="str">
        <f t="shared" ca="1" si="23"/>
        <v>N/A</v>
      </c>
    </row>
    <row r="1512" spans="2:6" x14ac:dyDescent="0.3">
      <c r="B1512">
        <f ca="1">IFERROR('marriages_raw_data from Gabe'!$N1512,"N/A")</f>
        <v>12771</v>
      </c>
      <c r="C1512" t="b">
        <f>'marriages_raw_data from Gabe'!$O1512</f>
        <v>0</v>
      </c>
      <c r="D1512" t="str">
        <f ca="1">IFERROR('marriages_raw_data from Gabe'!P1512,"N/A")</f>
        <v>N/A</v>
      </c>
      <c r="E1512" t="str">
        <f>'marriages_raw_data from Gabe'!Q1512</f>
        <v>BIGDIFF</v>
      </c>
      <c r="F1512" t="str">
        <f t="shared" ca="1" si="23"/>
        <v>N/A</v>
      </c>
    </row>
    <row r="1513" spans="2:6" x14ac:dyDescent="0.3">
      <c r="B1513">
        <f ca="1">IFERROR('marriages_raw_data from Gabe'!$N1513,"N/A")</f>
        <v>12389</v>
      </c>
      <c r="C1513" t="b">
        <f>'marriages_raw_data from Gabe'!$O1513</f>
        <v>0</v>
      </c>
      <c r="D1513">
        <f ca="1">IFERROR('marriages_raw_data from Gabe'!P1513,"N/A")</f>
        <v>13611</v>
      </c>
      <c r="E1513">
        <f>'marriages_raw_data from Gabe'!Q1513</f>
        <v>416</v>
      </c>
      <c r="F1513">
        <f t="shared" ca="1" si="23"/>
        <v>1222</v>
      </c>
    </row>
    <row r="1514" spans="2:6" x14ac:dyDescent="0.3">
      <c r="B1514">
        <f ca="1">IFERROR('marriages_raw_data from Gabe'!$N1514,"N/A")</f>
        <v>22092</v>
      </c>
      <c r="C1514" t="b">
        <f>'marriages_raw_data from Gabe'!$O1514</f>
        <v>0</v>
      </c>
      <c r="D1514">
        <f ca="1">IFERROR('marriages_raw_data from Gabe'!P1514,"N/A")</f>
        <v>15619</v>
      </c>
      <c r="E1514" t="str">
        <f>'marriages_raw_data from Gabe'!Q1514</f>
        <v>BIGDIFF</v>
      </c>
      <c r="F1514">
        <f t="shared" ca="1" si="23"/>
        <v>6473</v>
      </c>
    </row>
    <row r="1515" spans="2:6" x14ac:dyDescent="0.3">
      <c r="B1515">
        <f ca="1">IFERROR('marriages_raw_data from Gabe'!$N1515,"N/A")</f>
        <v>15629</v>
      </c>
      <c r="C1515" t="b">
        <f>'marriages_raw_data from Gabe'!$O1515</f>
        <v>0</v>
      </c>
      <c r="D1515" t="str">
        <f ca="1">IFERROR('marriages_raw_data from Gabe'!P1515,"N/A")</f>
        <v>N/A</v>
      </c>
      <c r="E1515" t="str">
        <f>'marriages_raw_data from Gabe'!Q1515</f>
        <v>BIGDIFF</v>
      </c>
      <c r="F1515" t="str">
        <f t="shared" ca="1" si="23"/>
        <v>N/A</v>
      </c>
    </row>
    <row r="1516" spans="2:6" x14ac:dyDescent="0.3">
      <c r="B1516">
        <f ca="1">IFERROR('marriages_raw_data from Gabe'!$N1516,"N/A")</f>
        <v>18716</v>
      </c>
      <c r="C1516" t="b">
        <f>'marriages_raw_data from Gabe'!$O1516</f>
        <v>0</v>
      </c>
      <c r="D1516" t="str">
        <f ca="1">IFERROR('marriages_raw_data from Gabe'!P1516,"N/A")</f>
        <v>N/A</v>
      </c>
      <c r="E1516" t="str">
        <f>'marriages_raw_data from Gabe'!Q1516</f>
        <v>BIGDIFF</v>
      </c>
      <c r="F1516" t="str">
        <f t="shared" ca="1" si="23"/>
        <v>N/A</v>
      </c>
    </row>
    <row r="1517" spans="2:6" x14ac:dyDescent="0.3">
      <c r="B1517">
        <f ca="1">IFERROR('marriages_raw_data from Gabe'!$N1517,"N/A")</f>
        <v>32710</v>
      </c>
      <c r="C1517">
        <f>'marriages_raw_data from Gabe'!$O1517</f>
        <v>4120</v>
      </c>
      <c r="D1517">
        <f ca="1">IFERROR('marriages_raw_data from Gabe'!P1517,"N/A")</f>
        <v>33473</v>
      </c>
      <c r="E1517" t="str">
        <f>'marriages_raw_data from Gabe'!Q1517</f>
        <v>BIGDIFF</v>
      </c>
      <c r="F1517">
        <f t="shared" ca="1" si="23"/>
        <v>763</v>
      </c>
    </row>
    <row r="1518" spans="2:6" x14ac:dyDescent="0.3">
      <c r="B1518">
        <f ca="1">IFERROR('marriages_raw_data from Gabe'!$N1518,"N/A")</f>
        <v>18473</v>
      </c>
      <c r="C1518">
        <f>'marriages_raw_data from Gabe'!$O1518</f>
        <v>1321</v>
      </c>
      <c r="D1518" t="str">
        <f ca="1">IFERROR('marriages_raw_data from Gabe'!P1518,"N/A")</f>
        <v>N/A</v>
      </c>
      <c r="E1518" t="str">
        <f>'marriages_raw_data from Gabe'!Q1518</f>
        <v>BIGDIFF</v>
      </c>
      <c r="F1518" t="str">
        <f t="shared" ca="1" si="23"/>
        <v>N/A</v>
      </c>
    </row>
    <row r="1519" spans="2:6" x14ac:dyDescent="0.3">
      <c r="B1519">
        <f ca="1">IFERROR('marriages_raw_data from Gabe'!$N1519,"N/A")</f>
        <v>31176</v>
      </c>
      <c r="C1519">
        <f>'marriages_raw_data from Gabe'!$O1519</f>
        <v>1323</v>
      </c>
      <c r="D1519" t="str">
        <f ca="1">IFERROR('marriages_raw_data from Gabe'!P1519,"N/A")</f>
        <v>N/A</v>
      </c>
      <c r="E1519" t="str">
        <f>'marriages_raw_data from Gabe'!Q1519</f>
        <v>BIGDIFF</v>
      </c>
      <c r="F1519" t="str">
        <f t="shared" ca="1" si="23"/>
        <v>N/A</v>
      </c>
    </row>
    <row r="1520" spans="2:6" x14ac:dyDescent="0.3">
      <c r="B1520">
        <f ca="1">IFERROR('marriages_raw_data from Gabe'!$N1520,"N/A")</f>
        <v>17112</v>
      </c>
      <c r="C1520" t="b">
        <f>'marriages_raw_data from Gabe'!$O1520</f>
        <v>0</v>
      </c>
      <c r="D1520">
        <f ca="1">IFERROR('marriages_raw_data from Gabe'!P1520,"N/A")</f>
        <v>14676</v>
      </c>
      <c r="E1520" t="str">
        <f>'marriages_raw_data from Gabe'!Q1520</f>
        <v>BIGDIFF</v>
      </c>
      <c r="F1520">
        <f t="shared" ca="1" si="23"/>
        <v>2436</v>
      </c>
    </row>
    <row r="1521" spans="2:6" x14ac:dyDescent="0.3">
      <c r="B1521">
        <f ca="1">IFERROR('marriages_raw_data from Gabe'!$N1521,"N/A")</f>
        <v>17420</v>
      </c>
      <c r="C1521">
        <f>'marriages_raw_data from Gabe'!$O1521</f>
        <v>573</v>
      </c>
      <c r="D1521" t="str">
        <f ca="1">IFERROR('marriages_raw_data from Gabe'!P1521,"N/A")</f>
        <v>N/A</v>
      </c>
      <c r="E1521" t="str">
        <f>'marriages_raw_data from Gabe'!Q1521</f>
        <v>BIGDIFF</v>
      </c>
      <c r="F1521" t="str">
        <f t="shared" ca="1" si="23"/>
        <v>N/A</v>
      </c>
    </row>
    <row r="1522" spans="2:6" x14ac:dyDescent="0.3">
      <c r="B1522">
        <f ca="1">IFERROR('marriages_raw_data from Gabe'!$N1522,"N/A")</f>
        <v>16233</v>
      </c>
      <c r="C1522" t="b">
        <f>'marriages_raw_data from Gabe'!$O1522</f>
        <v>0</v>
      </c>
      <c r="D1522">
        <f ca="1">IFERROR('marriages_raw_data from Gabe'!P1522,"N/A")</f>
        <v>16353</v>
      </c>
      <c r="E1522">
        <f>'marriages_raw_data from Gabe'!Q1522</f>
        <v>508</v>
      </c>
      <c r="F1522">
        <f t="shared" ca="1" si="23"/>
        <v>120</v>
      </c>
    </row>
    <row r="1523" spans="2:6" x14ac:dyDescent="0.3">
      <c r="B1523">
        <f ca="1">IFERROR('marriages_raw_data from Gabe'!$N1523,"N/A")</f>
        <v>21104</v>
      </c>
      <c r="C1523">
        <f>'marriages_raw_data from Gabe'!$O1523</f>
        <v>2233</v>
      </c>
      <c r="D1523">
        <f ca="1">IFERROR('marriages_raw_data from Gabe'!P1523,"N/A")</f>
        <v>20499</v>
      </c>
      <c r="E1523">
        <f>'marriages_raw_data from Gabe'!Q1523</f>
        <v>813</v>
      </c>
      <c r="F1523">
        <f t="shared" ca="1" si="23"/>
        <v>605</v>
      </c>
    </row>
    <row r="1524" spans="2:6" x14ac:dyDescent="0.3">
      <c r="B1524">
        <f ca="1">IFERROR('marriages_raw_data from Gabe'!$N1524,"N/A")</f>
        <v>18833</v>
      </c>
      <c r="C1524" t="b">
        <f>'marriages_raw_data from Gabe'!$O1524</f>
        <v>0</v>
      </c>
      <c r="D1524" t="str">
        <f ca="1">IFERROR('marriages_raw_data from Gabe'!P1524,"N/A")</f>
        <v>N/A</v>
      </c>
      <c r="E1524" t="str">
        <f>'marriages_raw_data from Gabe'!Q1524</f>
        <v>BIGDIFF</v>
      </c>
      <c r="F1524" t="str">
        <f t="shared" ca="1" si="23"/>
        <v>N/A</v>
      </c>
    </row>
    <row r="1525" spans="2:6" x14ac:dyDescent="0.3">
      <c r="B1525">
        <f ca="1">IFERROR('marriages_raw_data from Gabe'!$N1525,"N/A")</f>
        <v>23631</v>
      </c>
      <c r="C1525">
        <f>'marriages_raw_data from Gabe'!$O1525</f>
        <v>7098</v>
      </c>
      <c r="D1525">
        <f ca="1">IFERROR('marriages_raw_data from Gabe'!P1525,"N/A")</f>
        <v>23576</v>
      </c>
      <c r="E1525" t="str">
        <f>'marriages_raw_data from Gabe'!Q1525</f>
        <v>BIGDIFF</v>
      </c>
      <c r="F1525">
        <f t="shared" ca="1" si="23"/>
        <v>55</v>
      </c>
    </row>
    <row r="1526" spans="2:6" x14ac:dyDescent="0.3">
      <c r="B1526">
        <f ca="1">IFERROR('marriages_raw_data from Gabe'!$N1526,"N/A")</f>
        <v>20303</v>
      </c>
      <c r="C1526">
        <f>'marriages_raw_data from Gabe'!$O1526</f>
        <v>4017</v>
      </c>
      <c r="D1526">
        <f ca="1">IFERROR('marriages_raw_data from Gabe'!P1526,"N/A")</f>
        <v>18901</v>
      </c>
      <c r="E1526" t="str">
        <f>'marriages_raw_data from Gabe'!Q1526</f>
        <v>BIGDIFF</v>
      </c>
      <c r="F1526">
        <f t="shared" ca="1" si="23"/>
        <v>1402</v>
      </c>
    </row>
    <row r="1527" spans="2:6" x14ac:dyDescent="0.3">
      <c r="B1527">
        <f ca="1">IFERROR('marriages_raw_data from Gabe'!$N1527,"N/A")</f>
        <v>13303</v>
      </c>
      <c r="C1527" t="b">
        <f>'marriages_raw_data from Gabe'!$O1527</f>
        <v>0</v>
      </c>
      <c r="D1527" t="str">
        <f ca="1">IFERROR('marriages_raw_data from Gabe'!P1527,"N/A")</f>
        <v>N/A</v>
      </c>
      <c r="E1527" t="str">
        <f>'marriages_raw_data from Gabe'!Q1527</f>
        <v>BIGDIFF</v>
      </c>
      <c r="F1527" t="str">
        <f t="shared" ca="1" si="23"/>
        <v>N/A</v>
      </c>
    </row>
    <row r="1528" spans="2:6" x14ac:dyDescent="0.3">
      <c r="B1528">
        <f ca="1">IFERROR('marriages_raw_data from Gabe'!$N1528,"N/A")</f>
        <v>28889</v>
      </c>
      <c r="C1528">
        <f>'marriages_raw_data from Gabe'!$O1528</f>
        <v>6351</v>
      </c>
      <c r="D1528">
        <f ca="1">IFERROR('marriages_raw_data from Gabe'!P1528,"N/A")</f>
        <v>28169</v>
      </c>
      <c r="E1528" t="str">
        <f>'marriages_raw_data from Gabe'!Q1528</f>
        <v>BIGDIFF</v>
      </c>
      <c r="F1528">
        <f t="shared" ca="1" si="23"/>
        <v>720</v>
      </c>
    </row>
    <row r="1529" spans="2:6" x14ac:dyDescent="0.3">
      <c r="B1529">
        <f ca="1">IFERROR('marriages_raw_data from Gabe'!$N1529,"N/A")</f>
        <v>14097</v>
      </c>
      <c r="C1529">
        <f>'marriages_raw_data from Gabe'!$O1529</f>
        <v>1096</v>
      </c>
      <c r="D1529" t="str">
        <f ca="1">IFERROR('marriages_raw_data from Gabe'!P1529,"N/A")</f>
        <v>N/A</v>
      </c>
      <c r="E1529" t="str">
        <f>'marriages_raw_data from Gabe'!Q1529</f>
        <v>BIGDIFF</v>
      </c>
      <c r="F1529" t="str">
        <f t="shared" ca="1" si="23"/>
        <v>N/A</v>
      </c>
    </row>
    <row r="1530" spans="2:6" x14ac:dyDescent="0.3">
      <c r="B1530">
        <f ca="1">IFERROR('marriages_raw_data from Gabe'!$N1530,"N/A")</f>
        <v>19537</v>
      </c>
      <c r="C1530" t="b">
        <f>'marriages_raw_data from Gabe'!$O1530</f>
        <v>0</v>
      </c>
      <c r="D1530" t="str">
        <f ca="1">IFERROR('marriages_raw_data from Gabe'!P1530,"N/A")</f>
        <v>N/A</v>
      </c>
      <c r="E1530" t="str">
        <f>'marriages_raw_data from Gabe'!Q1530</f>
        <v>BIGDIFF</v>
      </c>
      <c r="F1530" t="str">
        <f t="shared" ca="1" si="23"/>
        <v>N/A</v>
      </c>
    </row>
    <row r="1531" spans="2:6" x14ac:dyDescent="0.3">
      <c r="B1531">
        <f ca="1">IFERROR('marriages_raw_data from Gabe'!$N1531,"N/A")</f>
        <v>31355</v>
      </c>
      <c r="C1531" t="b">
        <f>'marriages_raw_data from Gabe'!$O1531</f>
        <v>0</v>
      </c>
      <c r="D1531">
        <f ca="1">IFERROR('marriages_raw_data from Gabe'!P1531,"N/A")</f>
        <v>21015</v>
      </c>
      <c r="E1531" t="str">
        <f>'marriages_raw_data from Gabe'!Q1531</f>
        <v>BIGDIFF</v>
      </c>
      <c r="F1531">
        <f t="shared" ca="1" si="23"/>
        <v>10340</v>
      </c>
    </row>
    <row r="1532" spans="2:6" x14ac:dyDescent="0.3">
      <c r="B1532">
        <f ca="1">IFERROR('marriages_raw_data from Gabe'!$N1532,"N/A")</f>
        <v>36571</v>
      </c>
      <c r="C1532" t="b">
        <f>'marriages_raw_data from Gabe'!$O1532</f>
        <v>0</v>
      </c>
      <c r="D1532">
        <f ca="1">IFERROR('marriages_raw_data from Gabe'!P1532,"N/A")</f>
        <v>35706</v>
      </c>
      <c r="E1532" t="str">
        <f>'marriages_raw_data from Gabe'!Q1532</f>
        <v>BIGDIFF</v>
      </c>
      <c r="F1532">
        <f t="shared" ca="1" si="23"/>
        <v>865</v>
      </c>
    </row>
    <row r="1533" spans="2:6" x14ac:dyDescent="0.3">
      <c r="B1533">
        <f ca="1">IFERROR('marriages_raw_data from Gabe'!$N1533,"N/A")</f>
        <v>22263</v>
      </c>
      <c r="C1533">
        <f>'marriages_raw_data from Gabe'!$O1533</f>
        <v>0</v>
      </c>
      <c r="D1533" t="str">
        <f ca="1">IFERROR('marriages_raw_data from Gabe'!P1533,"N/A")</f>
        <v>N/A</v>
      </c>
      <c r="E1533" t="str">
        <f>'marriages_raw_data from Gabe'!Q1533</f>
        <v>BIGDIFF</v>
      </c>
      <c r="F1533" t="str">
        <f t="shared" ca="1" si="23"/>
        <v>N/A</v>
      </c>
    </row>
    <row r="1534" spans="2:6" x14ac:dyDescent="0.3">
      <c r="B1534">
        <f ca="1">IFERROR('marriages_raw_data from Gabe'!$N1534,"N/A")</f>
        <v>24618</v>
      </c>
      <c r="C1534">
        <f>'marriages_raw_data from Gabe'!$O1534</f>
        <v>5092</v>
      </c>
      <c r="D1534">
        <f ca="1">IFERROR('marriages_raw_data from Gabe'!P1534,"N/A")</f>
        <v>20436</v>
      </c>
      <c r="E1534" t="str">
        <f>'marriages_raw_data from Gabe'!Q1534</f>
        <v>BIGDIFF</v>
      </c>
      <c r="F1534">
        <f t="shared" ca="1" si="23"/>
        <v>4182</v>
      </c>
    </row>
    <row r="1535" spans="2:6" x14ac:dyDescent="0.3">
      <c r="B1535">
        <f ca="1">IFERROR('marriages_raw_data from Gabe'!$N1535,"N/A")</f>
        <v>22807</v>
      </c>
      <c r="C1535">
        <f>'marriages_raw_data from Gabe'!$O1535</f>
        <v>873</v>
      </c>
      <c r="D1535">
        <f ca="1">IFERROR('marriages_raw_data from Gabe'!P1535,"N/A")</f>
        <v>22035</v>
      </c>
      <c r="E1535">
        <f>'marriages_raw_data from Gabe'!Q1535</f>
        <v>900</v>
      </c>
      <c r="F1535">
        <f t="shared" ca="1" si="23"/>
        <v>772</v>
      </c>
    </row>
    <row r="1536" spans="2:6" x14ac:dyDescent="0.3">
      <c r="B1536">
        <f ca="1">IFERROR('marriages_raw_data from Gabe'!$N1536,"N/A")</f>
        <v>12441</v>
      </c>
      <c r="C1536" t="b">
        <f>'marriages_raw_data from Gabe'!$O1536</f>
        <v>0</v>
      </c>
      <c r="D1536">
        <f ca="1">IFERROR('marriages_raw_data from Gabe'!P1536,"N/A")</f>
        <v>16888</v>
      </c>
      <c r="E1536" t="str">
        <f>'marriages_raw_data from Gabe'!Q1536</f>
        <v>BIGDIFF</v>
      </c>
      <c r="F1536">
        <f t="shared" ca="1" si="23"/>
        <v>4447</v>
      </c>
    </row>
    <row r="1537" spans="2:6" x14ac:dyDescent="0.3">
      <c r="B1537">
        <f ca="1">IFERROR('marriages_raw_data from Gabe'!$N1537,"N/A")</f>
        <v>15758</v>
      </c>
      <c r="C1537" t="b">
        <f>'marriages_raw_data from Gabe'!$O1537</f>
        <v>0</v>
      </c>
      <c r="D1537">
        <f ca="1">IFERROR('marriages_raw_data from Gabe'!P1537,"N/A")</f>
        <v>18761</v>
      </c>
      <c r="E1537" t="str">
        <f>'marriages_raw_data from Gabe'!Q1537</f>
        <v>BIGDIFF</v>
      </c>
      <c r="F1537">
        <f t="shared" ca="1" si="23"/>
        <v>3003</v>
      </c>
    </row>
    <row r="1538" spans="2:6" x14ac:dyDescent="0.3">
      <c r="B1538">
        <f ca="1">IFERROR('marriages_raw_data from Gabe'!$N1538,"N/A")</f>
        <v>17076</v>
      </c>
      <c r="C1538" t="b">
        <f>'marriages_raw_data from Gabe'!$O1538</f>
        <v>0</v>
      </c>
      <c r="D1538" t="str">
        <f ca="1">IFERROR('marriages_raw_data from Gabe'!P1538,"N/A")</f>
        <v>N/A</v>
      </c>
      <c r="E1538" t="str">
        <f>'marriages_raw_data from Gabe'!Q1538</f>
        <v>BIGDIFF</v>
      </c>
      <c r="F1538" t="str">
        <f t="shared" ca="1" si="23"/>
        <v>N/A</v>
      </c>
    </row>
    <row r="1539" spans="2:6" x14ac:dyDescent="0.3">
      <c r="B1539">
        <f ca="1">IFERROR('marriages_raw_data from Gabe'!$N1539,"N/A")</f>
        <v>34630</v>
      </c>
      <c r="C1539">
        <f>'marriages_raw_data from Gabe'!$O1539</f>
        <v>2179</v>
      </c>
      <c r="D1539" t="str">
        <f ca="1">IFERROR('marriages_raw_data from Gabe'!P1539,"N/A")</f>
        <v>N/A</v>
      </c>
      <c r="E1539" t="str">
        <f>'marriages_raw_data from Gabe'!Q1539</f>
        <v>BIGDIFF</v>
      </c>
      <c r="F1539" t="str">
        <f t="shared" ca="1" si="23"/>
        <v>N/A</v>
      </c>
    </row>
    <row r="1540" spans="2:6" x14ac:dyDescent="0.3">
      <c r="B1540">
        <f ca="1">IFERROR('marriages_raw_data from Gabe'!$N1540,"N/A")</f>
        <v>15819</v>
      </c>
      <c r="C1540">
        <f>'marriages_raw_data from Gabe'!$O1540</f>
        <v>1131</v>
      </c>
      <c r="D1540" t="str">
        <f ca="1">IFERROR('marriages_raw_data from Gabe'!P1540,"N/A")</f>
        <v>N/A</v>
      </c>
      <c r="E1540" t="str">
        <f>'marriages_raw_data from Gabe'!Q1540</f>
        <v>BIGDIFF</v>
      </c>
      <c r="F1540" t="str">
        <f t="shared" ref="F1540:F1603" ca="1" si="24">IFERROR(ABS(D1540-B1540),"N/A")</f>
        <v>N/A</v>
      </c>
    </row>
    <row r="1541" spans="2:6" x14ac:dyDescent="0.3">
      <c r="B1541">
        <f ca="1">IFERROR('marriages_raw_data from Gabe'!$N1541,"N/A")</f>
        <v>15657</v>
      </c>
      <c r="C1541" t="b">
        <f>'marriages_raw_data from Gabe'!$O1541</f>
        <v>0</v>
      </c>
      <c r="D1541" t="str">
        <f ca="1">IFERROR('marriages_raw_data from Gabe'!P1541,"N/A")</f>
        <v>N/A</v>
      </c>
      <c r="E1541" t="str">
        <f>'marriages_raw_data from Gabe'!Q1541</f>
        <v>BIGDIFF</v>
      </c>
      <c r="F1541" t="str">
        <f t="shared" ca="1" si="24"/>
        <v>N/A</v>
      </c>
    </row>
    <row r="1542" spans="2:6" x14ac:dyDescent="0.3">
      <c r="B1542">
        <f ca="1">IFERROR('marriages_raw_data from Gabe'!$N1542,"N/A")</f>
        <v>16392</v>
      </c>
      <c r="C1542" t="b">
        <f>'marriages_raw_data from Gabe'!$O1542</f>
        <v>0</v>
      </c>
      <c r="D1542" t="str">
        <f ca="1">IFERROR('marriages_raw_data from Gabe'!P1542,"N/A")</f>
        <v>N/A</v>
      </c>
      <c r="E1542" t="str">
        <f>'marriages_raw_data from Gabe'!Q1542</f>
        <v>BIGDIFF</v>
      </c>
      <c r="F1542" t="str">
        <f t="shared" ca="1" si="24"/>
        <v>N/A</v>
      </c>
    </row>
    <row r="1543" spans="2:6" x14ac:dyDescent="0.3">
      <c r="B1543">
        <f ca="1">IFERROR('marriages_raw_data from Gabe'!$N1543,"N/A")</f>
        <v>31013</v>
      </c>
      <c r="C1543">
        <f>'marriages_raw_data from Gabe'!$O1543</f>
        <v>1852</v>
      </c>
      <c r="D1543">
        <f ca="1">IFERROR('marriages_raw_data from Gabe'!P1543,"N/A")</f>
        <v>23749</v>
      </c>
      <c r="E1543" t="str">
        <f>'marriages_raw_data from Gabe'!Q1543</f>
        <v>BIGDIFF</v>
      </c>
      <c r="F1543">
        <f t="shared" ca="1" si="24"/>
        <v>7264</v>
      </c>
    </row>
    <row r="1544" spans="2:6" x14ac:dyDescent="0.3">
      <c r="B1544">
        <f ca="1">IFERROR('marriages_raw_data from Gabe'!$N1544,"N/A")</f>
        <v>12474</v>
      </c>
      <c r="C1544" t="b">
        <f>'marriages_raw_data from Gabe'!$O1544</f>
        <v>0</v>
      </c>
      <c r="D1544">
        <f ca="1">IFERROR('marriages_raw_data from Gabe'!P1544,"N/A")</f>
        <v>11612</v>
      </c>
      <c r="E1544" t="str">
        <f>'marriages_raw_data from Gabe'!Q1544</f>
        <v>BIGDIFF</v>
      </c>
      <c r="F1544">
        <f t="shared" ca="1" si="24"/>
        <v>862</v>
      </c>
    </row>
    <row r="1545" spans="2:6" x14ac:dyDescent="0.3">
      <c r="B1545">
        <f ca="1">IFERROR('marriages_raw_data from Gabe'!$N1545,"N/A")</f>
        <v>17668</v>
      </c>
      <c r="C1545">
        <f>'marriages_raw_data from Gabe'!$O1545</f>
        <v>2891</v>
      </c>
      <c r="D1545">
        <f ca="1">IFERROR('marriages_raw_data from Gabe'!P1545,"N/A")</f>
        <v>21346</v>
      </c>
      <c r="E1545" t="str">
        <f>'marriages_raw_data from Gabe'!Q1545</f>
        <v>BIGDIFF</v>
      </c>
      <c r="F1545">
        <f t="shared" ca="1" si="24"/>
        <v>3678</v>
      </c>
    </row>
    <row r="1546" spans="2:6" x14ac:dyDescent="0.3">
      <c r="B1546">
        <f ca="1">IFERROR('marriages_raw_data from Gabe'!$N1546,"N/A")</f>
        <v>17985</v>
      </c>
      <c r="C1546" t="b">
        <f>'marriages_raw_data from Gabe'!$O1546</f>
        <v>0</v>
      </c>
      <c r="D1546">
        <f ca="1">IFERROR('marriages_raw_data from Gabe'!P1546,"N/A")</f>
        <v>20264</v>
      </c>
      <c r="E1546" t="str">
        <f>'marriages_raw_data from Gabe'!Q1546</f>
        <v>BIGDIFF</v>
      </c>
      <c r="F1546">
        <f t="shared" ca="1" si="24"/>
        <v>2279</v>
      </c>
    </row>
    <row r="1547" spans="2:6" x14ac:dyDescent="0.3">
      <c r="B1547">
        <f ca="1">IFERROR('marriages_raw_data from Gabe'!$N1547,"N/A")</f>
        <v>21258</v>
      </c>
      <c r="C1547">
        <f>'marriages_raw_data from Gabe'!$O1547</f>
        <v>1461</v>
      </c>
      <c r="D1547" t="str">
        <f ca="1">IFERROR('marriages_raw_data from Gabe'!P1547,"N/A")</f>
        <v>N/A</v>
      </c>
      <c r="E1547" t="str">
        <f>'marriages_raw_data from Gabe'!Q1547</f>
        <v>BIGDIFF</v>
      </c>
      <c r="F1547" t="str">
        <f t="shared" ca="1" si="24"/>
        <v>N/A</v>
      </c>
    </row>
    <row r="1548" spans="2:6" x14ac:dyDescent="0.3">
      <c r="B1548">
        <f ca="1">IFERROR('marriages_raw_data from Gabe'!$N1548,"N/A")</f>
        <v>17420</v>
      </c>
      <c r="C1548" t="b">
        <f>'marriages_raw_data from Gabe'!$O1548</f>
        <v>0</v>
      </c>
      <c r="D1548">
        <f ca="1">IFERROR('marriages_raw_data from Gabe'!P1548,"N/A")</f>
        <v>15099</v>
      </c>
      <c r="E1548" t="str">
        <f>'marriages_raw_data from Gabe'!Q1548</f>
        <v>BIGDIFF</v>
      </c>
      <c r="F1548">
        <f t="shared" ca="1" si="24"/>
        <v>2321</v>
      </c>
    </row>
    <row r="1549" spans="2:6" x14ac:dyDescent="0.3">
      <c r="B1549">
        <f ca="1">IFERROR('marriages_raw_data from Gabe'!$N1549,"N/A")</f>
        <v>23573</v>
      </c>
      <c r="C1549" t="b">
        <f>'marriages_raw_data from Gabe'!$O1549</f>
        <v>0</v>
      </c>
      <c r="D1549" t="str">
        <f ca="1">IFERROR('marriages_raw_data from Gabe'!P1549,"N/A")</f>
        <v>N/A</v>
      </c>
      <c r="E1549" t="str">
        <f>'marriages_raw_data from Gabe'!Q1549</f>
        <v>BIGDIFF</v>
      </c>
      <c r="F1549" t="str">
        <f t="shared" ca="1" si="24"/>
        <v>N/A</v>
      </c>
    </row>
    <row r="1550" spans="2:6" x14ac:dyDescent="0.3">
      <c r="B1550">
        <f ca="1">IFERROR('marriages_raw_data from Gabe'!$N1550,"N/A")</f>
        <v>17514</v>
      </c>
      <c r="C1550" t="b">
        <f>'marriages_raw_data from Gabe'!$O1550</f>
        <v>0</v>
      </c>
      <c r="D1550">
        <f ca="1">IFERROR('marriages_raw_data from Gabe'!P1550,"N/A")</f>
        <v>16604</v>
      </c>
      <c r="E1550">
        <f>'marriages_raw_data from Gabe'!Q1550</f>
        <v>199</v>
      </c>
      <c r="F1550">
        <f t="shared" ca="1" si="24"/>
        <v>910</v>
      </c>
    </row>
    <row r="1551" spans="2:6" x14ac:dyDescent="0.3">
      <c r="B1551">
        <f ca="1">IFERROR('marriages_raw_data from Gabe'!$N1551,"N/A")</f>
        <v>25805</v>
      </c>
      <c r="C1551">
        <f>'marriages_raw_data from Gabe'!$O1551</f>
        <v>6575</v>
      </c>
      <c r="D1551" t="str">
        <f ca="1">IFERROR('marriages_raw_data from Gabe'!P1551,"N/A")</f>
        <v>N/A</v>
      </c>
      <c r="E1551" t="str">
        <f>'marriages_raw_data from Gabe'!Q1551</f>
        <v>BIGDIFF</v>
      </c>
      <c r="F1551" t="str">
        <f t="shared" ca="1" si="24"/>
        <v>N/A</v>
      </c>
    </row>
    <row r="1552" spans="2:6" x14ac:dyDescent="0.3">
      <c r="B1552">
        <f ca="1">IFERROR('marriages_raw_data from Gabe'!$N1552,"N/A")</f>
        <v>19582</v>
      </c>
      <c r="C1552">
        <f>'marriages_raw_data from Gabe'!$O1552</f>
        <v>520</v>
      </c>
      <c r="D1552">
        <f ca="1">IFERROR('marriages_raw_data from Gabe'!P1552,"N/A")</f>
        <v>19267</v>
      </c>
      <c r="E1552">
        <f>'marriages_raw_data from Gabe'!Q1552</f>
        <v>524</v>
      </c>
      <c r="F1552">
        <f t="shared" ca="1" si="24"/>
        <v>315</v>
      </c>
    </row>
    <row r="1553" spans="2:6" x14ac:dyDescent="0.3">
      <c r="B1553">
        <f ca="1">IFERROR('marriages_raw_data from Gabe'!$N1553,"N/A")</f>
        <v>22238</v>
      </c>
      <c r="C1553">
        <f>'marriages_raw_data from Gabe'!$O1553</f>
        <v>1610</v>
      </c>
      <c r="D1553" t="str">
        <f ca="1">IFERROR('marriages_raw_data from Gabe'!P1553,"N/A")</f>
        <v>N/A</v>
      </c>
      <c r="E1553" t="str">
        <f>'marriages_raw_data from Gabe'!Q1553</f>
        <v>BIGDIFF</v>
      </c>
      <c r="F1553" t="str">
        <f t="shared" ca="1" si="24"/>
        <v>N/A</v>
      </c>
    </row>
    <row r="1554" spans="2:6" x14ac:dyDescent="0.3">
      <c r="B1554">
        <f ca="1">IFERROR('marriages_raw_data from Gabe'!$N1554,"N/A")</f>
        <v>11776</v>
      </c>
      <c r="C1554" t="b">
        <f>'marriages_raw_data from Gabe'!$O1554</f>
        <v>0</v>
      </c>
      <c r="D1554" t="str">
        <f ca="1">IFERROR('marriages_raw_data from Gabe'!P1554,"N/A")</f>
        <v>N/A</v>
      </c>
      <c r="E1554" t="str">
        <f>'marriages_raw_data from Gabe'!Q1554</f>
        <v>BIGDIFF</v>
      </c>
      <c r="F1554" t="str">
        <f t="shared" ca="1" si="24"/>
        <v>N/A</v>
      </c>
    </row>
    <row r="1555" spans="2:6" x14ac:dyDescent="0.3">
      <c r="B1555">
        <f ca="1">IFERROR('marriages_raw_data from Gabe'!$N1555,"N/A")</f>
        <v>12054</v>
      </c>
      <c r="C1555" t="b">
        <f>'marriages_raw_data from Gabe'!$O1555</f>
        <v>0</v>
      </c>
      <c r="D1555">
        <f ca="1">IFERROR('marriages_raw_data from Gabe'!P1555,"N/A")</f>
        <v>11862</v>
      </c>
      <c r="E1555" t="str">
        <f>'marriages_raw_data from Gabe'!Q1555</f>
        <v>BIGDIFF</v>
      </c>
      <c r="F1555">
        <f t="shared" ca="1" si="24"/>
        <v>192</v>
      </c>
    </row>
    <row r="1556" spans="2:6" x14ac:dyDescent="0.3">
      <c r="B1556">
        <f ca="1">IFERROR('marriages_raw_data from Gabe'!$N1556,"N/A")</f>
        <v>17146</v>
      </c>
      <c r="C1556" t="b">
        <f>'marriages_raw_data from Gabe'!$O1556</f>
        <v>0</v>
      </c>
      <c r="D1556" t="str">
        <f ca="1">IFERROR('marriages_raw_data from Gabe'!P1556,"N/A")</f>
        <v>N/A</v>
      </c>
      <c r="E1556" t="str">
        <f>'marriages_raw_data from Gabe'!Q1556</f>
        <v>BIGDIFF</v>
      </c>
      <c r="F1556" t="str">
        <f t="shared" ca="1" si="24"/>
        <v>N/A</v>
      </c>
    </row>
    <row r="1557" spans="2:6" x14ac:dyDescent="0.3">
      <c r="B1557">
        <f ca="1">IFERROR('marriages_raw_data from Gabe'!$N1557,"N/A")</f>
        <v>40056</v>
      </c>
      <c r="C1557">
        <f>'marriages_raw_data from Gabe'!$O1557</f>
        <v>4567</v>
      </c>
      <c r="D1557" t="str">
        <f ca="1">IFERROR('marriages_raw_data from Gabe'!P1557,"N/A")</f>
        <v>N/A</v>
      </c>
      <c r="E1557" t="str">
        <f>'marriages_raw_data from Gabe'!Q1557</f>
        <v>BIGDIFF</v>
      </c>
      <c r="F1557" t="str">
        <f t="shared" ca="1" si="24"/>
        <v>N/A</v>
      </c>
    </row>
    <row r="1558" spans="2:6" x14ac:dyDescent="0.3">
      <c r="B1558">
        <f ca="1">IFERROR('marriages_raw_data from Gabe'!$N1558,"N/A")</f>
        <v>18362</v>
      </c>
      <c r="C1558" t="b">
        <f>'marriages_raw_data from Gabe'!$O1558</f>
        <v>0</v>
      </c>
      <c r="D1558">
        <f ca="1">IFERROR('marriages_raw_data from Gabe'!P1558,"N/A")</f>
        <v>15417</v>
      </c>
      <c r="E1558" t="str">
        <f>'marriages_raw_data from Gabe'!Q1558</f>
        <v>BIGDIFF</v>
      </c>
      <c r="F1558">
        <f t="shared" ca="1" si="24"/>
        <v>2945</v>
      </c>
    </row>
    <row r="1559" spans="2:6" x14ac:dyDescent="0.3">
      <c r="B1559">
        <f ca="1">IFERROR('marriages_raw_data from Gabe'!$N1559,"N/A")</f>
        <v>14067</v>
      </c>
      <c r="C1559" t="b">
        <f>'marriages_raw_data from Gabe'!$O1559</f>
        <v>0</v>
      </c>
      <c r="D1559" t="str">
        <f ca="1">IFERROR('marriages_raw_data from Gabe'!P1559,"N/A")</f>
        <v>N/A</v>
      </c>
      <c r="E1559" t="str">
        <f>'marriages_raw_data from Gabe'!Q1559</f>
        <v>BIGDIFF</v>
      </c>
      <c r="F1559" t="str">
        <f t="shared" ca="1" si="24"/>
        <v>N/A</v>
      </c>
    </row>
    <row r="1560" spans="2:6" x14ac:dyDescent="0.3">
      <c r="B1560">
        <f ca="1">IFERROR('marriages_raw_data from Gabe'!$N1560,"N/A")</f>
        <v>14547</v>
      </c>
      <c r="C1560" t="b">
        <f>'marriages_raw_data from Gabe'!$O1560</f>
        <v>0</v>
      </c>
      <c r="D1560">
        <f ca="1">IFERROR('marriages_raw_data from Gabe'!P1560,"N/A")</f>
        <v>17239</v>
      </c>
      <c r="E1560" t="str">
        <f>'marriages_raw_data from Gabe'!Q1560</f>
        <v>BIGDIFF</v>
      </c>
      <c r="F1560">
        <f t="shared" ca="1" si="24"/>
        <v>2692</v>
      </c>
    </row>
    <row r="1561" spans="2:6" x14ac:dyDescent="0.3">
      <c r="B1561">
        <f ca="1">IFERROR('marriages_raw_data from Gabe'!$N1561,"N/A")</f>
        <v>16980</v>
      </c>
      <c r="C1561" t="b">
        <f>'marriages_raw_data from Gabe'!$O1561</f>
        <v>0</v>
      </c>
      <c r="D1561" t="str">
        <f ca="1">IFERROR('marriages_raw_data from Gabe'!P1561,"N/A")</f>
        <v>N/A</v>
      </c>
      <c r="E1561" t="str">
        <f>'marriages_raw_data from Gabe'!Q1561</f>
        <v>BIGDIFF</v>
      </c>
      <c r="F1561" t="str">
        <f t="shared" ca="1" si="24"/>
        <v>N/A</v>
      </c>
    </row>
    <row r="1562" spans="2:6" x14ac:dyDescent="0.3">
      <c r="B1562">
        <f ca="1">IFERROR('marriages_raw_data from Gabe'!$N1562,"N/A")</f>
        <v>12538</v>
      </c>
      <c r="C1562">
        <f>'marriages_raw_data from Gabe'!$O1562</f>
        <v>1068</v>
      </c>
      <c r="D1562">
        <f ca="1">IFERROR('marriages_raw_data from Gabe'!P1562,"N/A")</f>
        <v>14010</v>
      </c>
      <c r="E1562" t="str">
        <f>'marriages_raw_data from Gabe'!Q1562</f>
        <v>BIGDIFF</v>
      </c>
      <c r="F1562">
        <f t="shared" ca="1" si="24"/>
        <v>1472</v>
      </c>
    </row>
    <row r="1563" spans="2:6" x14ac:dyDescent="0.3">
      <c r="B1563">
        <f ca="1">IFERROR('marriages_raw_data from Gabe'!$N1563,"N/A")</f>
        <v>21973</v>
      </c>
      <c r="C1563" t="b">
        <f>'marriages_raw_data from Gabe'!$O1563</f>
        <v>0</v>
      </c>
      <c r="D1563" t="str">
        <f ca="1">IFERROR('marriages_raw_data from Gabe'!P1563,"N/A")</f>
        <v>N/A</v>
      </c>
      <c r="E1563" t="str">
        <f>'marriages_raw_data from Gabe'!Q1563</f>
        <v>BIGDIFF</v>
      </c>
      <c r="F1563" t="str">
        <f t="shared" ca="1" si="24"/>
        <v>N/A</v>
      </c>
    </row>
    <row r="1564" spans="2:6" x14ac:dyDescent="0.3">
      <c r="B1564">
        <f ca="1">IFERROR('marriages_raw_data from Gabe'!$N1564,"N/A")</f>
        <v>16629</v>
      </c>
      <c r="C1564">
        <f>'marriages_raw_data from Gabe'!$O1564</f>
        <v>4320</v>
      </c>
      <c r="D1564">
        <f ca="1">IFERROR('marriages_raw_data from Gabe'!P1564,"N/A")</f>
        <v>12650</v>
      </c>
      <c r="E1564" t="str">
        <f>'marriages_raw_data from Gabe'!Q1564</f>
        <v>BIGDIFF</v>
      </c>
      <c r="F1564">
        <f t="shared" ca="1" si="24"/>
        <v>3979</v>
      </c>
    </row>
    <row r="1565" spans="2:6" x14ac:dyDescent="0.3">
      <c r="B1565">
        <f ca="1">IFERROR('marriages_raw_data from Gabe'!$N1565,"N/A")</f>
        <v>13055</v>
      </c>
      <c r="C1565" t="b">
        <f>'marriages_raw_data from Gabe'!$O1565</f>
        <v>0</v>
      </c>
      <c r="D1565">
        <f ca="1">IFERROR('marriages_raw_data from Gabe'!P1565,"N/A")</f>
        <v>13894</v>
      </c>
      <c r="E1565">
        <f>'marriages_raw_data from Gabe'!Q1565</f>
        <v>357</v>
      </c>
      <c r="F1565">
        <f t="shared" ca="1" si="24"/>
        <v>839</v>
      </c>
    </row>
    <row r="1566" spans="2:6" x14ac:dyDescent="0.3">
      <c r="B1566">
        <f ca="1">IFERROR('marriages_raw_data from Gabe'!$N1566,"N/A")</f>
        <v>15440</v>
      </c>
      <c r="C1566" t="b">
        <f>'marriages_raw_data from Gabe'!$O1566</f>
        <v>0</v>
      </c>
      <c r="D1566">
        <f ca="1">IFERROR('marriages_raw_data from Gabe'!P1566,"N/A")</f>
        <v>14959</v>
      </c>
      <c r="E1566">
        <f>'marriages_raw_data from Gabe'!Q1566</f>
        <v>172</v>
      </c>
      <c r="F1566">
        <f t="shared" ca="1" si="24"/>
        <v>481</v>
      </c>
    </row>
    <row r="1567" spans="2:6" x14ac:dyDescent="0.3">
      <c r="B1567">
        <f ca="1">IFERROR('marriages_raw_data from Gabe'!$N1567,"N/A")</f>
        <v>14960</v>
      </c>
      <c r="C1567" t="b">
        <f>'marriages_raw_data from Gabe'!$O1567</f>
        <v>0</v>
      </c>
      <c r="D1567">
        <f ca="1">IFERROR('marriages_raw_data from Gabe'!P1567,"N/A")</f>
        <v>13773</v>
      </c>
      <c r="E1567">
        <f>'marriages_raw_data from Gabe'!Q1567</f>
        <v>673</v>
      </c>
      <c r="F1567">
        <f t="shared" ca="1" si="24"/>
        <v>1187</v>
      </c>
    </row>
    <row r="1568" spans="2:6" x14ac:dyDescent="0.3">
      <c r="B1568">
        <f ca="1">IFERROR('marriages_raw_data from Gabe'!$N1568,"N/A")</f>
        <v>15819</v>
      </c>
      <c r="C1568" t="b">
        <f>'marriages_raw_data from Gabe'!$O1568</f>
        <v>0</v>
      </c>
      <c r="D1568" t="str">
        <f ca="1">IFERROR('marriages_raw_data from Gabe'!P1568,"N/A")</f>
        <v>N/A</v>
      </c>
      <c r="E1568" t="str">
        <f>'marriages_raw_data from Gabe'!Q1568</f>
        <v>BIGDIFF</v>
      </c>
      <c r="F1568" t="str">
        <f t="shared" ca="1" si="24"/>
        <v>N/A</v>
      </c>
    </row>
    <row r="1569" spans="2:6" x14ac:dyDescent="0.3">
      <c r="B1569">
        <f ca="1">IFERROR('marriages_raw_data from Gabe'!$N1569,"N/A")</f>
        <v>26629</v>
      </c>
      <c r="C1569" t="b">
        <f>'marriages_raw_data from Gabe'!$O1569</f>
        <v>0</v>
      </c>
      <c r="D1569">
        <f ca="1">IFERROR('marriages_raw_data from Gabe'!P1569,"N/A")</f>
        <v>32073</v>
      </c>
      <c r="E1569" t="str">
        <f>'marriages_raw_data from Gabe'!Q1569</f>
        <v>BIGDIFF</v>
      </c>
      <c r="F1569">
        <f t="shared" ca="1" si="24"/>
        <v>5444</v>
      </c>
    </row>
    <row r="1570" spans="2:6" x14ac:dyDescent="0.3">
      <c r="B1570">
        <f ca="1">IFERROR('marriages_raw_data from Gabe'!$N1570,"N/A")</f>
        <v>17303</v>
      </c>
      <c r="C1570">
        <f>'marriages_raw_data from Gabe'!$O1570</f>
        <v>339</v>
      </c>
      <c r="D1570">
        <f ca="1">IFERROR('marriages_raw_data from Gabe'!P1570,"N/A")</f>
        <v>12107</v>
      </c>
      <c r="E1570" t="str">
        <f>'marriages_raw_data from Gabe'!Q1570</f>
        <v>BIGDIFF</v>
      </c>
      <c r="F1570">
        <f t="shared" ca="1" si="24"/>
        <v>5196</v>
      </c>
    </row>
    <row r="1571" spans="2:6" x14ac:dyDescent="0.3">
      <c r="B1571">
        <f ca="1">IFERROR('marriages_raw_data from Gabe'!$N1571,"N/A")</f>
        <v>19285</v>
      </c>
      <c r="C1571" t="b">
        <f>'marriages_raw_data from Gabe'!$O1571</f>
        <v>0</v>
      </c>
      <c r="D1571">
        <f ca="1">IFERROR('marriages_raw_data from Gabe'!P1571,"N/A")</f>
        <v>17420</v>
      </c>
      <c r="E1571" t="str">
        <f>'marriages_raw_data from Gabe'!Q1571</f>
        <v>BIGDIFF</v>
      </c>
      <c r="F1571">
        <f t="shared" ca="1" si="24"/>
        <v>1865</v>
      </c>
    </row>
    <row r="1572" spans="2:6" x14ac:dyDescent="0.3">
      <c r="B1572">
        <f ca="1">IFERROR('marriages_raw_data from Gabe'!$N1572,"N/A")</f>
        <v>18323</v>
      </c>
      <c r="C1572" t="b">
        <f>'marriages_raw_data from Gabe'!$O1572</f>
        <v>0</v>
      </c>
      <c r="D1572" t="str">
        <f ca="1">IFERROR('marriages_raw_data from Gabe'!P1572,"N/A")</f>
        <v>N/A</v>
      </c>
      <c r="E1572" t="str">
        <f>'marriages_raw_data from Gabe'!Q1572</f>
        <v>BIGDIFF</v>
      </c>
      <c r="F1572" t="str">
        <f t="shared" ca="1" si="24"/>
        <v>N/A</v>
      </c>
    </row>
    <row r="1573" spans="2:6" x14ac:dyDescent="0.3">
      <c r="B1573">
        <f ca="1">IFERROR('marriages_raw_data from Gabe'!$N1573,"N/A")</f>
        <v>14785</v>
      </c>
      <c r="C1573" t="b">
        <f>'marriages_raw_data from Gabe'!$O1573</f>
        <v>0</v>
      </c>
      <c r="D1573">
        <f ca="1">IFERROR('marriages_raw_data from Gabe'!P1573,"N/A")</f>
        <v>10826</v>
      </c>
      <c r="E1573" t="str">
        <f>'marriages_raw_data from Gabe'!Q1573</f>
        <v>BIGDIFF</v>
      </c>
      <c r="F1573">
        <f t="shared" ca="1" si="24"/>
        <v>3959</v>
      </c>
    </row>
    <row r="1574" spans="2:6" x14ac:dyDescent="0.3">
      <c r="B1574">
        <f ca="1">IFERROR('marriages_raw_data from Gabe'!$N1574,"N/A")</f>
        <v>32324</v>
      </c>
      <c r="C1574">
        <f>'marriages_raw_data from Gabe'!$O1574</f>
        <v>717</v>
      </c>
      <c r="D1574">
        <f ca="1">IFERROR('marriages_raw_data from Gabe'!P1574,"N/A")</f>
        <v>33411</v>
      </c>
      <c r="E1574" t="str">
        <f>'marriages_raw_data from Gabe'!Q1574</f>
        <v>BIGDIFF</v>
      </c>
      <c r="F1574">
        <f t="shared" ca="1" si="24"/>
        <v>1087</v>
      </c>
    </row>
    <row r="1575" spans="2:6" x14ac:dyDescent="0.3">
      <c r="B1575">
        <f ca="1">IFERROR('marriages_raw_data from Gabe'!$N1575,"N/A")</f>
        <v>14518</v>
      </c>
      <c r="C1575">
        <f>'marriages_raw_data from Gabe'!$O1575</f>
        <v>4888</v>
      </c>
      <c r="D1575" t="str">
        <f ca="1">IFERROR('marriages_raw_data from Gabe'!P1575,"N/A")</f>
        <v>N/A</v>
      </c>
      <c r="E1575" t="str">
        <f>'marriages_raw_data from Gabe'!Q1575</f>
        <v>BIGDIFF</v>
      </c>
      <c r="F1575" t="str">
        <f t="shared" ca="1" si="24"/>
        <v>N/A</v>
      </c>
    </row>
    <row r="1576" spans="2:6" x14ac:dyDescent="0.3">
      <c r="B1576">
        <f ca="1">IFERROR('marriages_raw_data from Gabe'!$N1576,"N/A")</f>
        <v>23236</v>
      </c>
      <c r="C1576">
        <f>'marriages_raw_data from Gabe'!$O1576</f>
        <v>6902</v>
      </c>
      <c r="D1576">
        <f ca="1">IFERROR('marriages_raw_data from Gabe'!P1576,"N/A")</f>
        <v>21988</v>
      </c>
      <c r="E1576" t="str">
        <f>'marriages_raw_data from Gabe'!Q1576</f>
        <v>BIGDIFF</v>
      </c>
      <c r="F1576">
        <f t="shared" ca="1" si="24"/>
        <v>1248</v>
      </c>
    </row>
    <row r="1577" spans="2:6" x14ac:dyDescent="0.3">
      <c r="B1577">
        <f ca="1">IFERROR('marriages_raw_data from Gabe'!$N1577,"N/A")</f>
        <v>17105</v>
      </c>
      <c r="C1577">
        <f>'marriages_raw_data from Gabe'!$O1577</f>
        <v>3108</v>
      </c>
      <c r="D1577">
        <f ca="1">IFERROR('marriages_raw_data from Gabe'!P1577,"N/A")</f>
        <v>13257</v>
      </c>
      <c r="E1577" t="str">
        <f>'marriages_raw_data from Gabe'!Q1577</f>
        <v>BIGDIFF</v>
      </c>
      <c r="F1577">
        <f t="shared" ca="1" si="24"/>
        <v>3848</v>
      </c>
    </row>
    <row r="1578" spans="2:6" x14ac:dyDescent="0.3">
      <c r="B1578">
        <f ca="1">IFERROR('marriages_raw_data from Gabe'!$N1578,"N/A")</f>
        <v>33899</v>
      </c>
      <c r="C1578">
        <f>'marriages_raw_data from Gabe'!$O1578</f>
        <v>3626</v>
      </c>
      <c r="D1578">
        <f ca="1">IFERROR('marriages_raw_data from Gabe'!P1578,"N/A")</f>
        <v>27420</v>
      </c>
      <c r="E1578" t="str">
        <f>'marriages_raw_data from Gabe'!Q1578</f>
        <v>BIGDIFF</v>
      </c>
      <c r="F1578">
        <f t="shared" ca="1" si="24"/>
        <v>6479</v>
      </c>
    </row>
    <row r="1579" spans="2:6" x14ac:dyDescent="0.3">
      <c r="B1579">
        <f ca="1">IFERROR('marriages_raw_data from Gabe'!$N1579,"N/A")</f>
        <v>15573</v>
      </c>
      <c r="C1579" t="b">
        <f>'marriages_raw_data from Gabe'!$O1579</f>
        <v>0</v>
      </c>
      <c r="D1579" t="str">
        <f ca="1">IFERROR('marriages_raw_data from Gabe'!P1579,"N/A")</f>
        <v>N/A</v>
      </c>
      <c r="E1579" t="str">
        <f>'marriages_raw_data from Gabe'!Q1579</f>
        <v>BIGDIFF</v>
      </c>
      <c r="F1579" t="str">
        <f t="shared" ca="1" si="24"/>
        <v>N/A</v>
      </c>
    </row>
    <row r="1580" spans="2:6" x14ac:dyDescent="0.3">
      <c r="B1580">
        <f ca="1">IFERROR('marriages_raw_data from Gabe'!$N1580,"N/A")</f>
        <v>17794</v>
      </c>
      <c r="C1580" t="b">
        <f>'marriages_raw_data from Gabe'!$O1580</f>
        <v>0</v>
      </c>
      <c r="D1580">
        <f ca="1">IFERROR('marriages_raw_data from Gabe'!P1580,"N/A")</f>
        <v>19501</v>
      </c>
      <c r="E1580" t="str">
        <f>'marriages_raw_data from Gabe'!Q1580</f>
        <v>BIGDIFF</v>
      </c>
      <c r="F1580">
        <f t="shared" ca="1" si="24"/>
        <v>1707</v>
      </c>
    </row>
    <row r="1581" spans="2:6" x14ac:dyDescent="0.3">
      <c r="B1581">
        <f ca="1">IFERROR('marriages_raw_data from Gabe'!$N1581,"N/A")</f>
        <v>25921</v>
      </c>
      <c r="C1581">
        <f>'marriages_raw_data from Gabe'!$O1581</f>
        <v>7024</v>
      </c>
      <c r="D1581">
        <f ca="1">IFERROR('marriages_raw_data from Gabe'!P1581,"N/A")</f>
        <v>24990</v>
      </c>
      <c r="E1581" t="str">
        <f>'marriages_raw_data from Gabe'!Q1581</f>
        <v>BIGDIFF</v>
      </c>
      <c r="F1581">
        <f t="shared" ca="1" si="24"/>
        <v>931</v>
      </c>
    </row>
    <row r="1582" spans="2:6" x14ac:dyDescent="0.3">
      <c r="B1582" t="str">
        <f ca="1">IFERROR('marriages_raw_data from Gabe'!$N1582,"N/A")</f>
        <v>N/A</v>
      </c>
      <c r="C1582" t="b">
        <f>'marriages_raw_data from Gabe'!$O1582</f>
        <v>0</v>
      </c>
      <c r="D1582">
        <f ca="1">IFERROR('marriages_raw_data from Gabe'!P1582,"N/A")</f>
        <v>14791</v>
      </c>
      <c r="E1582">
        <f>'marriages_raw_data from Gabe'!Q1582</f>
        <v>348</v>
      </c>
      <c r="F1582" t="str">
        <f t="shared" ca="1" si="24"/>
        <v>N/A</v>
      </c>
    </row>
    <row r="1583" spans="2:6" x14ac:dyDescent="0.3">
      <c r="B1583">
        <f ca="1">IFERROR('marriages_raw_data from Gabe'!$N1583,"N/A")</f>
        <v>30729</v>
      </c>
      <c r="C1583">
        <f>'marriages_raw_data from Gabe'!$O1583</f>
        <v>1205</v>
      </c>
      <c r="D1583" t="str">
        <f ca="1">IFERROR('marriages_raw_data from Gabe'!P1583,"N/A")</f>
        <v>N/A</v>
      </c>
      <c r="E1583" t="str">
        <f>'marriages_raw_data from Gabe'!Q1583</f>
        <v>BIGDIFF</v>
      </c>
      <c r="F1583" t="str">
        <f t="shared" ca="1" si="24"/>
        <v>N/A</v>
      </c>
    </row>
    <row r="1584" spans="2:6" x14ac:dyDescent="0.3">
      <c r="B1584">
        <f ca="1">IFERROR('marriages_raw_data from Gabe'!$N1584,"N/A")</f>
        <v>15911</v>
      </c>
      <c r="C1584" t="b">
        <f>'marriages_raw_data from Gabe'!$O1584</f>
        <v>0</v>
      </c>
      <c r="D1584">
        <f ca="1">IFERROR('marriages_raw_data from Gabe'!P1584,"N/A")</f>
        <v>14801</v>
      </c>
      <c r="E1584">
        <f>'marriages_raw_data from Gabe'!Q1584</f>
        <v>1297</v>
      </c>
      <c r="F1584">
        <f t="shared" ca="1" si="24"/>
        <v>1110</v>
      </c>
    </row>
    <row r="1585" spans="2:6" x14ac:dyDescent="0.3">
      <c r="B1585">
        <f ca="1">IFERROR('marriages_raw_data from Gabe'!$N1585,"N/A")</f>
        <v>17873</v>
      </c>
      <c r="C1585" t="b">
        <f>'marriages_raw_data from Gabe'!$O1585</f>
        <v>0</v>
      </c>
      <c r="D1585" t="str">
        <f ca="1">IFERROR('marriages_raw_data from Gabe'!P1585,"N/A")</f>
        <v>N/A</v>
      </c>
      <c r="E1585" t="str">
        <f>'marriages_raw_data from Gabe'!Q1585</f>
        <v>BIGDIFF</v>
      </c>
      <c r="F1585" t="str">
        <f t="shared" ca="1" si="24"/>
        <v>N/A</v>
      </c>
    </row>
    <row r="1586" spans="2:6" x14ac:dyDescent="0.3">
      <c r="B1586">
        <f ca="1">IFERROR('marriages_raw_data from Gabe'!$N1586,"N/A")</f>
        <v>19881</v>
      </c>
      <c r="C1586" t="b">
        <f>'marriages_raw_data from Gabe'!$O1586</f>
        <v>0</v>
      </c>
      <c r="D1586" t="str">
        <f ca="1">IFERROR('marriages_raw_data from Gabe'!P1586,"N/A")</f>
        <v>N/A</v>
      </c>
      <c r="E1586" t="str">
        <f>'marriages_raw_data from Gabe'!Q1586</f>
        <v>BIGDIFF</v>
      </c>
      <c r="F1586" t="str">
        <f t="shared" ca="1" si="24"/>
        <v>N/A</v>
      </c>
    </row>
    <row r="1587" spans="2:6" x14ac:dyDescent="0.3">
      <c r="B1587">
        <f ca="1">IFERROR('marriages_raw_data from Gabe'!$N1587,"N/A")</f>
        <v>16439</v>
      </c>
      <c r="C1587" t="b">
        <f>'marriages_raw_data from Gabe'!$O1587</f>
        <v>0</v>
      </c>
      <c r="D1587">
        <f ca="1">IFERROR('marriages_raw_data from Gabe'!P1587,"N/A")</f>
        <v>16246</v>
      </c>
      <c r="E1587">
        <f>'marriages_raw_data from Gabe'!Q1587</f>
        <v>596</v>
      </c>
      <c r="F1587">
        <f t="shared" ca="1" si="24"/>
        <v>193</v>
      </c>
    </row>
    <row r="1588" spans="2:6" x14ac:dyDescent="0.3">
      <c r="B1588">
        <f ca="1">IFERROR('marriages_raw_data from Gabe'!$N1588,"N/A")</f>
        <v>22122</v>
      </c>
      <c r="C1588">
        <f>'marriages_raw_data from Gabe'!$O1588</f>
        <v>7498</v>
      </c>
      <c r="D1588" t="str">
        <f ca="1">IFERROR('marriages_raw_data from Gabe'!P1588,"N/A")</f>
        <v>N/A</v>
      </c>
      <c r="E1588" t="str">
        <f>'marriages_raw_data from Gabe'!Q1588</f>
        <v>BIGDIFF</v>
      </c>
      <c r="F1588" t="str">
        <f t="shared" ca="1" si="24"/>
        <v>N/A</v>
      </c>
    </row>
    <row r="1589" spans="2:6" x14ac:dyDescent="0.3">
      <c r="B1589">
        <f ca="1">IFERROR('marriages_raw_data from Gabe'!$N1589,"N/A")</f>
        <v>12968</v>
      </c>
      <c r="C1589" t="b">
        <f>'marriages_raw_data from Gabe'!$O1589</f>
        <v>0</v>
      </c>
      <c r="D1589" t="str">
        <f ca="1">IFERROR('marriages_raw_data from Gabe'!P1589,"N/A")</f>
        <v>N/A</v>
      </c>
      <c r="E1589" t="str">
        <f>'marriages_raw_data from Gabe'!Q1589</f>
        <v>BIGDIFF</v>
      </c>
      <c r="F1589" t="str">
        <f t="shared" ca="1" si="24"/>
        <v>N/A</v>
      </c>
    </row>
    <row r="1590" spans="2:6" x14ac:dyDescent="0.3">
      <c r="B1590">
        <f ca="1">IFERROR('marriages_raw_data from Gabe'!$N1590,"N/A")</f>
        <v>29966</v>
      </c>
      <c r="C1590">
        <f>'marriages_raw_data from Gabe'!$O1590</f>
        <v>2171</v>
      </c>
      <c r="D1590" t="str">
        <f ca="1">IFERROR('marriages_raw_data from Gabe'!P1590,"N/A")</f>
        <v>N/A</v>
      </c>
      <c r="E1590" t="str">
        <f>'marriages_raw_data from Gabe'!Q1590</f>
        <v>BIGDIFF</v>
      </c>
      <c r="F1590" t="str">
        <f t="shared" ca="1" si="24"/>
        <v>N/A</v>
      </c>
    </row>
    <row r="1591" spans="2:6" x14ac:dyDescent="0.3">
      <c r="B1591">
        <f ca="1">IFERROR('marriages_raw_data from Gabe'!$N1591,"N/A")</f>
        <v>19632</v>
      </c>
      <c r="C1591" t="b">
        <f>'marriages_raw_data from Gabe'!$O1591</f>
        <v>0</v>
      </c>
      <c r="D1591">
        <f ca="1">IFERROR('marriages_raw_data from Gabe'!P1591,"N/A")</f>
        <v>20113</v>
      </c>
      <c r="E1591" t="str">
        <f>'marriages_raw_data from Gabe'!Q1591</f>
        <v>BIGDIFF</v>
      </c>
      <c r="F1591">
        <f t="shared" ca="1" si="24"/>
        <v>481</v>
      </c>
    </row>
    <row r="1592" spans="2:6" x14ac:dyDescent="0.3">
      <c r="B1592">
        <f ca="1">IFERROR('marriages_raw_data from Gabe'!$N1592,"N/A")</f>
        <v>27949</v>
      </c>
      <c r="C1592">
        <f>'marriages_raw_data from Gabe'!$O1592</f>
        <v>3287</v>
      </c>
      <c r="D1592">
        <f ca="1">IFERROR('marriages_raw_data from Gabe'!P1592,"N/A")</f>
        <v>24677</v>
      </c>
      <c r="E1592" t="str">
        <f>'marriages_raw_data from Gabe'!Q1592</f>
        <v>BIGDIFF</v>
      </c>
      <c r="F1592">
        <f t="shared" ca="1" si="24"/>
        <v>3272</v>
      </c>
    </row>
    <row r="1593" spans="2:6" x14ac:dyDescent="0.3">
      <c r="B1593">
        <f ca="1">IFERROR('marriages_raw_data from Gabe'!$N1593,"N/A")</f>
        <v>10745</v>
      </c>
      <c r="C1593" t="b">
        <f>'marriages_raw_data from Gabe'!$O1593</f>
        <v>0</v>
      </c>
      <c r="D1593">
        <f ca="1">IFERROR('marriages_raw_data from Gabe'!P1593,"N/A")</f>
        <v>14703</v>
      </c>
      <c r="E1593">
        <f>'marriages_raw_data from Gabe'!Q1593</f>
        <v>14</v>
      </c>
      <c r="F1593">
        <f t="shared" ca="1" si="24"/>
        <v>3958</v>
      </c>
    </row>
    <row r="1594" spans="2:6" x14ac:dyDescent="0.3">
      <c r="B1594">
        <f ca="1">IFERROR('marriages_raw_data from Gabe'!$N1594,"N/A")</f>
        <v>21481</v>
      </c>
      <c r="C1594" t="b">
        <f>'marriages_raw_data from Gabe'!$O1594</f>
        <v>0</v>
      </c>
      <c r="D1594">
        <f ca="1">IFERROR('marriages_raw_data from Gabe'!P1594,"N/A")</f>
        <v>12072</v>
      </c>
      <c r="E1594" t="str">
        <f>'marriages_raw_data from Gabe'!Q1594</f>
        <v>BIGDIFF</v>
      </c>
      <c r="F1594">
        <f t="shared" ca="1" si="24"/>
        <v>9409</v>
      </c>
    </row>
    <row r="1595" spans="2:6" x14ac:dyDescent="0.3">
      <c r="B1595">
        <f ca="1">IFERROR('marriages_raw_data from Gabe'!$N1595,"N/A")</f>
        <v>20217</v>
      </c>
      <c r="C1595" t="b">
        <f>'marriages_raw_data from Gabe'!$O1595</f>
        <v>0</v>
      </c>
      <c r="D1595" t="str">
        <f ca="1">IFERROR('marriages_raw_data from Gabe'!P1595,"N/A")</f>
        <v>N/A</v>
      </c>
      <c r="E1595" t="str">
        <f>'marriages_raw_data from Gabe'!Q1595</f>
        <v>BIGDIFF</v>
      </c>
      <c r="F1595" t="str">
        <f t="shared" ca="1" si="24"/>
        <v>N/A</v>
      </c>
    </row>
    <row r="1596" spans="2:6" x14ac:dyDescent="0.3">
      <c r="B1596">
        <f ca="1">IFERROR('marriages_raw_data from Gabe'!$N1596,"N/A")</f>
        <v>18833</v>
      </c>
      <c r="C1596">
        <f>'marriages_raw_data from Gabe'!$O1596</f>
        <v>976</v>
      </c>
      <c r="D1596" t="str">
        <f ca="1">IFERROR('marriages_raw_data from Gabe'!P1596,"N/A")</f>
        <v>N/A</v>
      </c>
      <c r="E1596" t="str">
        <f>'marriages_raw_data from Gabe'!Q1596</f>
        <v>BIGDIFF</v>
      </c>
      <c r="F1596" t="str">
        <f t="shared" ca="1" si="24"/>
        <v>N/A</v>
      </c>
    </row>
    <row r="1597" spans="2:6" x14ac:dyDescent="0.3">
      <c r="B1597">
        <f ca="1">IFERROR('marriages_raw_data from Gabe'!$N1597,"N/A")</f>
        <v>22454</v>
      </c>
      <c r="C1597">
        <f>'marriages_raw_data from Gabe'!$O1597</f>
        <v>730</v>
      </c>
      <c r="D1597">
        <f ca="1">IFERROR('marriages_raw_data from Gabe'!P1597,"N/A")</f>
        <v>18515</v>
      </c>
      <c r="E1597" t="str">
        <f>'marriages_raw_data from Gabe'!Q1597</f>
        <v>BIGDIFF</v>
      </c>
      <c r="F1597">
        <f t="shared" ca="1" si="24"/>
        <v>3939</v>
      </c>
    </row>
    <row r="1598" spans="2:6" x14ac:dyDescent="0.3">
      <c r="B1598">
        <f ca="1">IFERROR('marriages_raw_data from Gabe'!$N1598,"N/A")</f>
        <v>11593</v>
      </c>
      <c r="C1598" t="b">
        <f>'marriages_raw_data from Gabe'!$O1598</f>
        <v>0</v>
      </c>
      <c r="D1598" t="str">
        <f ca="1">IFERROR('marriages_raw_data from Gabe'!P1598,"N/A")</f>
        <v>N/A</v>
      </c>
      <c r="E1598" t="str">
        <f>'marriages_raw_data from Gabe'!Q1598</f>
        <v>BIGDIFF</v>
      </c>
      <c r="F1598" t="str">
        <f t="shared" ca="1" si="24"/>
        <v>N/A</v>
      </c>
    </row>
    <row r="1599" spans="2:6" x14ac:dyDescent="0.3">
      <c r="B1599">
        <f ca="1">IFERROR('marriages_raw_data from Gabe'!$N1599,"N/A")</f>
        <v>11729</v>
      </c>
      <c r="C1599" t="b">
        <f>'marriages_raw_data from Gabe'!$O1599</f>
        <v>0</v>
      </c>
      <c r="D1599" t="str">
        <f ca="1">IFERROR('marriages_raw_data from Gabe'!P1599,"N/A")</f>
        <v>N/A</v>
      </c>
      <c r="E1599" t="str">
        <f>'marriages_raw_data from Gabe'!Q1599</f>
        <v>BIGDIFF</v>
      </c>
      <c r="F1599" t="str">
        <f t="shared" ca="1" si="24"/>
        <v>N/A</v>
      </c>
    </row>
    <row r="1600" spans="2:6" x14ac:dyDescent="0.3">
      <c r="B1600">
        <f ca="1">IFERROR('marriages_raw_data from Gabe'!$N1600,"N/A")</f>
        <v>10505</v>
      </c>
      <c r="C1600" t="b">
        <f>'marriages_raw_data from Gabe'!$O1600</f>
        <v>0</v>
      </c>
      <c r="D1600">
        <f ca="1">IFERROR('marriages_raw_data from Gabe'!P1600,"N/A")</f>
        <v>11045</v>
      </c>
      <c r="E1600">
        <f>'marriages_raw_data from Gabe'!Q1600</f>
        <v>278</v>
      </c>
      <c r="F1600">
        <f t="shared" ca="1" si="24"/>
        <v>540</v>
      </c>
    </row>
    <row r="1601" spans="2:6" x14ac:dyDescent="0.3">
      <c r="B1601">
        <f ca="1">IFERROR('marriages_raw_data from Gabe'!$N1601,"N/A")</f>
        <v>13732</v>
      </c>
      <c r="C1601" t="b">
        <f>'marriages_raw_data from Gabe'!$O1601</f>
        <v>0</v>
      </c>
      <c r="D1601">
        <f ca="1">IFERROR('marriages_raw_data from Gabe'!P1601,"N/A")</f>
        <v>14666</v>
      </c>
      <c r="E1601">
        <f>'marriages_raw_data from Gabe'!Q1601</f>
        <v>313</v>
      </c>
      <c r="F1601">
        <f t="shared" ca="1" si="24"/>
        <v>934</v>
      </c>
    </row>
    <row r="1602" spans="2:6" x14ac:dyDescent="0.3">
      <c r="B1602">
        <f ca="1">IFERROR('marriages_raw_data from Gabe'!$N1602,"N/A")</f>
        <v>12543</v>
      </c>
      <c r="C1602">
        <f>'marriages_raw_data from Gabe'!$O1602</f>
        <v>2216</v>
      </c>
      <c r="D1602">
        <f ca="1">IFERROR('marriages_raw_data from Gabe'!P1602,"N/A")</f>
        <v>18561</v>
      </c>
      <c r="E1602" t="str">
        <f>'marriages_raw_data from Gabe'!Q1602</f>
        <v>BIGDIFF</v>
      </c>
      <c r="F1602">
        <f t="shared" ca="1" si="24"/>
        <v>6018</v>
      </c>
    </row>
    <row r="1603" spans="2:6" x14ac:dyDescent="0.3">
      <c r="B1603">
        <f ca="1">IFERROR('marriages_raw_data from Gabe'!$N1603,"N/A")</f>
        <v>32309</v>
      </c>
      <c r="C1603">
        <f>'marriages_raw_data from Gabe'!$O1603</f>
        <v>64</v>
      </c>
      <c r="D1603" t="str">
        <f ca="1">IFERROR('marriages_raw_data from Gabe'!P1603,"N/A")</f>
        <v>N/A</v>
      </c>
      <c r="E1603" t="str">
        <f>'marriages_raw_data from Gabe'!Q1603</f>
        <v>BIGDIFF</v>
      </c>
      <c r="F1603" t="str">
        <f t="shared" ca="1" si="24"/>
        <v>N/A</v>
      </c>
    </row>
    <row r="1604" spans="2:6" x14ac:dyDescent="0.3">
      <c r="B1604">
        <f ca="1">IFERROR('marriages_raw_data from Gabe'!$N1604,"N/A")</f>
        <v>26963</v>
      </c>
      <c r="C1604" t="b">
        <f>'marriages_raw_data from Gabe'!$O1604</f>
        <v>0</v>
      </c>
      <c r="D1604" t="str">
        <f ca="1">IFERROR('marriages_raw_data from Gabe'!P1604,"N/A")</f>
        <v>N/A</v>
      </c>
      <c r="E1604" t="str">
        <f>'marriages_raw_data from Gabe'!Q1604</f>
        <v>BIGDIFF</v>
      </c>
      <c r="F1604" t="str">
        <f t="shared" ref="F1604:F1667" ca="1" si="25">IFERROR(ABS(D1604-B1604),"N/A")</f>
        <v>N/A</v>
      </c>
    </row>
    <row r="1605" spans="2:6" x14ac:dyDescent="0.3">
      <c r="B1605">
        <f ca="1">IFERROR('marriages_raw_data from Gabe'!$N1605,"N/A")</f>
        <v>27097</v>
      </c>
      <c r="C1605">
        <f>'marriages_raw_data from Gabe'!$O1605</f>
        <v>386</v>
      </c>
      <c r="D1605" t="str">
        <f ca="1">IFERROR('marriages_raw_data from Gabe'!P1605,"N/A")</f>
        <v>N/A</v>
      </c>
      <c r="E1605" t="str">
        <f>'marriages_raw_data from Gabe'!Q1605</f>
        <v>BIGDIFF</v>
      </c>
      <c r="F1605" t="str">
        <f t="shared" ca="1" si="25"/>
        <v>N/A</v>
      </c>
    </row>
    <row r="1606" spans="2:6" x14ac:dyDescent="0.3">
      <c r="B1606">
        <f ca="1">IFERROR('marriages_raw_data from Gabe'!$N1606,"N/A")</f>
        <v>23665</v>
      </c>
      <c r="C1606" t="b">
        <f>'marriages_raw_data from Gabe'!$O1606</f>
        <v>0</v>
      </c>
      <c r="D1606" t="str">
        <f ca="1">IFERROR('marriages_raw_data from Gabe'!P1606,"N/A")</f>
        <v>N/A</v>
      </c>
      <c r="E1606" t="str">
        <f>'marriages_raw_data from Gabe'!Q1606</f>
        <v>BIGDIFF</v>
      </c>
      <c r="F1606" t="str">
        <f t="shared" ca="1" si="25"/>
        <v>N/A</v>
      </c>
    </row>
    <row r="1607" spans="2:6" x14ac:dyDescent="0.3">
      <c r="B1607">
        <f ca="1">IFERROR('marriages_raw_data from Gabe'!$N1607,"N/A")</f>
        <v>19237</v>
      </c>
      <c r="C1607">
        <f>'marriages_raw_data from Gabe'!$O1607</f>
        <v>2618</v>
      </c>
      <c r="D1607" t="str">
        <f ca="1">IFERROR('marriages_raw_data from Gabe'!P1607,"N/A")</f>
        <v>N/A</v>
      </c>
      <c r="E1607" t="str">
        <f>'marriages_raw_data from Gabe'!Q1607</f>
        <v>BIGDIFF</v>
      </c>
      <c r="F1607" t="str">
        <f t="shared" ca="1" si="25"/>
        <v>N/A</v>
      </c>
    </row>
    <row r="1608" spans="2:6" x14ac:dyDescent="0.3">
      <c r="B1608">
        <f ca="1">IFERROR('marriages_raw_data from Gabe'!$N1608,"N/A")</f>
        <v>33618</v>
      </c>
      <c r="C1608">
        <f>'marriages_raw_data from Gabe'!$O1608</f>
        <v>5866</v>
      </c>
      <c r="D1608" t="str">
        <f ca="1">IFERROR('marriages_raw_data from Gabe'!P1608,"N/A")</f>
        <v>N/A</v>
      </c>
      <c r="E1608" t="str">
        <f>'marriages_raw_data from Gabe'!Q1608</f>
        <v>BIGDIFF</v>
      </c>
      <c r="F1608" t="str">
        <f t="shared" ca="1" si="25"/>
        <v>N/A</v>
      </c>
    </row>
    <row r="1609" spans="2:6" x14ac:dyDescent="0.3">
      <c r="B1609">
        <f ca="1">IFERROR('marriages_raw_data from Gabe'!$N1609,"N/A")</f>
        <v>22856</v>
      </c>
      <c r="C1609" t="b">
        <f>'marriages_raw_data from Gabe'!$O1609</f>
        <v>0</v>
      </c>
      <c r="D1609" t="str">
        <f ca="1">IFERROR('marriages_raw_data from Gabe'!P1609,"N/A")</f>
        <v>N/A</v>
      </c>
      <c r="E1609" t="str">
        <f>'marriages_raw_data from Gabe'!Q1609</f>
        <v>BIGDIFF</v>
      </c>
      <c r="F1609" t="str">
        <f t="shared" ca="1" si="25"/>
        <v>N/A</v>
      </c>
    </row>
    <row r="1610" spans="2:6" x14ac:dyDescent="0.3">
      <c r="B1610">
        <f ca="1">IFERROR('marriages_raw_data from Gabe'!$N1610,"N/A")</f>
        <v>19005</v>
      </c>
      <c r="C1610" t="b">
        <f>'marriages_raw_data from Gabe'!$O1610</f>
        <v>0</v>
      </c>
      <c r="D1610">
        <f ca="1">IFERROR('marriages_raw_data from Gabe'!P1610,"N/A")</f>
        <v>16922</v>
      </c>
      <c r="E1610">
        <f>'marriages_raw_data from Gabe'!Q1610</f>
        <v>1121</v>
      </c>
      <c r="F1610">
        <f t="shared" ca="1" si="25"/>
        <v>2083</v>
      </c>
    </row>
    <row r="1611" spans="2:6" x14ac:dyDescent="0.3">
      <c r="B1611">
        <f ca="1">IFERROR('marriages_raw_data from Gabe'!$N1611,"N/A")</f>
        <v>24417</v>
      </c>
      <c r="C1611">
        <f>'marriages_raw_data from Gabe'!$O1611</f>
        <v>4025</v>
      </c>
      <c r="D1611">
        <f ca="1">IFERROR('marriages_raw_data from Gabe'!P1611,"N/A")</f>
        <v>24957</v>
      </c>
      <c r="E1611" t="str">
        <f>'marriages_raw_data from Gabe'!Q1611</f>
        <v>BIGDIFF</v>
      </c>
      <c r="F1611">
        <f t="shared" ca="1" si="25"/>
        <v>540</v>
      </c>
    </row>
    <row r="1612" spans="2:6" x14ac:dyDescent="0.3">
      <c r="B1612">
        <f ca="1">IFERROR('marriages_raw_data from Gabe'!$N1612,"N/A")</f>
        <v>21494</v>
      </c>
      <c r="C1612">
        <f>'marriages_raw_data from Gabe'!$O1612</f>
        <v>2192</v>
      </c>
      <c r="D1612" t="str">
        <f ca="1">IFERROR('marriages_raw_data from Gabe'!P1612,"N/A")</f>
        <v>N/A</v>
      </c>
      <c r="E1612" t="str">
        <f>'marriages_raw_data from Gabe'!Q1612</f>
        <v>BIGDIFF</v>
      </c>
      <c r="F1612" t="str">
        <f t="shared" ca="1" si="25"/>
        <v>N/A</v>
      </c>
    </row>
    <row r="1613" spans="2:6" x14ac:dyDescent="0.3">
      <c r="B1613">
        <f ca="1">IFERROR('marriages_raw_data from Gabe'!$N1613,"N/A")</f>
        <v>16120</v>
      </c>
      <c r="C1613" t="b">
        <f>'marriages_raw_data from Gabe'!$O1613</f>
        <v>0</v>
      </c>
      <c r="D1613" t="str">
        <f ca="1">IFERROR('marriages_raw_data from Gabe'!P1613,"N/A")</f>
        <v>N/A</v>
      </c>
      <c r="E1613" t="str">
        <f>'marriages_raw_data from Gabe'!Q1613</f>
        <v>BIGDIFF</v>
      </c>
      <c r="F1613" t="str">
        <f t="shared" ca="1" si="25"/>
        <v>N/A</v>
      </c>
    </row>
    <row r="1614" spans="2:6" x14ac:dyDescent="0.3">
      <c r="B1614">
        <f ca="1">IFERROR('marriages_raw_data from Gabe'!$N1614,"N/A")</f>
        <v>14530</v>
      </c>
      <c r="C1614" t="b">
        <f>'marriages_raw_data from Gabe'!$O1614</f>
        <v>0</v>
      </c>
      <c r="D1614">
        <f ca="1">IFERROR('marriages_raw_data from Gabe'!P1614,"N/A")</f>
        <v>14932</v>
      </c>
      <c r="E1614">
        <f>'marriages_raw_data from Gabe'!Q1614</f>
        <v>569</v>
      </c>
      <c r="F1614">
        <f t="shared" ca="1" si="25"/>
        <v>402</v>
      </c>
    </row>
    <row r="1615" spans="2:6" x14ac:dyDescent="0.3">
      <c r="B1615">
        <f ca="1">IFERROR('marriages_raw_data from Gabe'!$N1615,"N/A")</f>
        <v>27224</v>
      </c>
      <c r="C1615">
        <f>'marriages_raw_data from Gabe'!$O1615</f>
        <v>5585</v>
      </c>
      <c r="D1615" t="str">
        <f ca="1">IFERROR('marriages_raw_data from Gabe'!P1615,"N/A")</f>
        <v>N/A</v>
      </c>
      <c r="E1615" t="str">
        <f>'marriages_raw_data from Gabe'!Q1615</f>
        <v>BIGDIFF</v>
      </c>
      <c r="F1615" t="str">
        <f t="shared" ca="1" si="25"/>
        <v>N/A</v>
      </c>
    </row>
    <row r="1616" spans="2:6" x14ac:dyDescent="0.3">
      <c r="B1616">
        <f ca="1">IFERROR('marriages_raw_data from Gabe'!$N1616,"N/A")</f>
        <v>29701</v>
      </c>
      <c r="C1616">
        <f>'marriages_raw_data from Gabe'!$O1616</f>
        <v>3110</v>
      </c>
      <c r="D1616">
        <f ca="1">IFERROR('marriages_raw_data from Gabe'!P1616,"N/A")</f>
        <v>30043</v>
      </c>
      <c r="E1616" t="str">
        <f>'marriages_raw_data from Gabe'!Q1616</f>
        <v>BIGDIFF</v>
      </c>
      <c r="F1616">
        <f t="shared" ca="1" si="25"/>
        <v>342</v>
      </c>
    </row>
    <row r="1617" spans="2:6" x14ac:dyDescent="0.3">
      <c r="B1617">
        <f ca="1">IFERROR('marriages_raw_data from Gabe'!$N1617,"N/A")</f>
        <v>34562</v>
      </c>
      <c r="C1617" t="b">
        <f>'marriages_raw_data from Gabe'!$O1617</f>
        <v>0</v>
      </c>
      <c r="D1617">
        <f ca="1">IFERROR('marriages_raw_data from Gabe'!P1617,"N/A")</f>
        <v>30073</v>
      </c>
      <c r="E1617" t="str">
        <f>'marriages_raw_data from Gabe'!Q1617</f>
        <v>BIGDIFF</v>
      </c>
      <c r="F1617">
        <f t="shared" ca="1" si="25"/>
        <v>4489</v>
      </c>
    </row>
    <row r="1618" spans="2:6" x14ac:dyDescent="0.3">
      <c r="B1618">
        <f ca="1">IFERROR('marriages_raw_data from Gabe'!$N1618,"N/A")</f>
        <v>13434</v>
      </c>
      <c r="C1618" t="b">
        <f>'marriages_raw_data from Gabe'!$O1618</f>
        <v>0</v>
      </c>
      <c r="D1618" t="str">
        <f ca="1">IFERROR('marriages_raw_data from Gabe'!P1618,"N/A")</f>
        <v>N/A</v>
      </c>
      <c r="E1618" t="str">
        <f>'marriages_raw_data from Gabe'!Q1618</f>
        <v>BIGDIFF</v>
      </c>
      <c r="F1618" t="str">
        <f t="shared" ca="1" si="25"/>
        <v>N/A</v>
      </c>
    </row>
    <row r="1619" spans="2:6" x14ac:dyDescent="0.3">
      <c r="B1619">
        <f ca="1">IFERROR('marriages_raw_data from Gabe'!$N1619,"N/A")</f>
        <v>16941</v>
      </c>
      <c r="C1619" t="b">
        <f>'marriages_raw_data from Gabe'!$O1619</f>
        <v>0</v>
      </c>
      <c r="D1619" t="str">
        <f ca="1">IFERROR('marriages_raw_data from Gabe'!P1619,"N/A")</f>
        <v>N/A</v>
      </c>
      <c r="E1619" t="str">
        <f>'marriages_raw_data from Gabe'!Q1619</f>
        <v>BIGDIFF</v>
      </c>
      <c r="F1619" t="str">
        <f t="shared" ca="1" si="25"/>
        <v>N/A</v>
      </c>
    </row>
    <row r="1620" spans="2:6" x14ac:dyDescent="0.3">
      <c r="B1620">
        <f ca="1">IFERROR('marriages_raw_data from Gabe'!$N1620,"N/A")</f>
        <v>11411</v>
      </c>
      <c r="C1620" t="b">
        <f>'marriages_raw_data from Gabe'!$O1620</f>
        <v>0</v>
      </c>
      <c r="D1620">
        <f ca="1">IFERROR('marriages_raw_data from Gabe'!P1620,"N/A")</f>
        <v>12934</v>
      </c>
      <c r="E1620">
        <f>'marriages_raw_data from Gabe'!Q1620</f>
        <v>318</v>
      </c>
      <c r="F1620">
        <f t="shared" ca="1" si="25"/>
        <v>1523</v>
      </c>
    </row>
    <row r="1621" spans="2:6" x14ac:dyDescent="0.3">
      <c r="B1621">
        <f ca="1">IFERROR('marriages_raw_data from Gabe'!$N1621,"N/A")</f>
        <v>15664</v>
      </c>
      <c r="C1621" t="b">
        <f>'marriages_raw_data from Gabe'!$O1621</f>
        <v>0</v>
      </c>
      <c r="D1621" t="str">
        <f ca="1">IFERROR('marriages_raw_data from Gabe'!P1621,"N/A")</f>
        <v>N/A</v>
      </c>
      <c r="E1621" t="str">
        <f>'marriages_raw_data from Gabe'!Q1621</f>
        <v>BIGDIFF</v>
      </c>
      <c r="F1621" t="str">
        <f t="shared" ca="1" si="25"/>
        <v>N/A</v>
      </c>
    </row>
    <row r="1622" spans="2:6" x14ac:dyDescent="0.3">
      <c r="B1622">
        <f ca="1">IFERROR('marriages_raw_data from Gabe'!$N1622,"N/A")</f>
        <v>16736</v>
      </c>
      <c r="C1622" t="b">
        <f>'marriages_raw_data from Gabe'!$O1622</f>
        <v>0</v>
      </c>
      <c r="D1622">
        <f ca="1">IFERROR('marriages_raw_data from Gabe'!P1622,"N/A")</f>
        <v>18479</v>
      </c>
      <c r="E1622" t="str">
        <f>'marriages_raw_data from Gabe'!Q1622</f>
        <v>BIGDIFF</v>
      </c>
      <c r="F1622">
        <f t="shared" ca="1" si="25"/>
        <v>1743</v>
      </c>
    </row>
    <row r="1623" spans="2:6" x14ac:dyDescent="0.3">
      <c r="B1623">
        <f ca="1">IFERROR('marriages_raw_data from Gabe'!$N1623,"N/A")</f>
        <v>21876</v>
      </c>
      <c r="C1623">
        <f>'marriages_raw_data from Gabe'!$O1623</f>
        <v>884</v>
      </c>
      <c r="D1623">
        <f ca="1">IFERROR('marriages_raw_data from Gabe'!P1623,"N/A")</f>
        <v>20743</v>
      </c>
      <c r="E1623" t="str">
        <f>'marriages_raw_data from Gabe'!Q1623</f>
        <v>BIGDIFF</v>
      </c>
      <c r="F1623">
        <f t="shared" ca="1" si="25"/>
        <v>1133</v>
      </c>
    </row>
    <row r="1624" spans="2:6" x14ac:dyDescent="0.3">
      <c r="B1624">
        <f ca="1">IFERROR('marriages_raw_data from Gabe'!$N1624,"N/A")</f>
        <v>23058</v>
      </c>
      <c r="C1624">
        <f>'marriages_raw_data from Gabe'!$O1624</f>
        <v>3358</v>
      </c>
      <c r="D1624">
        <f ca="1">IFERROR('marriages_raw_data from Gabe'!P1624,"N/A")</f>
        <v>28467</v>
      </c>
      <c r="E1624" t="str">
        <f>'marriages_raw_data from Gabe'!Q1624</f>
        <v>BIGDIFF</v>
      </c>
      <c r="F1624">
        <f t="shared" ca="1" si="25"/>
        <v>5409</v>
      </c>
    </row>
    <row r="1625" spans="2:6" x14ac:dyDescent="0.3">
      <c r="B1625">
        <f ca="1">IFERROR('marriages_raw_data from Gabe'!$N1625,"N/A")</f>
        <v>14111</v>
      </c>
      <c r="C1625" t="b">
        <f>'marriages_raw_data from Gabe'!$O1625</f>
        <v>0</v>
      </c>
      <c r="D1625" t="str">
        <f ca="1">IFERROR('marriages_raw_data from Gabe'!P1625,"N/A")</f>
        <v>N/A</v>
      </c>
      <c r="E1625" t="str">
        <f>'marriages_raw_data from Gabe'!Q1625</f>
        <v>BIGDIFF</v>
      </c>
      <c r="F1625" t="str">
        <f t="shared" ca="1" si="25"/>
        <v>N/A</v>
      </c>
    </row>
    <row r="1626" spans="2:6" x14ac:dyDescent="0.3">
      <c r="B1626">
        <f ca="1">IFERROR('marriages_raw_data from Gabe'!$N1626,"N/A")</f>
        <v>17284</v>
      </c>
      <c r="C1626">
        <f>'marriages_raw_data from Gabe'!$O1626</f>
        <v>224</v>
      </c>
      <c r="D1626" t="str">
        <f ca="1">IFERROR('marriages_raw_data from Gabe'!P1626,"N/A")</f>
        <v>N/A</v>
      </c>
      <c r="E1626" t="str">
        <f>'marriages_raw_data from Gabe'!Q1626</f>
        <v>BIGDIFF</v>
      </c>
      <c r="F1626" t="str">
        <f t="shared" ca="1" si="25"/>
        <v>N/A</v>
      </c>
    </row>
    <row r="1627" spans="2:6" x14ac:dyDescent="0.3">
      <c r="B1627">
        <f ca="1">IFERROR('marriages_raw_data from Gabe'!$N1627,"N/A")</f>
        <v>13586</v>
      </c>
      <c r="C1627">
        <f>'marriages_raw_data from Gabe'!$O1627</f>
        <v>365</v>
      </c>
      <c r="D1627" t="str">
        <f ca="1">IFERROR('marriages_raw_data from Gabe'!P1627,"N/A")</f>
        <v>N/A</v>
      </c>
      <c r="E1627" t="str">
        <f>'marriages_raw_data from Gabe'!Q1627</f>
        <v>BIGDIFF</v>
      </c>
      <c r="F1627" t="str">
        <f t="shared" ca="1" si="25"/>
        <v>N/A</v>
      </c>
    </row>
    <row r="1628" spans="2:6" x14ac:dyDescent="0.3">
      <c r="B1628">
        <f ca="1">IFERROR('marriages_raw_data from Gabe'!$N1628,"N/A")</f>
        <v>18116</v>
      </c>
      <c r="C1628" t="b">
        <f>'marriages_raw_data from Gabe'!$O1628</f>
        <v>0</v>
      </c>
      <c r="D1628">
        <f ca="1">IFERROR('marriages_raw_data from Gabe'!P1628,"N/A")</f>
        <v>17988</v>
      </c>
      <c r="E1628" t="str">
        <f>'marriages_raw_data from Gabe'!Q1628</f>
        <v>BIGDIFF</v>
      </c>
      <c r="F1628">
        <f t="shared" ca="1" si="25"/>
        <v>128</v>
      </c>
    </row>
    <row r="1629" spans="2:6" x14ac:dyDescent="0.3">
      <c r="B1629">
        <f ca="1">IFERROR('marriages_raw_data from Gabe'!$N1629,"N/A")</f>
        <v>33110</v>
      </c>
      <c r="C1629">
        <f>'marriages_raw_data from Gabe'!$O1629</f>
        <v>655</v>
      </c>
      <c r="D1629">
        <f ca="1">IFERROR('marriages_raw_data from Gabe'!P1629,"N/A")</f>
        <v>37316</v>
      </c>
      <c r="E1629" t="str">
        <f>'marriages_raw_data from Gabe'!Q1629</f>
        <v>BIGDIFF</v>
      </c>
      <c r="F1629">
        <f t="shared" ca="1" si="25"/>
        <v>4206</v>
      </c>
    </row>
    <row r="1630" spans="2:6" x14ac:dyDescent="0.3">
      <c r="B1630">
        <f ca="1">IFERROR('marriages_raw_data from Gabe'!$N1630,"N/A")</f>
        <v>16953</v>
      </c>
      <c r="C1630" t="b">
        <f>'marriages_raw_data from Gabe'!$O1630</f>
        <v>0</v>
      </c>
      <c r="D1630">
        <f ca="1">IFERROR('marriages_raw_data from Gabe'!P1630,"N/A")</f>
        <v>15858</v>
      </c>
      <c r="E1630" t="str">
        <f>'marriages_raw_data from Gabe'!Q1630</f>
        <v>BIGDIFF</v>
      </c>
      <c r="F1630">
        <f t="shared" ca="1" si="25"/>
        <v>1095</v>
      </c>
    </row>
    <row r="1631" spans="2:6" x14ac:dyDescent="0.3">
      <c r="B1631">
        <f ca="1">IFERROR('marriages_raw_data from Gabe'!$N1631,"N/A")</f>
        <v>14097</v>
      </c>
      <c r="C1631" t="b">
        <f>'marriages_raw_data from Gabe'!$O1631</f>
        <v>0</v>
      </c>
      <c r="D1631">
        <f ca="1">IFERROR('marriages_raw_data from Gabe'!P1631,"N/A")</f>
        <v>17492</v>
      </c>
      <c r="E1631" t="str">
        <f>'marriages_raw_data from Gabe'!Q1631</f>
        <v>BIGDIFF</v>
      </c>
      <c r="F1631">
        <f t="shared" ca="1" si="25"/>
        <v>3395</v>
      </c>
    </row>
    <row r="1632" spans="2:6" x14ac:dyDescent="0.3">
      <c r="B1632">
        <f ca="1">IFERROR('marriages_raw_data from Gabe'!$N1632,"N/A")</f>
        <v>24121</v>
      </c>
      <c r="C1632" t="b">
        <f>'marriages_raw_data from Gabe'!$O1632</f>
        <v>0</v>
      </c>
      <c r="D1632" t="str">
        <f ca="1">IFERROR('marriages_raw_data from Gabe'!P1632,"N/A")</f>
        <v>N/A</v>
      </c>
      <c r="E1632" t="str">
        <f>'marriages_raw_data from Gabe'!Q1632</f>
        <v>BIGDIFF</v>
      </c>
      <c r="F1632" t="str">
        <f t="shared" ca="1" si="25"/>
        <v>N/A</v>
      </c>
    </row>
    <row r="1633" spans="2:6" x14ac:dyDescent="0.3">
      <c r="B1633">
        <f ca="1">IFERROR('marriages_raw_data from Gabe'!$N1633,"N/A")</f>
        <v>32710</v>
      </c>
      <c r="C1633" t="b">
        <f>'marriages_raw_data from Gabe'!$O1633</f>
        <v>0</v>
      </c>
      <c r="D1633" t="str">
        <f ca="1">IFERROR('marriages_raw_data from Gabe'!P1633,"N/A")</f>
        <v>N/A</v>
      </c>
      <c r="E1633" t="str">
        <f>'marriages_raw_data from Gabe'!Q1633</f>
        <v>BIGDIFF</v>
      </c>
      <c r="F1633" t="str">
        <f t="shared" ca="1" si="25"/>
        <v>N/A</v>
      </c>
    </row>
    <row r="1634" spans="2:6" x14ac:dyDescent="0.3">
      <c r="B1634">
        <f ca="1">IFERROR('marriages_raw_data from Gabe'!$N1634,"N/A")</f>
        <v>25082</v>
      </c>
      <c r="C1634" t="b">
        <f>'marriages_raw_data from Gabe'!$O1634</f>
        <v>0</v>
      </c>
      <c r="D1634" t="str">
        <f ca="1">IFERROR('marriages_raw_data from Gabe'!P1634,"N/A")</f>
        <v>N/A</v>
      </c>
      <c r="E1634" t="str">
        <f>'marriages_raw_data from Gabe'!Q1634</f>
        <v>BIGDIFF</v>
      </c>
      <c r="F1634" t="str">
        <f t="shared" ca="1" si="25"/>
        <v>N/A</v>
      </c>
    </row>
    <row r="1635" spans="2:6" x14ac:dyDescent="0.3">
      <c r="B1635">
        <f ca="1">IFERROR('marriages_raw_data from Gabe'!$N1635,"N/A")</f>
        <v>18554</v>
      </c>
      <c r="C1635">
        <f>'marriages_raw_data from Gabe'!$O1635</f>
        <v>730</v>
      </c>
      <c r="D1635">
        <f ca="1">IFERROR('marriages_raw_data from Gabe'!P1635,"N/A")</f>
        <v>21578</v>
      </c>
      <c r="E1635" t="str">
        <f>'marriages_raw_data from Gabe'!Q1635</f>
        <v>BIGDIFF</v>
      </c>
      <c r="F1635">
        <f t="shared" ca="1" si="25"/>
        <v>3024</v>
      </c>
    </row>
    <row r="1636" spans="2:6" x14ac:dyDescent="0.3">
      <c r="B1636">
        <f ca="1">IFERROR('marriages_raw_data from Gabe'!$N1636,"N/A")</f>
        <v>20374</v>
      </c>
      <c r="C1636" t="b">
        <f>'marriages_raw_data from Gabe'!$O1636</f>
        <v>0</v>
      </c>
      <c r="D1636" t="str">
        <f ca="1">IFERROR('marriages_raw_data from Gabe'!P1636,"N/A")</f>
        <v>N/A</v>
      </c>
      <c r="E1636" t="str">
        <f>'marriages_raw_data from Gabe'!Q1636</f>
        <v>BIGDIFF</v>
      </c>
      <c r="F1636" t="str">
        <f t="shared" ca="1" si="25"/>
        <v>N/A</v>
      </c>
    </row>
    <row r="1637" spans="2:6" x14ac:dyDescent="0.3">
      <c r="B1637">
        <f ca="1">IFERROR('marriages_raw_data from Gabe'!$N1637,"N/A")</f>
        <v>25937</v>
      </c>
      <c r="C1637">
        <f>'marriages_raw_data from Gabe'!$O1637</f>
        <v>3721</v>
      </c>
      <c r="D1637" t="str">
        <f ca="1">IFERROR('marriages_raw_data from Gabe'!P1637,"N/A")</f>
        <v>N/A</v>
      </c>
      <c r="E1637" t="str">
        <f>'marriages_raw_data from Gabe'!Q1637</f>
        <v>BIGDIFF</v>
      </c>
      <c r="F1637" t="str">
        <f t="shared" ca="1" si="25"/>
        <v>N/A</v>
      </c>
    </row>
    <row r="1638" spans="2:6" x14ac:dyDescent="0.3">
      <c r="B1638">
        <f ca="1">IFERROR('marriages_raw_data from Gabe'!$N1638,"N/A")</f>
        <v>29214</v>
      </c>
      <c r="C1638">
        <f>'marriages_raw_data from Gabe'!$O1638</f>
        <v>1825</v>
      </c>
      <c r="D1638">
        <f ca="1">IFERROR('marriages_raw_data from Gabe'!P1638,"N/A")</f>
        <v>32375</v>
      </c>
      <c r="E1638" t="str">
        <f>'marriages_raw_data from Gabe'!Q1638</f>
        <v>BIGDIFF</v>
      </c>
      <c r="F1638">
        <f t="shared" ca="1" si="25"/>
        <v>3161</v>
      </c>
    </row>
    <row r="1639" spans="2:6" x14ac:dyDescent="0.3">
      <c r="B1639">
        <f ca="1">IFERROR('marriages_raw_data from Gabe'!$N1639,"N/A")</f>
        <v>14794</v>
      </c>
      <c r="C1639" t="b">
        <f>'marriages_raw_data from Gabe'!$O1639</f>
        <v>0</v>
      </c>
      <c r="D1639">
        <f ca="1">IFERROR('marriages_raw_data from Gabe'!P1639,"N/A")</f>
        <v>16309</v>
      </c>
      <c r="E1639" t="str">
        <f>'marriages_raw_data from Gabe'!Q1639</f>
        <v>BIGDIFF</v>
      </c>
      <c r="F1639">
        <f t="shared" ca="1" si="25"/>
        <v>1515</v>
      </c>
    </row>
    <row r="1640" spans="2:6" x14ac:dyDescent="0.3">
      <c r="B1640">
        <f ca="1">IFERROR('marriages_raw_data from Gabe'!$N1640,"N/A")</f>
        <v>17327</v>
      </c>
      <c r="C1640">
        <f>'marriages_raw_data from Gabe'!$O1640</f>
        <v>3286</v>
      </c>
      <c r="D1640" t="str">
        <f ca="1">IFERROR('marriages_raw_data from Gabe'!P1640,"N/A")</f>
        <v>N/A</v>
      </c>
      <c r="E1640" t="str">
        <f>'marriages_raw_data from Gabe'!Q1640</f>
        <v>BIGDIFF</v>
      </c>
      <c r="F1640" t="str">
        <f t="shared" ca="1" si="25"/>
        <v>N/A</v>
      </c>
    </row>
    <row r="1641" spans="2:6" x14ac:dyDescent="0.3">
      <c r="B1641">
        <f ca="1">IFERROR('marriages_raw_data from Gabe'!$N1641,"N/A")</f>
        <v>31091</v>
      </c>
      <c r="C1641" t="b">
        <f>'marriages_raw_data from Gabe'!$O1641</f>
        <v>0</v>
      </c>
      <c r="D1641" t="str">
        <f ca="1">IFERROR('marriages_raw_data from Gabe'!P1641,"N/A")</f>
        <v>N/A</v>
      </c>
      <c r="E1641" t="str">
        <f>'marriages_raw_data from Gabe'!Q1641</f>
        <v>BIGDIFF</v>
      </c>
      <c r="F1641" t="str">
        <f t="shared" ca="1" si="25"/>
        <v>N/A</v>
      </c>
    </row>
    <row r="1642" spans="2:6" x14ac:dyDescent="0.3">
      <c r="B1642">
        <f ca="1">IFERROR('marriages_raw_data from Gabe'!$N1642,"N/A")</f>
        <v>26851</v>
      </c>
      <c r="C1642">
        <f>'marriages_raw_data from Gabe'!$O1642</f>
        <v>4497</v>
      </c>
      <c r="D1642">
        <f ca="1">IFERROR('marriages_raw_data from Gabe'!P1642,"N/A")</f>
        <v>26714</v>
      </c>
      <c r="E1642" t="str">
        <f>'marriages_raw_data from Gabe'!Q1642</f>
        <v>BIGDIFF</v>
      </c>
      <c r="F1642">
        <f t="shared" ca="1" si="25"/>
        <v>137</v>
      </c>
    </row>
    <row r="1643" spans="2:6" x14ac:dyDescent="0.3">
      <c r="B1643">
        <f ca="1">IFERROR('marriages_raw_data from Gabe'!$N1643,"N/A")</f>
        <v>13018</v>
      </c>
      <c r="C1643" t="b">
        <f>'marriages_raw_data from Gabe'!$O1643</f>
        <v>0</v>
      </c>
      <c r="D1643" t="str">
        <f ca="1">IFERROR('marriages_raw_data from Gabe'!P1643,"N/A")</f>
        <v>N/A</v>
      </c>
      <c r="E1643" t="str">
        <f>'marriages_raw_data from Gabe'!Q1643</f>
        <v>BIGDIFF</v>
      </c>
      <c r="F1643" t="str">
        <f t="shared" ca="1" si="25"/>
        <v>N/A</v>
      </c>
    </row>
    <row r="1644" spans="2:6" x14ac:dyDescent="0.3">
      <c r="B1644">
        <f ca="1">IFERROR('marriages_raw_data from Gabe'!$N1644,"N/A")</f>
        <v>27097</v>
      </c>
      <c r="C1644" t="b">
        <f>'marriages_raw_data from Gabe'!$O1644</f>
        <v>0</v>
      </c>
      <c r="D1644" t="str">
        <f ca="1">IFERROR('marriages_raw_data from Gabe'!P1644,"N/A")</f>
        <v>N/A</v>
      </c>
      <c r="E1644" t="str">
        <f>'marriages_raw_data from Gabe'!Q1644</f>
        <v>BIGDIFF</v>
      </c>
      <c r="F1644" t="str">
        <f t="shared" ca="1" si="25"/>
        <v>N/A</v>
      </c>
    </row>
    <row r="1645" spans="2:6" x14ac:dyDescent="0.3">
      <c r="B1645">
        <f ca="1">IFERROR('marriages_raw_data from Gabe'!$N1645,"N/A")</f>
        <v>12252</v>
      </c>
      <c r="C1645">
        <f>'marriages_raw_data from Gabe'!$O1645</f>
        <v>2922</v>
      </c>
      <c r="D1645">
        <f ca="1">IFERROR('marriages_raw_data from Gabe'!P1645,"N/A")</f>
        <v>16486</v>
      </c>
      <c r="E1645" t="str">
        <f>'marriages_raw_data from Gabe'!Q1645</f>
        <v>BIGDIFF</v>
      </c>
      <c r="F1645">
        <f t="shared" ca="1" si="25"/>
        <v>4234</v>
      </c>
    </row>
    <row r="1646" spans="2:6" x14ac:dyDescent="0.3">
      <c r="B1646">
        <f ca="1">IFERROR('marriages_raw_data from Gabe'!$N1646,"N/A")</f>
        <v>37553</v>
      </c>
      <c r="C1646" t="b">
        <f>'marriages_raw_data from Gabe'!$O1646</f>
        <v>0</v>
      </c>
      <c r="D1646">
        <f ca="1">IFERROR('marriages_raw_data from Gabe'!P1646,"N/A")</f>
        <v>37356</v>
      </c>
      <c r="E1646" t="str">
        <f>'marriages_raw_data from Gabe'!Q1646</f>
        <v>BIGDIFF</v>
      </c>
      <c r="F1646">
        <f t="shared" ca="1" si="25"/>
        <v>197</v>
      </c>
    </row>
    <row r="1647" spans="2:6" x14ac:dyDescent="0.3">
      <c r="B1647">
        <f ca="1">IFERROR('marriages_raw_data from Gabe'!$N1647,"N/A")</f>
        <v>15288</v>
      </c>
      <c r="C1647">
        <f>'marriages_raw_data from Gabe'!$O1647</f>
        <v>1218</v>
      </c>
      <c r="D1647">
        <f ca="1">IFERROR('marriages_raw_data from Gabe'!P1647,"N/A")</f>
        <v>15821</v>
      </c>
      <c r="E1647" t="str">
        <f>'marriages_raw_data from Gabe'!Q1647</f>
        <v>BIGDIFF</v>
      </c>
      <c r="F1647">
        <f t="shared" ca="1" si="25"/>
        <v>533</v>
      </c>
    </row>
    <row r="1648" spans="2:6" x14ac:dyDescent="0.3">
      <c r="B1648" t="str">
        <f ca="1">IFERROR('marriages_raw_data from Gabe'!$N1648,"N/A")</f>
        <v>N/A</v>
      </c>
      <c r="C1648" t="b">
        <f>'marriages_raw_data from Gabe'!$O1648</f>
        <v>0</v>
      </c>
      <c r="D1648" t="str">
        <f ca="1">IFERROR('marriages_raw_data from Gabe'!P1648,"N/A")</f>
        <v>N/A</v>
      </c>
      <c r="E1648" t="str">
        <f>'marriages_raw_data from Gabe'!Q1648</f>
        <v>BIGDIFF</v>
      </c>
      <c r="F1648" t="str">
        <f t="shared" ca="1" si="25"/>
        <v>N/A</v>
      </c>
    </row>
    <row r="1649" spans="2:6" x14ac:dyDescent="0.3">
      <c r="B1649">
        <f ca="1">IFERROR('marriages_raw_data from Gabe'!$N1649,"N/A")</f>
        <v>16527</v>
      </c>
      <c r="C1649" t="b">
        <f>'marriages_raw_data from Gabe'!$O1649</f>
        <v>0</v>
      </c>
      <c r="D1649">
        <f ca="1">IFERROR('marriages_raw_data from Gabe'!P1649,"N/A")</f>
        <v>18131</v>
      </c>
      <c r="E1649">
        <f>'marriages_raw_data from Gabe'!Q1649</f>
        <v>980</v>
      </c>
      <c r="F1649">
        <f t="shared" ca="1" si="25"/>
        <v>1604</v>
      </c>
    </row>
    <row r="1650" spans="2:6" x14ac:dyDescent="0.3">
      <c r="B1650">
        <f ca="1">IFERROR('marriages_raw_data from Gabe'!$N1650,"N/A")</f>
        <v>20987</v>
      </c>
      <c r="C1650" t="b">
        <f>'marriages_raw_data from Gabe'!$O1650</f>
        <v>0</v>
      </c>
      <c r="D1650" t="str">
        <f ca="1">IFERROR('marriages_raw_data from Gabe'!P1650,"N/A")</f>
        <v>N/A</v>
      </c>
      <c r="E1650" t="str">
        <f>'marriages_raw_data from Gabe'!Q1650</f>
        <v>BIGDIFF</v>
      </c>
      <c r="F1650" t="str">
        <f t="shared" ca="1" si="25"/>
        <v>N/A</v>
      </c>
    </row>
    <row r="1651" spans="2:6" x14ac:dyDescent="0.3">
      <c r="B1651">
        <f ca="1">IFERROR('marriages_raw_data from Gabe'!$N1651,"N/A")</f>
        <v>17860</v>
      </c>
      <c r="C1651">
        <f>'marriages_raw_data from Gabe'!$O1651</f>
        <v>731</v>
      </c>
      <c r="D1651" t="str">
        <f ca="1">IFERROR('marriages_raw_data from Gabe'!P1651,"N/A")</f>
        <v>N/A</v>
      </c>
      <c r="E1651" t="str">
        <f>'marriages_raw_data from Gabe'!Q1651</f>
        <v>BIGDIFF</v>
      </c>
      <c r="F1651" t="str">
        <f t="shared" ca="1" si="25"/>
        <v>N/A</v>
      </c>
    </row>
    <row r="1652" spans="2:6" x14ac:dyDescent="0.3">
      <c r="B1652">
        <f ca="1">IFERROR('marriages_raw_data from Gabe'!$N1652,"N/A")</f>
        <v>20283</v>
      </c>
      <c r="C1652" t="b">
        <f>'marriages_raw_data from Gabe'!$O1652</f>
        <v>0</v>
      </c>
      <c r="D1652" t="str">
        <f ca="1">IFERROR('marriages_raw_data from Gabe'!P1652,"N/A")</f>
        <v>N/A</v>
      </c>
      <c r="E1652" t="str">
        <f>'marriages_raw_data from Gabe'!Q1652</f>
        <v>BIGDIFF</v>
      </c>
      <c r="F1652" t="str">
        <f t="shared" ca="1" si="25"/>
        <v>N/A</v>
      </c>
    </row>
    <row r="1653" spans="2:6" x14ac:dyDescent="0.3">
      <c r="B1653">
        <f ca="1">IFERROR('marriages_raw_data from Gabe'!$N1653,"N/A")</f>
        <v>20282</v>
      </c>
      <c r="C1653" t="b">
        <f>'marriages_raw_data from Gabe'!$O1653</f>
        <v>0</v>
      </c>
      <c r="D1653">
        <f ca="1">IFERROR('marriages_raw_data from Gabe'!P1653,"N/A")</f>
        <v>16393</v>
      </c>
      <c r="E1653" t="str">
        <f>'marriages_raw_data from Gabe'!Q1653</f>
        <v>BIGDIFF</v>
      </c>
      <c r="F1653">
        <f t="shared" ca="1" si="25"/>
        <v>3889</v>
      </c>
    </row>
    <row r="1654" spans="2:6" x14ac:dyDescent="0.3">
      <c r="B1654">
        <f ca="1">IFERROR('marriages_raw_data from Gabe'!$N1654,"N/A")</f>
        <v>10889</v>
      </c>
      <c r="C1654" t="b">
        <f>'marriages_raw_data from Gabe'!$O1654</f>
        <v>0</v>
      </c>
      <c r="D1654" t="str">
        <f ca="1">IFERROR('marriages_raw_data from Gabe'!P1654,"N/A")</f>
        <v>N/A</v>
      </c>
      <c r="E1654" t="str">
        <f>'marriages_raw_data from Gabe'!Q1654</f>
        <v>BIGDIFF</v>
      </c>
      <c r="F1654" t="str">
        <f t="shared" ca="1" si="25"/>
        <v>N/A</v>
      </c>
    </row>
    <row r="1655" spans="2:6" x14ac:dyDescent="0.3">
      <c r="B1655">
        <f ca="1">IFERROR('marriages_raw_data from Gabe'!$N1655,"N/A")</f>
        <v>27410</v>
      </c>
      <c r="C1655">
        <f>'marriages_raw_data from Gabe'!$O1655</f>
        <v>10763</v>
      </c>
      <c r="D1655">
        <f ca="1">IFERROR('marriages_raw_data from Gabe'!P1655,"N/A")</f>
        <v>26599</v>
      </c>
      <c r="E1655" t="str">
        <f>'marriages_raw_data from Gabe'!Q1655</f>
        <v>BIGDIFF</v>
      </c>
      <c r="F1655">
        <f t="shared" ca="1" si="25"/>
        <v>811</v>
      </c>
    </row>
    <row r="1656" spans="2:6" x14ac:dyDescent="0.3">
      <c r="B1656">
        <f ca="1">IFERROR('marriages_raw_data from Gabe'!$N1656,"N/A")</f>
        <v>15288</v>
      </c>
      <c r="C1656" t="b">
        <f>'marriages_raw_data from Gabe'!$O1656</f>
        <v>0</v>
      </c>
      <c r="D1656">
        <f ca="1">IFERROR('marriages_raw_data from Gabe'!P1656,"N/A")</f>
        <v>16836</v>
      </c>
      <c r="E1656" t="str">
        <f>'marriages_raw_data from Gabe'!Q1656</f>
        <v>BIGDIFF</v>
      </c>
      <c r="F1656">
        <f t="shared" ca="1" si="25"/>
        <v>1548</v>
      </c>
    </row>
    <row r="1657" spans="2:6" x14ac:dyDescent="0.3">
      <c r="B1657">
        <f ca="1">IFERROR('marriages_raw_data from Gabe'!$N1657,"N/A")</f>
        <v>40850</v>
      </c>
      <c r="C1657">
        <f>'marriages_raw_data from Gabe'!$O1657</f>
        <v>1278</v>
      </c>
      <c r="D1657">
        <f ca="1">IFERROR('marriages_raw_data from Gabe'!P1657,"N/A")</f>
        <v>40874</v>
      </c>
      <c r="E1657" t="str">
        <f>'marriages_raw_data from Gabe'!Q1657</f>
        <v>BIGDIFF</v>
      </c>
      <c r="F1657">
        <f t="shared" ca="1" si="25"/>
        <v>24</v>
      </c>
    </row>
    <row r="1658" spans="2:6" x14ac:dyDescent="0.3">
      <c r="B1658">
        <f ca="1">IFERROR('marriages_raw_data from Gabe'!$N1658,"N/A")</f>
        <v>16351</v>
      </c>
      <c r="C1658" t="b">
        <f>'marriages_raw_data from Gabe'!$O1658</f>
        <v>0</v>
      </c>
      <c r="D1658" t="str">
        <f ca="1">IFERROR('marriages_raw_data from Gabe'!P1658,"N/A")</f>
        <v>N/A</v>
      </c>
      <c r="E1658" t="str">
        <f>'marriages_raw_data from Gabe'!Q1658</f>
        <v>BIGDIFF</v>
      </c>
      <c r="F1658" t="str">
        <f t="shared" ca="1" si="25"/>
        <v>N/A</v>
      </c>
    </row>
    <row r="1659" spans="2:6" x14ac:dyDescent="0.3">
      <c r="B1659">
        <f ca="1">IFERROR('marriages_raw_data from Gabe'!$N1659,"N/A")</f>
        <v>18911</v>
      </c>
      <c r="C1659">
        <f>'marriages_raw_data from Gabe'!$O1659</f>
        <v>619</v>
      </c>
      <c r="D1659" t="str">
        <f ca="1">IFERROR('marriages_raw_data from Gabe'!P1659,"N/A")</f>
        <v>N/A</v>
      </c>
      <c r="E1659" t="str">
        <f>'marriages_raw_data from Gabe'!Q1659</f>
        <v>BIGDIFF</v>
      </c>
      <c r="F1659" t="str">
        <f t="shared" ca="1" si="25"/>
        <v>N/A</v>
      </c>
    </row>
    <row r="1660" spans="2:6" x14ac:dyDescent="0.3">
      <c r="B1660">
        <f ca="1">IFERROR('marriages_raw_data from Gabe'!$N1660,"N/A")</f>
        <v>26551</v>
      </c>
      <c r="C1660" t="b">
        <f>'marriages_raw_data from Gabe'!$O1660</f>
        <v>0</v>
      </c>
      <c r="D1660" t="str">
        <f ca="1">IFERROR('marriages_raw_data from Gabe'!P1660,"N/A")</f>
        <v>N/A</v>
      </c>
      <c r="E1660" t="str">
        <f>'marriages_raw_data from Gabe'!Q1660</f>
        <v>BIGDIFF</v>
      </c>
      <c r="F1660" t="str">
        <f t="shared" ca="1" si="25"/>
        <v>N/A</v>
      </c>
    </row>
    <row r="1661" spans="2:6" x14ac:dyDescent="0.3">
      <c r="B1661">
        <f ca="1">IFERROR('marriages_raw_data from Gabe'!$N1661,"N/A")</f>
        <v>21790</v>
      </c>
      <c r="C1661" t="b">
        <f>'marriages_raw_data from Gabe'!$O1661</f>
        <v>0</v>
      </c>
      <c r="D1661" t="str">
        <f ca="1">IFERROR('marriages_raw_data from Gabe'!P1661,"N/A")</f>
        <v>N/A</v>
      </c>
      <c r="E1661" t="str">
        <f>'marriages_raw_data from Gabe'!Q1661</f>
        <v>BIGDIFF</v>
      </c>
      <c r="F1661" t="str">
        <f t="shared" ca="1" si="25"/>
        <v>N/A</v>
      </c>
    </row>
    <row r="1662" spans="2:6" x14ac:dyDescent="0.3">
      <c r="B1662">
        <f ca="1">IFERROR('marriages_raw_data from Gabe'!$N1662,"N/A")</f>
        <v>15284</v>
      </c>
      <c r="C1662" t="b">
        <f>'marriages_raw_data from Gabe'!$O1662</f>
        <v>0</v>
      </c>
      <c r="D1662" t="str">
        <f ca="1">IFERROR('marriages_raw_data from Gabe'!P1662,"N/A")</f>
        <v>N/A</v>
      </c>
      <c r="E1662" t="str">
        <f>'marriages_raw_data from Gabe'!Q1662</f>
        <v>BIGDIFF</v>
      </c>
      <c r="F1662" t="str">
        <f t="shared" ca="1" si="25"/>
        <v>N/A</v>
      </c>
    </row>
    <row r="1663" spans="2:6" x14ac:dyDescent="0.3">
      <c r="B1663">
        <f ca="1">IFERROR('marriages_raw_data from Gabe'!$N1663,"N/A")</f>
        <v>17700</v>
      </c>
      <c r="C1663" t="b">
        <f>'marriages_raw_data from Gabe'!$O1663</f>
        <v>0</v>
      </c>
      <c r="D1663" t="str">
        <f ca="1">IFERROR('marriages_raw_data from Gabe'!P1663,"N/A")</f>
        <v>N/A</v>
      </c>
      <c r="E1663" t="str">
        <f>'marriages_raw_data from Gabe'!Q1663</f>
        <v>BIGDIFF</v>
      </c>
      <c r="F1663" t="str">
        <f t="shared" ca="1" si="25"/>
        <v>N/A</v>
      </c>
    </row>
    <row r="1664" spans="2:6" x14ac:dyDescent="0.3">
      <c r="B1664">
        <f ca="1">IFERROR('marriages_raw_data from Gabe'!$N1664,"N/A")</f>
        <v>16148</v>
      </c>
      <c r="C1664" t="b">
        <f>'marriages_raw_data from Gabe'!$O1664</f>
        <v>0</v>
      </c>
      <c r="D1664">
        <f ca="1">IFERROR('marriages_raw_data from Gabe'!P1664,"N/A")</f>
        <v>17651</v>
      </c>
      <c r="E1664" t="str">
        <f>'marriages_raw_data from Gabe'!Q1664</f>
        <v>BIGDIFF</v>
      </c>
      <c r="F1664">
        <f t="shared" ca="1" si="25"/>
        <v>1503</v>
      </c>
    </row>
    <row r="1665" spans="2:6" x14ac:dyDescent="0.3">
      <c r="B1665">
        <f ca="1">IFERROR('marriages_raw_data from Gabe'!$N1665,"N/A")</f>
        <v>27013</v>
      </c>
      <c r="C1665">
        <f>'marriages_raw_data from Gabe'!$O1665</f>
        <v>1211</v>
      </c>
      <c r="D1665" t="str">
        <f ca="1">IFERROR('marriages_raw_data from Gabe'!P1665,"N/A")</f>
        <v>N/A</v>
      </c>
      <c r="E1665" t="str">
        <f>'marriages_raw_data from Gabe'!Q1665</f>
        <v>BIGDIFF</v>
      </c>
      <c r="F1665" t="str">
        <f t="shared" ca="1" si="25"/>
        <v>N/A</v>
      </c>
    </row>
    <row r="1666" spans="2:6" x14ac:dyDescent="0.3">
      <c r="B1666">
        <f ca="1">IFERROR('marriages_raw_data from Gabe'!$N1666,"N/A")</f>
        <v>25647</v>
      </c>
      <c r="C1666">
        <f>'marriages_raw_data from Gabe'!$O1666</f>
        <v>3292</v>
      </c>
      <c r="D1666" t="str">
        <f ca="1">IFERROR('marriages_raw_data from Gabe'!P1666,"N/A")</f>
        <v>N/A</v>
      </c>
      <c r="E1666" t="str">
        <f>'marriages_raw_data from Gabe'!Q1666</f>
        <v>BIGDIFF</v>
      </c>
      <c r="F1666" t="str">
        <f t="shared" ca="1" si="25"/>
        <v>N/A</v>
      </c>
    </row>
    <row r="1667" spans="2:6" x14ac:dyDescent="0.3">
      <c r="B1667">
        <f ca="1">IFERROR('marriages_raw_data from Gabe'!$N1667,"N/A")</f>
        <v>16339</v>
      </c>
      <c r="C1667">
        <f>'marriages_raw_data from Gabe'!$O1667</f>
        <v>3503</v>
      </c>
      <c r="D1667">
        <f ca="1">IFERROR('marriages_raw_data from Gabe'!P1667,"N/A")</f>
        <v>21642</v>
      </c>
      <c r="E1667" t="str">
        <f>'marriages_raw_data from Gabe'!Q1667</f>
        <v>BIGDIFF</v>
      </c>
      <c r="F1667">
        <f t="shared" ca="1" si="25"/>
        <v>5303</v>
      </c>
    </row>
    <row r="1668" spans="2:6" x14ac:dyDescent="0.3">
      <c r="B1668">
        <f ca="1">IFERROR('marriages_raw_data from Gabe'!$N1668,"N/A")</f>
        <v>12724</v>
      </c>
      <c r="C1668" t="b">
        <f>'marriages_raw_data from Gabe'!$O1668</f>
        <v>0</v>
      </c>
      <c r="D1668" t="str">
        <f ca="1">IFERROR('marriages_raw_data from Gabe'!P1668,"N/A")</f>
        <v>N/A</v>
      </c>
      <c r="E1668" t="str">
        <f>'marriages_raw_data from Gabe'!Q1668</f>
        <v>BIGDIFF</v>
      </c>
      <c r="F1668" t="str">
        <f t="shared" ref="F1668:F1731" ca="1" si="26">IFERROR(ABS(D1668-B1668),"N/A")</f>
        <v>N/A</v>
      </c>
    </row>
    <row r="1669" spans="2:6" x14ac:dyDescent="0.3">
      <c r="B1669">
        <f ca="1">IFERROR('marriages_raw_data from Gabe'!$N1669,"N/A")</f>
        <v>23886</v>
      </c>
      <c r="C1669" t="b">
        <f>'marriages_raw_data from Gabe'!$O1669</f>
        <v>0</v>
      </c>
      <c r="D1669">
        <f ca="1">IFERROR('marriages_raw_data from Gabe'!P1669,"N/A")</f>
        <v>23840</v>
      </c>
      <c r="E1669" t="str">
        <f>'marriages_raw_data from Gabe'!Q1669</f>
        <v>BIGDIFF</v>
      </c>
      <c r="F1669">
        <f t="shared" ca="1" si="26"/>
        <v>46</v>
      </c>
    </row>
    <row r="1670" spans="2:6" x14ac:dyDescent="0.3">
      <c r="B1670">
        <f ca="1">IFERROR('marriages_raw_data from Gabe'!$N1670,"N/A")</f>
        <v>27410</v>
      </c>
      <c r="C1670" t="b">
        <f>'marriages_raw_data from Gabe'!$O1670</f>
        <v>0</v>
      </c>
      <c r="D1670" t="str">
        <f ca="1">IFERROR('marriages_raw_data from Gabe'!P1670,"N/A")</f>
        <v>N/A</v>
      </c>
      <c r="E1670" t="str">
        <f>'marriages_raw_data from Gabe'!Q1670</f>
        <v>BIGDIFF</v>
      </c>
      <c r="F1670" t="str">
        <f t="shared" ca="1" si="26"/>
        <v>N/A</v>
      </c>
    </row>
    <row r="1671" spans="2:6" x14ac:dyDescent="0.3">
      <c r="B1671">
        <f ca="1">IFERROR('marriages_raw_data from Gabe'!$N1671,"N/A")</f>
        <v>25361</v>
      </c>
      <c r="C1671" t="b">
        <f>'marriages_raw_data from Gabe'!$O1671</f>
        <v>0</v>
      </c>
      <c r="D1671">
        <f ca="1">IFERROR('marriages_raw_data from Gabe'!P1671,"N/A")</f>
        <v>22093</v>
      </c>
      <c r="E1671" t="str">
        <f>'marriages_raw_data from Gabe'!Q1671</f>
        <v>BIGDIFF</v>
      </c>
      <c r="F1671">
        <f t="shared" ca="1" si="26"/>
        <v>3268</v>
      </c>
    </row>
    <row r="1672" spans="2:6" x14ac:dyDescent="0.3">
      <c r="B1672">
        <f ca="1">IFERROR('marriages_raw_data from Gabe'!$N1672,"N/A")</f>
        <v>14803</v>
      </c>
      <c r="C1672">
        <f>'marriages_raw_data from Gabe'!$O1672</f>
        <v>1583</v>
      </c>
      <c r="D1672">
        <f ca="1">IFERROR('marriages_raw_data from Gabe'!P1672,"N/A")</f>
        <v>15995</v>
      </c>
      <c r="E1672" t="str">
        <f>'marriages_raw_data from Gabe'!Q1672</f>
        <v>BIGDIFF</v>
      </c>
      <c r="F1672">
        <f t="shared" ca="1" si="26"/>
        <v>1192</v>
      </c>
    </row>
    <row r="1673" spans="2:6" x14ac:dyDescent="0.3">
      <c r="B1673">
        <f ca="1">IFERROR('marriages_raw_data from Gabe'!$N1673,"N/A")</f>
        <v>15877</v>
      </c>
      <c r="C1673">
        <f>'marriages_raw_data from Gabe'!$O1673</f>
        <v>2922</v>
      </c>
      <c r="D1673">
        <f ca="1">IFERROR('marriages_raw_data from Gabe'!P1673,"N/A")</f>
        <v>19166</v>
      </c>
      <c r="E1673">
        <f>'marriages_raw_data from Gabe'!Q1673</f>
        <v>1826</v>
      </c>
      <c r="F1673">
        <f t="shared" ca="1" si="26"/>
        <v>3289</v>
      </c>
    </row>
    <row r="1674" spans="2:6" x14ac:dyDescent="0.3">
      <c r="B1674">
        <f ca="1">IFERROR('marriages_raw_data from Gabe'!$N1674,"N/A")</f>
        <v>22865</v>
      </c>
      <c r="C1674">
        <f>'marriages_raw_data from Gabe'!$O1674</f>
        <v>8185</v>
      </c>
      <c r="D1674" t="str">
        <f ca="1">IFERROR('marriages_raw_data from Gabe'!P1674,"N/A")</f>
        <v>N/A</v>
      </c>
      <c r="E1674" t="str">
        <f>'marriages_raw_data from Gabe'!Q1674</f>
        <v>BIGDIFF</v>
      </c>
      <c r="F1674" t="str">
        <f t="shared" ca="1" si="26"/>
        <v>N/A</v>
      </c>
    </row>
    <row r="1675" spans="2:6" x14ac:dyDescent="0.3">
      <c r="B1675">
        <f ca="1">IFERROR('marriages_raw_data from Gabe'!$N1675,"N/A")</f>
        <v>14761</v>
      </c>
      <c r="C1675" t="b">
        <f>'marriages_raw_data from Gabe'!$O1675</f>
        <v>0</v>
      </c>
      <c r="D1675" t="str">
        <f ca="1">IFERROR('marriages_raw_data from Gabe'!P1675,"N/A")</f>
        <v>N/A</v>
      </c>
      <c r="E1675" t="str">
        <f>'marriages_raw_data from Gabe'!Q1675</f>
        <v>BIGDIFF</v>
      </c>
      <c r="F1675" t="str">
        <f t="shared" ca="1" si="26"/>
        <v>N/A</v>
      </c>
    </row>
    <row r="1676" spans="2:6" x14ac:dyDescent="0.3">
      <c r="B1676">
        <f ca="1">IFERROR('marriages_raw_data from Gabe'!$N1676,"N/A")</f>
        <v>19552</v>
      </c>
      <c r="C1676">
        <f>'marriages_raw_data from Gabe'!$O1676</f>
        <v>4033</v>
      </c>
      <c r="D1676">
        <f ca="1">IFERROR('marriages_raw_data from Gabe'!P1676,"N/A")</f>
        <v>20695</v>
      </c>
      <c r="E1676" t="str">
        <f>'marriages_raw_data from Gabe'!Q1676</f>
        <v>BIGDIFF</v>
      </c>
      <c r="F1676">
        <f t="shared" ca="1" si="26"/>
        <v>1143</v>
      </c>
    </row>
    <row r="1677" spans="2:6" x14ac:dyDescent="0.3">
      <c r="B1677">
        <f ca="1">IFERROR('marriages_raw_data from Gabe'!$N1677,"N/A")</f>
        <v>26719</v>
      </c>
      <c r="C1677" t="b">
        <f>'marriages_raw_data from Gabe'!$O1677</f>
        <v>0</v>
      </c>
      <c r="D1677" t="str">
        <f ca="1">IFERROR('marriages_raw_data from Gabe'!P1677,"N/A")</f>
        <v>N/A</v>
      </c>
      <c r="E1677" t="str">
        <f>'marriages_raw_data from Gabe'!Q1677</f>
        <v>BIGDIFF</v>
      </c>
      <c r="F1677" t="str">
        <f t="shared" ca="1" si="26"/>
        <v>N/A</v>
      </c>
    </row>
    <row r="1678" spans="2:6" x14ac:dyDescent="0.3">
      <c r="B1678">
        <f ca="1">IFERROR('marriages_raw_data from Gabe'!$N1678,"N/A")</f>
        <v>17833</v>
      </c>
      <c r="C1678" t="b">
        <f>'marriages_raw_data from Gabe'!$O1678</f>
        <v>0</v>
      </c>
      <c r="D1678">
        <f ca="1">IFERROR('marriages_raw_data from Gabe'!P1678,"N/A")</f>
        <v>22536</v>
      </c>
      <c r="E1678" t="str">
        <f>'marriages_raw_data from Gabe'!Q1678</f>
        <v>BIGDIFF</v>
      </c>
      <c r="F1678">
        <f t="shared" ca="1" si="26"/>
        <v>4703</v>
      </c>
    </row>
    <row r="1679" spans="2:6" x14ac:dyDescent="0.3">
      <c r="B1679">
        <f ca="1">IFERROR('marriages_raw_data from Gabe'!$N1679,"N/A")</f>
        <v>22807</v>
      </c>
      <c r="C1679" t="b">
        <f>'marriages_raw_data from Gabe'!$O1679</f>
        <v>0</v>
      </c>
      <c r="D1679">
        <f ca="1">IFERROR('marriages_raw_data from Gabe'!P1679,"N/A")</f>
        <v>20108</v>
      </c>
      <c r="E1679" t="str">
        <f>'marriages_raw_data from Gabe'!Q1679</f>
        <v>BIGDIFF</v>
      </c>
      <c r="F1679">
        <f t="shared" ca="1" si="26"/>
        <v>2699</v>
      </c>
    </row>
    <row r="1680" spans="2:6" x14ac:dyDescent="0.3">
      <c r="B1680">
        <f ca="1">IFERROR('marriages_raw_data from Gabe'!$N1680,"N/A")</f>
        <v>23883</v>
      </c>
      <c r="C1680">
        <f>'marriages_raw_data from Gabe'!$O1680</f>
        <v>2795</v>
      </c>
      <c r="D1680">
        <f ca="1">IFERROR('marriages_raw_data from Gabe'!P1680,"N/A")</f>
        <v>26228</v>
      </c>
      <c r="E1680" t="str">
        <f>'marriages_raw_data from Gabe'!Q1680</f>
        <v>BIGDIFF</v>
      </c>
      <c r="F1680">
        <f t="shared" ca="1" si="26"/>
        <v>2345</v>
      </c>
    </row>
    <row r="1681" spans="2:6" x14ac:dyDescent="0.3">
      <c r="B1681">
        <f ca="1">IFERROR('marriages_raw_data from Gabe'!$N1681,"N/A")</f>
        <v>26629</v>
      </c>
      <c r="C1681" t="b">
        <f>'marriages_raw_data from Gabe'!$O1681</f>
        <v>0</v>
      </c>
      <c r="D1681" t="str">
        <f ca="1">IFERROR('marriages_raw_data from Gabe'!P1681,"N/A")</f>
        <v>N/A</v>
      </c>
      <c r="E1681" t="str">
        <f>'marriages_raw_data from Gabe'!Q1681</f>
        <v>BIGDIFF</v>
      </c>
      <c r="F1681" t="str">
        <f t="shared" ca="1" si="26"/>
        <v>N/A</v>
      </c>
    </row>
    <row r="1682" spans="2:6" x14ac:dyDescent="0.3">
      <c r="B1682">
        <f ca="1">IFERROR('marriages_raw_data from Gabe'!$N1682,"N/A")</f>
        <v>23853</v>
      </c>
      <c r="C1682">
        <f>'marriages_raw_data from Gabe'!$O1682</f>
        <v>3167</v>
      </c>
      <c r="D1682">
        <f ca="1">IFERROR('marriages_raw_data from Gabe'!P1682,"N/A")</f>
        <v>24329</v>
      </c>
      <c r="E1682" t="str">
        <f>'marriages_raw_data from Gabe'!Q1682</f>
        <v>BIGDIFF</v>
      </c>
      <c r="F1682">
        <f t="shared" ca="1" si="26"/>
        <v>476</v>
      </c>
    </row>
    <row r="1683" spans="2:6" x14ac:dyDescent="0.3">
      <c r="B1683">
        <f ca="1">IFERROR('marriages_raw_data from Gabe'!$N1683,"N/A")</f>
        <v>13928</v>
      </c>
      <c r="C1683" t="b">
        <f>'marriages_raw_data from Gabe'!$O1683</f>
        <v>0</v>
      </c>
      <c r="D1683" t="str">
        <f ca="1">IFERROR('marriages_raw_data from Gabe'!P1683,"N/A")</f>
        <v>N/A</v>
      </c>
      <c r="E1683" t="str">
        <f>'marriages_raw_data from Gabe'!Q1683</f>
        <v>BIGDIFF</v>
      </c>
      <c r="F1683" t="str">
        <f t="shared" ca="1" si="26"/>
        <v>N/A</v>
      </c>
    </row>
    <row r="1684" spans="2:6" x14ac:dyDescent="0.3">
      <c r="B1684">
        <f ca="1">IFERROR('marriages_raw_data from Gabe'!$N1684,"N/A")</f>
        <v>28120</v>
      </c>
      <c r="C1684">
        <f>'marriages_raw_data from Gabe'!$O1684</f>
        <v>1960</v>
      </c>
      <c r="D1684" t="str">
        <f ca="1">IFERROR('marriages_raw_data from Gabe'!P1684,"N/A")</f>
        <v>N/A</v>
      </c>
      <c r="E1684" t="str">
        <f>'marriages_raw_data from Gabe'!Q1684</f>
        <v>BIGDIFF</v>
      </c>
      <c r="F1684" t="str">
        <f t="shared" ca="1" si="26"/>
        <v>N/A</v>
      </c>
    </row>
    <row r="1685" spans="2:6" x14ac:dyDescent="0.3">
      <c r="B1685">
        <f ca="1">IFERROR('marriages_raw_data from Gabe'!$N1685,"N/A")</f>
        <v>13897</v>
      </c>
      <c r="C1685" t="b">
        <f>'marriages_raw_data from Gabe'!$O1685</f>
        <v>0</v>
      </c>
      <c r="D1685">
        <f ca="1">IFERROR('marriages_raw_data from Gabe'!P1685,"N/A")</f>
        <v>12754</v>
      </c>
      <c r="E1685" t="str">
        <f>'marriages_raw_data from Gabe'!Q1685</f>
        <v>BIGDIFF</v>
      </c>
      <c r="F1685">
        <f t="shared" ca="1" si="26"/>
        <v>1143</v>
      </c>
    </row>
    <row r="1686" spans="2:6" x14ac:dyDescent="0.3">
      <c r="B1686">
        <f ca="1">IFERROR('marriages_raw_data from Gabe'!$N1686,"N/A")</f>
        <v>18222</v>
      </c>
      <c r="C1686">
        <f>'marriages_raw_data from Gabe'!$O1686</f>
        <v>1184</v>
      </c>
      <c r="D1686" t="str">
        <f ca="1">IFERROR('marriages_raw_data from Gabe'!P1686,"N/A")</f>
        <v>N/A</v>
      </c>
      <c r="E1686" t="str">
        <f>'marriages_raw_data from Gabe'!Q1686</f>
        <v>BIGDIFF</v>
      </c>
      <c r="F1686" t="str">
        <f t="shared" ca="1" si="26"/>
        <v>N/A</v>
      </c>
    </row>
    <row r="1687" spans="2:6" x14ac:dyDescent="0.3">
      <c r="B1687">
        <f ca="1">IFERROR('marriages_raw_data from Gabe'!$N1687,"N/A")</f>
        <v>17909</v>
      </c>
      <c r="C1687">
        <f>'marriages_raw_data from Gabe'!$O1687</f>
        <v>873</v>
      </c>
      <c r="D1687" t="str">
        <f ca="1">IFERROR('marriages_raw_data from Gabe'!P1687,"N/A")</f>
        <v>N/A</v>
      </c>
      <c r="E1687" t="str">
        <f>'marriages_raw_data from Gabe'!Q1687</f>
        <v>BIGDIFF</v>
      </c>
      <c r="F1687" t="str">
        <f t="shared" ca="1" si="26"/>
        <v>N/A</v>
      </c>
    </row>
    <row r="1688" spans="2:6" x14ac:dyDescent="0.3">
      <c r="B1688">
        <f ca="1">IFERROR('marriages_raw_data from Gabe'!$N1688,"N/A")</f>
        <v>22454</v>
      </c>
      <c r="C1688">
        <f>'marriages_raw_data from Gabe'!$O1688</f>
        <v>730</v>
      </c>
      <c r="D1688" t="str">
        <f ca="1">IFERROR('marriages_raw_data from Gabe'!P1688,"N/A")</f>
        <v>N/A</v>
      </c>
      <c r="E1688" t="str">
        <f>'marriages_raw_data from Gabe'!Q1688</f>
        <v>BIGDIFF</v>
      </c>
      <c r="F1688" t="str">
        <f t="shared" ca="1" si="26"/>
        <v>N/A</v>
      </c>
    </row>
    <row r="1689" spans="2:6" x14ac:dyDescent="0.3">
      <c r="B1689">
        <f ca="1">IFERROR('marriages_raw_data from Gabe'!$N1689,"N/A")</f>
        <v>15312</v>
      </c>
      <c r="C1689">
        <f>'marriages_raw_data from Gabe'!$O1689</f>
        <v>335</v>
      </c>
      <c r="D1689" t="str">
        <f ca="1">IFERROR('marriages_raw_data from Gabe'!P1689,"N/A")</f>
        <v>N/A</v>
      </c>
      <c r="E1689" t="str">
        <f>'marriages_raw_data from Gabe'!Q1689</f>
        <v>BIGDIFF</v>
      </c>
      <c r="F1689" t="str">
        <f t="shared" ca="1" si="26"/>
        <v>N/A</v>
      </c>
    </row>
    <row r="1690" spans="2:6" x14ac:dyDescent="0.3">
      <c r="B1690">
        <f ca="1">IFERROR('marriages_raw_data from Gabe'!$N1690,"N/A")</f>
        <v>12998</v>
      </c>
      <c r="C1690" t="b">
        <f>'marriages_raw_data from Gabe'!$O1690</f>
        <v>0</v>
      </c>
      <c r="D1690">
        <f ca="1">IFERROR('marriages_raw_data from Gabe'!P1690,"N/A")</f>
        <v>13204</v>
      </c>
      <c r="E1690" t="str">
        <f>'marriages_raw_data from Gabe'!Q1690</f>
        <v>BIGDIFF</v>
      </c>
      <c r="F1690">
        <f t="shared" ca="1" si="26"/>
        <v>206</v>
      </c>
    </row>
    <row r="1691" spans="2:6" x14ac:dyDescent="0.3">
      <c r="B1691">
        <f ca="1">IFERROR('marriages_raw_data from Gabe'!$N1691,"N/A")</f>
        <v>23875</v>
      </c>
      <c r="C1691" t="b">
        <f>'marriages_raw_data from Gabe'!$O1691</f>
        <v>0</v>
      </c>
      <c r="D1691">
        <f ca="1">IFERROR('marriages_raw_data from Gabe'!P1691,"N/A")</f>
        <v>24473</v>
      </c>
      <c r="E1691" t="str">
        <f>'marriages_raw_data from Gabe'!Q1691</f>
        <v>BIGDIFF</v>
      </c>
      <c r="F1691">
        <f t="shared" ca="1" si="26"/>
        <v>598</v>
      </c>
    </row>
    <row r="1692" spans="2:6" x14ac:dyDescent="0.3">
      <c r="B1692">
        <f ca="1">IFERROR('marriages_raw_data from Gabe'!$N1692,"N/A")</f>
        <v>17848</v>
      </c>
      <c r="C1692">
        <f>'marriages_raw_data from Gabe'!$O1692</f>
        <v>1727</v>
      </c>
      <c r="D1692" t="str">
        <f ca="1">IFERROR('marriages_raw_data from Gabe'!P1692,"N/A")</f>
        <v>N/A</v>
      </c>
      <c r="E1692" t="str">
        <f>'marriages_raw_data from Gabe'!Q1692</f>
        <v>BIGDIFF</v>
      </c>
      <c r="F1692" t="str">
        <f t="shared" ca="1" si="26"/>
        <v>N/A</v>
      </c>
    </row>
    <row r="1693" spans="2:6" x14ac:dyDescent="0.3">
      <c r="B1693">
        <f ca="1">IFERROR('marriages_raw_data from Gabe'!$N1693,"N/A")</f>
        <v>17129</v>
      </c>
      <c r="C1693" t="b">
        <f>'marriages_raw_data from Gabe'!$O1693</f>
        <v>0</v>
      </c>
      <c r="D1693" t="str">
        <f ca="1">IFERROR('marriages_raw_data from Gabe'!P1693,"N/A")</f>
        <v>N/A</v>
      </c>
      <c r="E1693" t="str">
        <f>'marriages_raw_data from Gabe'!Q1693</f>
        <v>BIGDIFF</v>
      </c>
      <c r="F1693" t="str">
        <f t="shared" ca="1" si="26"/>
        <v>N/A</v>
      </c>
    </row>
    <row r="1694" spans="2:6" x14ac:dyDescent="0.3">
      <c r="B1694">
        <f ca="1">IFERROR('marriages_raw_data from Gabe'!$N1694,"N/A")</f>
        <v>22263</v>
      </c>
      <c r="C1694">
        <f>'marriages_raw_data from Gabe'!$O1694</f>
        <v>1803</v>
      </c>
      <c r="D1694">
        <f ca="1">IFERROR('marriages_raw_data from Gabe'!P1694,"N/A")</f>
        <v>23567</v>
      </c>
      <c r="E1694" t="str">
        <f>'marriages_raw_data from Gabe'!Q1694</f>
        <v>BIGDIFF</v>
      </c>
      <c r="F1694">
        <f t="shared" ca="1" si="26"/>
        <v>1304</v>
      </c>
    </row>
    <row r="1695" spans="2:6" x14ac:dyDescent="0.3">
      <c r="B1695">
        <f ca="1">IFERROR('marriages_raw_data from Gabe'!$N1695,"N/A")</f>
        <v>15647</v>
      </c>
      <c r="C1695" t="b">
        <f>'marriages_raw_data from Gabe'!$O1695</f>
        <v>0</v>
      </c>
      <c r="D1695">
        <f ca="1">IFERROR('marriages_raw_data from Gabe'!P1695,"N/A")</f>
        <v>18596</v>
      </c>
      <c r="E1695" t="str">
        <f>'marriages_raw_data from Gabe'!Q1695</f>
        <v>BIGDIFF</v>
      </c>
      <c r="F1695">
        <f t="shared" ca="1" si="26"/>
        <v>2949</v>
      </c>
    </row>
    <row r="1696" spans="2:6" x14ac:dyDescent="0.3">
      <c r="B1696">
        <f ca="1">IFERROR('marriages_raw_data from Gabe'!$N1696,"N/A")</f>
        <v>19424</v>
      </c>
      <c r="C1696" t="b">
        <f>'marriages_raw_data from Gabe'!$O1696</f>
        <v>0</v>
      </c>
      <c r="D1696">
        <f ca="1">IFERROR('marriages_raw_data from Gabe'!P1696,"N/A")</f>
        <v>18616</v>
      </c>
      <c r="E1696" t="str">
        <f>'marriages_raw_data from Gabe'!Q1696</f>
        <v>BIGDIFF</v>
      </c>
      <c r="F1696">
        <f t="shared" ca="1" si="26"/>
        <v>808</v>
      </c>
    </row>
    <row r="1697" spans="2:6" x14ac:dyDescent="0.3">
      <c r="B1697">
        <f ca="1">IFERROR('marriages_raw_data from Gabe'!$N1697,"N/A")</f>
        <v>14482</v>
      </c>
      <c r="C1697" t="b">
        <f>'marriages_raw_data from Gabe'!$O1697</f>
        <v>0</v>
      </c>
      <c r="D1697" t="str">
        <f ca="1">IFERROR('marriages_raw_data from Gabe'!P1697,"N/A")</f>
        <v>N/A</v>
      </c>
      <c r="E1697" t="str">
        <f>'marriages_raw_data from Gabe'!Q1697</f>
        <v>BIGDIFF</v>
      </c>
      <c r="F1697" t="str">
        <f t="shared" ca="1" si="26"/>
        <v>N/A</v>
      </c>
    </row>
    <row r="1698" spans="2:6" x14ac:dyDescent="0.3">
      <c r="B1698">
        <f ca="1">IFERROR('marriages_raw_data from Gabe'!$N1698,"N/A")</f>
        <v>13860</v>
      </c>
      <c r="C1698">
        <f>'marriages_raw_data from Gabe'!$O1698</f>
        <v>828</v>
      </c>
      <c r="D1698" t="str">
        <f ca="1">IFERROR('marriages_raw_data from Gabe'!P1698,"N/A")</f>
        <v>N/A</v>
      </c>
      <c r="E1698" t="str">
        <f>'marriages_raw_data from Gabe'!Q1698</f>
        <v>BIGDIFF</v>
      </c>
      <c r="F1698" t="str">
        <f t="shared" ca="1" si="26"/>
        <v>N/A</v>
      </c>
    </row>
    <row r="1699" spans="2:6" x14ac:dyDescent="0.3">
      <c r="B1699">
        <f ca="1">IFERROR('marriages_raw_data from Gabe'!$N1699,"N/A")</f>
        <v>19054</v>
      </c>
      <c r="C1699" t="b">
        <f>'marriages_raw_data from Gabe'!$O1699</f>
        <v>0</v>
      </c>
      <c r="D1699">
        <f ca="1">IFERROR('marriages_raw_data from Gabe'!P1699,"N/A")</f>
        <v>18297</v>
      </c>
      <c r="E1699" t="str">
        <f>'marriages_raw_data from Gabe'!Q1699</f>
        <v>BIGDIFF</v>
      </c>
      <c r="F1699">
        <f t="shared" ca="1" si="26"/>
        <v>757</v>
      </c>
    </row>
    <row r="1700" spans="2:6" x14ac:dyDescent="0.3">
      <c r="B1700">
        <f ca="1">IFERROR('marriages_raw_data from Gabe'!$N1700,"N/A")</f>
        <v>12957</v>
      </c>
      <c r="C1700">
        <f>'marriages_raw_data from Gabe'!$O1700</f>
        <v>3288</v>
      </c>
      <c r="D1700" t="str">
        <f ca="1">IFERROR('marriages_raw_data from Gabe'!P1700,"N/A")</f>
        <v>N/A</v>
      </c>
      <c r="E1700" t="str">
        <f>'marriages_raw_data from Gabe'!Q1700</f>
        <v>BIGDIFF</v>
      </c>
      <c r="F1700" t="str">
        <f t="shared" ca="1" si="26"/>
        <v>N/A</v>
      </c>
    </row>
    <row r="1701" spans="2:6" x14ac:dyDescent="0.3">
      <c r="B1701">
        <f ca="1">IFERROR('marriages_raw_data from Gabe'!$N1701,"N/A")</f>
        <v>21495</v>
      </c>
      <c r="C1701">
        <f>'marriages_raw_data from Gabe'!$O1701</f>
        <v>2407</v>
      </c>
      <c r="D1701">
        <f ca="1">IFERROR('marriages_raw_data from Gabe'!P1701,"N/A")</f>
        <v>21031</v>
      </c>
      <c r="E1701" t="str">
        <f>'marriages_raw_data from Gabe'!Q1701</f>
        <v>BIGDIFF</v>
      </c>
      <c r="F1701">
        <f t="shared" ca="1" si="26"/>
        <v>464</v>
      </c>
    </row>
    <row r="1702" spans="2:6" x14ac:dyDescent="0.3">
      <c r="B1702">
        <f ca="1">IFERROR('marriages_raw_data from Gabe'!$N1702,"N/A")</f>
        <v>31790</v>
      </c>
      <c r="C1702">
        <f>'marriages_raw_data from Gabe'!$O1702</f>
        <v>1096</v>
      </c>
      <c r="D1702" t="str">
        <f ca="1">IFERROR('marriages_raw_data from Gabe'!P1702,"N/A")</f>
        <v>N/A</v>
      </c>
      <c r="E1702" t="str">
        <f>'marriages_raw_data from Gabe'!Q1702</f>
        <v>BIGDIFF</v>
      </c>
      <c r="F1702" t="str">
        <f t="shared" ca="1" si="26"/>
        <v>N/A</v>
      </c>
    </row>
    <row r="1703" spans="2:6" x14ac:dyDescent="0.3">
      <c r="B1703">
        <f ca="1">IFERROR('marriages_raw_data from Gabe'!$N1703,"N/A")</f>
        <v>23057</v>
      </c>
      <c r="C1703" t="b">
        <f>'marriages_raw_data from Gabe'!$O1703</f>
        <v>0</v>
      </c>
      <c r="D1703" t="str">
        <f ca="1">IFERROR('marriages_raw_data from Gabe'!P1703,"N/A")</f>
        <v>N/A</v>
      </c>
      <c r="E1703" t="str">
        <f>'marriages_raw_data from Gabe'!Q1703</f>
        <v>BIGDIFF</v>
      </c>
      <c r="F1703" t="str">
        <f t="shared" ca="1" si="26"/>
        <v>N/A</v>
      </c>
    </row>
    <row r="1704" spans="2:6" x14ac:dyDescent="0.3">
      <c r="B1704">
        <f ca="1">IFERROR('marriages_raw_data from Gabe'!$N1704,"N/A")</f>
        <v>38733</v>
      </c>
      <c r="C1704">
        <f>'marriages_raw_data from Gabe'!$O1704</f>
        <v>2698</v>
      </c>
      <c r="D1704">
        <f ca="1">IFERROR('marriages_raw_data from Gabe'!P1704,"N/A")</f>
        <v>42629</v>
      </c>
      <c r="E1704" t="str">
        <f>'marriages_raw_data from Gabe'!Q1704</f>
        <v>BIGDIFF</v>
      </c>
      <c r="F1704">
        <f t="shared" ca="1" si="26"/>
        <v>3896</v>
      </c>
    </row>
    <row r="1705" spans="2:6" x14ac:dyDescent="0.3">
      <c r="B1705">
        <f ca="1">IFERROR('marriages_raw_data from Gabe'!$N1705,"N/A")</f>
        <v>29472</v>
      </c>
      <c r="C1705">
        <f>'marriages_raw_data from Gabe'!$O1705</f>
        <v>1327</v>
      </c>
      <c r="D1705">
        <f ca="1">IFERROR('marriages_raw_data from Gabe'!P1705,"N/A")</f>
        <v>24862</v>
      </c>
      <c r="E1705" t="str">
        <f>'marriages_raw_data from Gabe'!Q1705</f>
        <v>BIGDIFF</v>
      </c>
      <c r="F1705">
        <f t="shared" ca="1" si="26"/>
        <v>4610</v>
      </c>
    </row>
    <row r="1706" spans="2:6" x14ac:dyDescent="0.3">
      <c r="B1706">
        <f ca="1">IFERROR('marriages_raw_data from Gabe'!$N1706,"N/A")</f>
        <v>26498</v>
      </c>
      <c r="C1706">
        <f>'marriages_raw_data from Gabe'!$O1706</f>
        <v>3220</v>
      </c>
      <c r="D1706" t="str">
        <f ca="1">IFERROR('marriages_raw_data from Gabe'!P1706,"N/A")</f>
        <v>N/A</v>
      </c>
      <c r="E1706" t="str">
        <f>'marriages_raw_data from Gabe'!Q1706</f>
        <v>BIGDIFF</v>
      </c>
      <c r="F1706" t="str">
        <f t="shared" ca="1" si="26"/>
        <v>N/A</v>
      </c>
    </row>
    <row r="1707" spans="2:6" x14ac:dyDescent="0.3">
      <c r="B1707">
        <f ca="1">IFERROR('marriages_raw_data from Gabe'!$N1707,"N/A")</f>
        <v>15087</v>
      </c>
      <c r="C1707">
        <f>'marriages_raw_data from Gabe'!$O1707</f>
        <v>2689</v>
      </c>
      <c r="D1707">
        <f ca="1">IFERROR('marriages_raw_data from Gabe'!P1707,"N/A")</f>
        <v>18804</v>
      </c>
      <c r="E1707" t="str">
        <f>'marriages_raw_data from Gabe'!Q1707</f>
        <v>BIGDIFF</v>
      </c>
      <c r="F1707">
        <f t="shared" ca="1" si="26"/>
        <v>3717</v>
      </c>
    </row>
    <row r="1708" spans="2:6" x14ac:dyDescent="0.3">
      <c r="B1708">
        <f ca="1">IFERROR('marriages_raw_data from Gabe'!$N1708,"N/A")</f>
        <v>18426</v>
      </c>
      <c r="C1708">
        <f>'marriages_raw_data from Gabe'!$O1708</f>
        <v>1440</v>
      </c>
      <c r="D1708">
        <f ca="1">IFERROR('marriages_raw_data from Gabe'!P1708,"N/A")</f>
        <v>18364</v>
      </c>
      <c r="E1708" t="str">
        <f>'marriages_raw_data from Gabe'!Q1708</f>
        <v>BIGDIFF</v>
      </c>
      <c r="F1708">
        <f t="shared" ca="1" si="26"/>
        <v>62</v>
      </c>
    </row>
    <row r="1709" spans="2:6" x14ac:dyDescent="0.3">
      <c r="B1709">
        <f ca="1">IFERROR('marriages_raw_data from Gabe'!$N1709,"N/A")</f>
        <v>20065</v>
      </c>
      <c r="C1709">
        <f>'marriages_raw_data from Gabe'!$O1709</f>
        <v>4845</v>
      </c>
      <c r="D1709" t="str">
        <f ca="1">IFERROR('marriages_raw_data from Gabe'!P1709,"N/A")</f>
        <v>N/A</v>
      </c>
      <c r="E1709" t="str">
        <f>'marriages_raw_data from Gabe'!Q1709</f>
        <v>BIGDIFF</v>
      </c>
      <c r="F1709" t="str">
        <f t="shared" ca="1" si="26"/>
        <v>N/A</v>
      </c>
    </row>
    <row r="1710" spans="2:6" x14ac:dyDescent="0.3">
      <c r="B1710">
        <f ca="1">IFERROR('marriages_raw_data from Gabe'!$N1710,"N/A")</f>
        <v>21675</v>
      </c>
      <c r="C1710" t="b">
        <f>'marriages_raw_data from Gabe'!$O1710</f>
        <v>0</v>
      </c>
      <c r="D1710">
        <f ca="1">IFERROR('marriages_raw_data from Gabe'!P1710,"N/A")</f>
        <v>18841</v>
      </c>
      <c r="E1710" t="str">
        <f>'marriages_raw_data from Gabe'!Q1710</f>
        <v>BIGDIFF</v>
      </c>
      <c r="F1710">
        <f t="shared" ca="1" si="26"/>
        <v>2834</v>
      </c>
    </row>
    <row r="1711" spans="2:6" x14ac:dyDescent="0.3">
      <c r="B1711">
        <f ca="1">IFERROR('marriages_raw_data from Gabe'!$N1711,"N/A")</f>
        <v>27146</v>
      </c>
      <c r="C1711">
        <f>'marriages_raw_data from Gabe'!$O1711</f>
        <v>1461</v>
      </c>
      <c r="D1711">
        <f ca="1">IFERROR('marriages_raw_data from Gabe'!P1711,"N/A")</f>
        <v>27251</v>
      </c>
      <c r="E1711" t="str">
        <f>'marriages_raw_data from Gabe'!Q1711</f>
        <v>BIGDIFF</v>
      </c>
      <c r="F1711">
        <f t="shared" ca="1" si="26"/>
        <v>105</v>
      </c>
    </row>
    <row r="1712" spans="2:6" x14ac:dyDescent="0.3">
      <c r="B1712">
        <f ca="1">IFERROR('marriages_raw_data from Gabe'!$N1712,"N/A")</f>
        <v>14221</v>
      </c>
      <c r="C1712" t="b">
        <f>'marriages_raw_data from Gabe'!$O1712</f>
        <v>0</v>
      </c>
      <c r="D1712">
        <f ca="1">IFERROR('marriages_raw_data from Gabe'!P1712,"N/A")</f>
        <v>16351</v>
      </c>
      <c r="E1712" t="str">
        <f>'marriages_raw_data from Gabe'!Q1712</f>
        <v>BIGDIFF</v>
      </c>
      <c r="F1712">
        <f t="shared" ca="1" si="26"/>
        <v>2130</v>
      </c>
    </row>
    <row r="1713" spans="2:6" x14ac:dyDescent="0.3">
      <c r="B1713">
        <f ca="1">IFERROR('marriages_raw_data from Gabe'!$N1713,"N/A")</f>
        <v>32309</v>
      </c>
      <c r="C1713">
        <f>'marriages_raw_data from Gabe'!$O1713</f>
        <v>692</v>
      </c>
      <c r="D1713">
        <f ca="1">IFERROR('marriages_raw_data from Gabe'!P1713,"N/A")</f>
        <v>28659</v>
      </c>
      <c r="E1713">
        <f>'marriages_raw_data from Gabe'!Q1713</f>
        <v>877</v>
      </c>
      <c r="F1713">
        <f t="shared" ca="1" si="26"/>
        <v>3650</v>
      </c>
    </row>
    <row r="1714" spans="2:6" x14ac:dyDescent="0.3">
      <c r="B1714">
        <f ca="1">IFERROR('marriages_raw_data from Gabe'!$N1714,"N/A")</f>
        <v>12974</v>
      </c>
      <c r="C1714" t="b">
        <f>'marriages_raw_data from Gabe'!$O1714</f>
        <v>0</v>
      </c>
      <c r="D1714">
        <f ca="1">IFERROR('marriages_raw_data from Gabe'!P1714,"N/A")</f>
        <v>13522</v>
      </c>
      <c r="E1714" t="str">
        <f>'marriages_raw_data from Gabe'!Q1714</f>
        <v>BIGDIFF</v>
      </c>
      <c r="F1714">
        <f t="shared" ca="1" si="26"/>
        <v>548</v>
      </c>
    </row>
    <row r="1715" spans="2:6" x14ac:dyDescent="0.3">
      <c r="B1715">
        <f ca="1">IFERROR('marriages_raw_data from Gabe'!$N1715,"N/A")</f>
        <v>26553</v>
      </c>
      <c r="C1715">
        <f>'marriages_raw_data from Gabe'!$O1715</f>
        <v>5061</v>
      </c>
      <c r="D1715">
        <f ca="1">IFERROR('marriages_raw_data from Gabe'!P1715,"N/A")</f>
        <v>26045</v>
      </c>
      <c r="E1715" t="str">
        <f>'marriages_raw_data from Gabe'!Q1715</f>
        <v>BIGDIFF</v>
      </c>
      <c r="F1715">
        <f t="shared" ca="1" si="26"/>
        <v>508</v>
      </c>
    </row>
    <row r="1716" spans="2:6" x14ac:dyDescent="0.3">
      <c r="B1716">
        <f ca="1">IFERROR('marriages_raw_data from Gabe'!$N1716,"N/A")</f>
        <v>11745</v>
      </c>
      <c r="C1716" t="b">
        <f>'marriages_raw_data from Gabe'!$O1716</f>
        <v>0</v>
      </c>
      <c r="D1716">
        <f ca="1">IFERROR('marriages_raw_data from Gabe'!P1716,"N/A")</f>
        <v>11167</v>
      </c>
      <c r="E1716" t="str">
        <f>'marriages_raw_data from Gabe'!Q1716</f>
        <v>BIGDIFF</v>
      </c>
      <c r="F1716">
        <f t="shared" ca="1" si="26"/>
        <v>578</v>
      </c>
    </row>
    <row r="1717" spans="2:6" x14ac:dyDescent="0.3">
      <c r="B1717">
        <f ca="1">IFERROR('marriages_raw_data from Gabe'!$N1717,"N/A")</f>
        <v>14854</v>
      </c>
      <c r="C1717" t="b">
        <f>'marriages_raw_data from Gabe'!$O1717</f>
        <v>0</v>
      </c>
      <c r="D1717">
        <f ca="1">IFERROR('marriages_raw_data from Gabe'!P1717,"N/A")</f>
        <v>15018</v>
      </c>
      <c r="E1717" t="str">
        <f>'marriages_raw_data from Gabe'!Q1717</f>
        <v>BIGDIFF</v>
      </c>
      <c r="F1717">
        <f t="shared" ca="1" si="26"/>
        <v>164</v>
      </c>
    </row>
    <row r="1718" spans="2:6" x14ac:dyDescent="0.3">
      <c r="B1718">
        <f ca="1">IFERROR('marriages_raw_data from Gabe'!$N1718,"N/A")</f>
        <v>25699</v>
      </c>
      <c r="C1718">
        <f>'marriages_raw_data from Gabe'!$O1718</f>
        <v>2180</v>
      </c>
      <c r="D1718" t="str">
        <f ca="1">IFERROR('marriages_raw_data from Gabe'!P1718,"N/A")</f>
        <v>N/A</v>
      </c>
      <c r="E1718" t="str">
        <f>'marriages_raw_data from Gabe'!Q1718</f>
        <v>BIGDIFF</v>
      </c>
      <c r="F1718" t="str">
        <f t="shared" ca="1" si="26"/>
        <v>N/A</v>
      </c>
    </row>
    <row r="1719" spans="2:6" x14ac:dyDescent="0.3">
      <c r="B1719">
        <f ca="1">IFERROR('marriages_raw_data from Gabe'!$N1719,"N/A")</f>
        <v>26688</v>
      </c>
      <c r="C1719" t="b">
        <f>'marriages_raw_data from Gabe'!$O1719</f>
        <v>0</v>
      </c>
      <c r="D1719" t="str">
        <f ca="1">IFERROR('marriages_raw_data from Gabe'!P1719,"N/A")</f>
        <v>N/A</v>
      </c>
      <c r="E1719" t="str">
        <f>'marriages_raw_data from Gabe'!Q1719</f>
        <v>BIGDIFF</v>
      </c>
      <c r="F1719" t="str">
        <f t="shared" ca="1" si="26"/>
        <v>N/A</v>
      </c>
    </row>
    <row r="1720" spans="2:6" x14ac:dyDescent="0.3">
      <c r="B1720">
        <f ca="1">IFERROR('marriages_raw_data from Gabe'!$N1720,"N/A")</f>
        <v>25958</v>
      </c>
      <c r="C1720" t="b">
        <f>'marriages_raw_data from Gabe'!$O1720</f>
        <v>0</v>
      </c>
      <c r="D1720" t="str">
        <f ca="1">IFERROR('marriages_raw_data from Gabe'!P1720,"N/A")</f>
        <v>N/A</v>
      </c>
      <c r="E1720" t="str">
        <f>'marriages_raw_data from Gabe'!Q1720</f>
        <v>BIGDIFF</v>
      </c>
      <c r="F1720" t="str">
        <f t="shared" ca="1" si="26"/>
        <v>N/A</v>
      </c>
    </row>
    <row r="1721" spans="2:6" x14ac:dyDescent="0.3">
      <c r="B1721">
        <f ca="1">IFERROR('marriages_raw_data from Gabe'!$N1721,"N/A")</f>
        <v>15019</v>
      </c>
      <c r="C1721">
        <f>'marriages_raw_data from Gabe'!$O1721</f>
        <v>3531</v>
      </c>
      <c r="D1721" t="str">
        <f ca="1">IFERROR('marriages_raw_data from Gabe'!P1721,"N/A")</f>
        <v>N/A</v>
      </c>
      <c r="E1721" t="str">
        <f>'marriages_raw_data from Gabe'!Q1721</f>
        <v>BIGDIFF</v>
      </c>
      <c r="F1721" t="str">
        <f t="shared" ca="1" si="26"/>
        <v>N/A</v>
      </c>
    </row>
    <row r="1722" spans="2:6" x14ac:dyDescent="0.3">
      <c r="B1722">
        <f ca="1">IFERROR('marriages_raw_data from Gabe'!$N1722,"N/A")</f>
        <v>25770</v>
      </c>
      <c r="C1722">
        <f>'marriages_raw_data from Gabe'!$O1722</f>
        <v>3701</v>
      </c>
      <c r="D1722">
        <f ca="1">IFERROR('marriages_raw_data from Gabe'!P1722,"N/A")</f>
        <v>24298</v>
      </c>
      <c r="E1722" t="str">
        <f>'marriages_raw_data from Gabe'!Q1722</f>
        <v>BIGDIFF</v>
      </c>
      <c r="F1722">
        <f t="shared" ca="1" si="26"/>
        <v>1472</v>
      </c>
    </row>
    <row r="1723" spans="2:6" x14ac:dyDescent="0.3">
      <c r="B1723">
        <f ca="1">IFERROR('marriages_raw_data from Gabe'!$N1723,"N/A")</f>
        <v>16650</v>
      </c>
      <c r="C1723">
        <f>'marriages_raw_data from Gabe'!$O1723</f>
        <v>3484</v>
      </c>
      <c r="D1723">
        <f ca="1">IFERROR('marriages_raw_data from Gabe'!P1723,"N/A")</f>
        <v>17658</v>
      </c>
      <c r="E1723" t="str">
        <f>'marriages_raw_data from Gabe'!Q1723</f>
        <v>BIGDIFF</v>
      </c>
      <c r="F1723">
        <f t="shared" ca="1" si="26"/>
        <v>1008</v>
      </c>
    </row>
    <row r="1724" spans="2:6" x14ac:dyDescent="0.3">
      <c r="B1724">
        <f ca="1">IFERROR('marriages_raw_data from Gabe'!$N1724,"N/A")</f>
        <v>18911</v>
      </c>
      <c r="C1724" t="b">
        <f>'marriages_raw_data from Gabe'!$O1724</f>
        <v>0</v>
      </c>
      <c r="D1724" t="str">
        <f ca="1">IFERROR('marriages_raw_data from Gabe'!P1724,"N/A")</f>
        <v>N/A</v>
      </c>
      <c r="E1724" t="str">
        <f>'marriages_raw_data from Gabe'!Q1724</f>
        <v>BIGDIFF</v>
      </c>
      <c r="F1724" t="str">
        <f t="shared" ca="1" si="26"/>
        <v>N/A</v>
      </c>
    </row>
    <row r="1725" spans="2:6" x14ac:dyDescent="0.3">
      <c r="B1725" t="str">
        <f ca="1">IFERROR('marriages_raw_data from Gabe'!$N1725,"N/A")</f>
        <v>N/A</v>
      </c>
      <c r="C1725" t="b">
        <f>'marriages_raw_data from Gabe'!$O1725</f>
        <v>0</v>
      </c>
      <c r="D1725" t="str">
        <f ca="1">IFERROR('marriages_raw_data from Gabe'!P1725,"N/A")</f>
        <v>N/A</v>
      </c>
      <c r="E1725" t="str">
        <f>'marriages_raw_data from Gabe'!Q1725</f>
        <v>BIGDIFF</v>
      </c>
      <c r="F1725" t="str">
        <f t="shared" ca="1" si="26"/>
        <v>N/A</v>
      </c>
    </row>
    <row r="1726" spans="2:6" x14ac:dyDescent="0.3">
      <c r="B1726">
        <f ca="1">IFERROR('marriages_raw_data from Gabe'!$N1726,"N/A")</f>
        <v>17652</v>
      </c>
      <c r="C1726" t="b">
        <f>'marriages_raw_data from Gabe'!$O1726</f>
        <v>0</v>
      </c>
      <c r="D1726" t="str">
        <f ca="1">IFERROR('marriages_raw_data from Gabe'!P1726,"N/A")</f>
        <v>N/A</v>
      </c>
      <c r="E1726" t="str">
        <f>'marriages_raw_data from Gabe'!Q1726</f>
        <v>BIGDIFF</v>
      </c>
      <c r="F1726" t="str">
        <f t="shared" ca="1" si="26"/>
        <v>N/A</v>
      </c>
    </row>
    <row r="1727" spans="2:6" x14ac:dyDescent="0.3">
      <c r="B1727">
        <f ca="1">IFERROR('marriages_raw_data from Gabe'!$N1727,"N/A")</f>
        <v>15242</v>
      </c>
      <c r="C1727" t="b">
        <f>'marriages_raw_data from Gabe'!$O1727</f>
        <v>0</v>
      </c>
      <c r="D1727">
        <f ca="1">IFERROR('marriages_raw_data from Gabe'!P1727,"N/A")</f>
        <v>14210</v>
      </c>
      <c r="E1727" t="str">
        <f>'marriages_raw_data from Gabe'!Q1727</f>
        <v>BIGDIFF</v>
      </c>
      <c r="F1727">
        <f t="shared" ca="1" si="26"/>
        <v>1032</v>
      </c>
    </row>
    <row r="1728" spans="2:6" x14ac:dyDescent="0.3">
      <c r="B1728">
        <f ca="1">IFERROR('marriages_raw_data from Gabe'!$N1728,"N/A")</f>
        <v>17538</v>
      </c>
      <c r="C1728">
        <f>'marriages_raw_data from Gabe'!$O1728</f>
        <v>2929</v>
      </c>
      <c r="D1728" t="str">
        <f ca="1">IFERROR('marriages_raw_data from Gabe'!P1728,"N/A")</f>
        <v>N/A</v>
      </c>
      <c r="E1728" t="str">
        <f>'marriages_raw_data from Gabe'!Q1728</f>
        <v>BIGDIFF</v>
      </c>
      <c r="F1728" t="str">
        <f t="shared" ca="1" si="26"/>
        <v>N/A</v>
      </c>
    </row>
    <row r="1729" spans="2:6" x14ac:dyDescent="0.3">
      <c r="B1729">
        <f ca="1">IFERROR('marriages_raw_data from Gabe'!$N1729,"N/A")</f>
        <v>20528</v>
      </c>
      <c r="C1729" t="b">
        <f>'marriages_raw_data from Gabe'!$O1729</f>
        <v>0</v>
      </c>
      <c r="D1729" t="str">
        <f ca="1">IFERROR('marriages_raw_data from Gabe'!P1729,"N/A")</f>
        <v>N/A</v>
      </c>
      <c r="E1729" t="str">
        <f>'marriages_raw_data from Gabe'!Q1729</f>
        <v>BIGDIFF</v>
      </c>
      <c r="F1729" t="str">
        <f t="shared" ca="1" si="26"/>
        <v>N/A</v>
      </c>
    </row>
    <row r="1730" spans="2:6" x14ac:dyDescent="0.3">
      <c r="B1730">
        <f ca="1">IFERROR('marriages_raw_data from Gabe'!$N1730,"N/A")</f>
        <v>26096</v>
      </c>
      <c r="C1730" t="b">
        <f>'marriages_raw_data from Gabe'!$O1730</f>
        <v>0</v>
      </c>
      <c r="D1730" t="str">
        <f ca="1">IFERROR('marriages_raw_data from Gabe'!P1730,"N/A")</f>
        <v>N/A</v>
      </c>
      <c r="E1730" t="str">
        <f>'marriages_raw_data from Gabe'!Q1730</f>
        <v>BIGDIFF</v>
      </c>
      <c r="F1730" t="str">
        <f t="shared" ca="1" si="26"/>
        <v>N/A</v>
      </c>
    </row>
    <row r="1731" spans="2:6" x14ac:dyDescent="0.3">
      <c r="B1731">
        <f ca="1">IFERROR('marriages_raw_data from Gabe'!$N1731,"N/A")</f>
        <v>17812</v>
      </c>
      <c r="C1731">
        <f>'marriages_raw_data from Gabe'!$O1731</f>
        <v>4038</v>
      </c>
      <c r="D1731">
        <f ca="1">IFERROR('marriages_raw_data from Gabe'!P1731,"N/A")</f>
        <v>15956</v>
      </c>
      <c r="E1731" t="str">
        <f>'marriages_raw_data from Gabe'!Q1731</f>
        <v>BIGDIFF</v>
      </c>
      <c r="F1731">
        <f t="shared" ca="1" si="26"/>
        <v>1856</v>
      </c>
    </row>
    <row r="1732" spans="2:6" x14ac:dyDescent="0.3">
      <c r="B1732">
        <f ca="1">IFERROR('marriages_raw_data from Gabe'!$N1732,"N/A")</f>
        <v>10102</v>
      </c>
      <c r="C1732" t="b">
        <f>'marriages_raw_data from Gabe'!$O1732</f>
        <v>0</v>
      </c>
      <c r="D1732" t="str">
        <f ca="1">IFERROR('marriages_raw_data from Gabe'!P1732,"N/A")</f>
        <v>N/A</v>
      </c>
      <c r="E1732" t="str">
        <f>'marriages_raw_data from Gabe'!Q1732</f>
        <v>BIGDIFF</v>
      </c>
      <c r="F1732" t="str">
        <f t="shared" ref="F1732:F1795" ca="1" si="27">IFERROR(ABS(D1732-B1732),"N/A")</f>
        <v>N/A</v>
      </c>
    </row>
    <row r="1733" spans="2:6" x14ac:dyDescent="0.3">
      <c r="B1733">
        <f ca="1">IFERROR('marriages_raw_data from Gabe'!$N1733,"N/A")</f>
        <v>15700</v>
      </c>
      <c r="C1733" t="b">
        <f>'marriages_raw_data from Gabe'!$O1733</f>
        <v>0</v>
      </c>
      <c r="D1733" t="str">
        <f ca="1">IFERROR('marriages_raw_data from Gabe'!P1733,"N/A")</f>
        <v>N/A</v>
      </c>
      <c r="E1733" t="str">
        <f>'marriages_raw_data from Gabe'!Q1733</f>
        <v>BIGDIFF</v>
      </c>
      <c r="F1733" t="str">
        <f t="shared" ca="1" si="27"/>
        <v>N/A</v>
      </c>
    </row>
    <row r="1734" spans="2:6" x14ac:dyDescent="0.3">
      <c r="B1734">
        <f ca="1">IFERROR('marriages_raw_data from Gabe'!$N1734,"N/A")</f>
        <v>17108</v>
      </c>
      <c r="C1734">
        <f>'marriages_raw_data from Gabe'!$O1734</f>
        <v>508</v>
      </c>
      <c r="D1734" t="str">
        <f ca="1">IFERROR('marriages_raw_data from Gabe'!P1734,"N/A")</f>
        <v>N/A</v>
      </c>
      <c r="E1734" t="str">
        <f>'marriages_raw_data from Gabe'!Q1734</f>
        <v>BIGDIFF</v>
      </c>
      <c r="F1734" t="str">
        <f t="shared" ca="1" si="27"/>
        <v>N/A</v>
      </c>
    </row>
    <row r="1735" spans="2:6" x14ac:dyDescent="0.3">
      <c r="B1735">
        <f ca="1">IFERROR('marriages_raw_data from Gabe'!$N1735,"N/A")</f>
        <v>15819</v>
      </c>
      <c r="C1735">
        <f>'marriages_raw_data from Gabe'!$O1735</f>
        <v>2413</v>
      </c>
      <c r="D1735" t="str">
        <f ca="1">IFERROR('marriages_raw_data from Gabe'!P1735,"N/A")</f>
        <v>N/A</v>
      </c>
      <c r="E1735" t="str">
        <f>'marriages_raw_data from Gabe'!Q1735</f>
        <v>BIGDIFF</v>
      </c>
      <c r="F1735" t="str">
        <f t="shared" ca="1" si="27"/>
        <v>N/A</v>
      </c>
    </row>
    <row r="1736" spans="2:6" x14ac:dyDescent="0.3">
      <c r="B1736">
        <f ca="1">IFERROR('marriages_raw_data from Gabe'!$N1736,"N/A")</f>
        <v>16973</v>
      </c>
      <c r="C1736" t="b">
        <f>'marriages_raw_data from Gabe'!$O1736</f>
        <v>0</v>
      </c>
      <c r="D1736" t="str">
        <f ca="1">IFERROR('marriages_raw_data from Gabe'!P1736,"N/A")</f>
        <v>N/A</v>
      </c>
      <c r="E1736" t="str">
        <f>'marriages_raw_data from Gabe'!Q1736</f>
        <v>BIGDIFF</v>
      </c>
      <c r="F1736" t="str">
        <f t="shared" ca="1" si="27"/>
        <v>N/A</v>
      </c>
    </row>
    <row r="1737" spans="2:6" x14ac:dyDescent="0.3">
      <c r="B1737">
        <f ca="1">IFERROR('marriages_raw_data from Gabe'!$N1737,"N/A")</f>
        <v>22618</v>
      </c>
      <c r="C1737">
        <f>'marriages_raw_data from Gabe'!$O1737</f>
        <v>4940</v>
      </c>
      <c r="D1737">
        <f ca="1">IFERROR('marriages_raw_data from Gabe'!P1737,"N/A")</f>
        <v>17676</v>
      </c>
      <c r="E1737" t="str">
        <f>'marriages_raw_data from Gabe'!Q1737</f>
        <v>BIGDIFF</v>
      </c>
      <c r="F1737">
        <f t="shared" ca="1" si="27"/>
        <v>4942</v>
      </c>
    </row>
    <row r="1738" spans="2:6" x14ac:dyDescent="0.3">
      <c r="B1738">
        <f ca="1">IFERROR('marriages_raw_data from Gabe'!$N1738,"N/A")</f>
        <v>41280</v>
      </c>
      <c r="C1738">
        <f>'marriages_raw_data from Gabe'!$O1738</f>
        <v>410</v>
      </c>
      <c r="D1738">
        <f ca="1">IFERROR('marriages_raw_data from Gabe'!P1738,"N/A")</f>
        <v>39734</v>
      </c>
      <c r="E1738" t="str">
        <f>'marriages_raw_data from Gabe'!Q1738</f>
        <v>BIGDIFF</v>
      </c>
      <c r="F1738">
        <f t="shared" ca="1" si="27"/>
        <v>1546</v>
      </c>
    </row>
    <row r="1739" spans="2:6" x14ac:dyDescent="0.3">
      <c r="B1739">
        <f ca="1">IFERROR('marriages_raw_data from Gabe'!$N1739,"N/A")</f>
        <v>16155</v>
      </c>
      <c r="C1739" t="b">
        <f>'marriages_raw_data from Gabe'!$O1739</f>
        <v>0</v>
      </c>
      <c r="D1739" t="str">
        <f ca="1">IFERROR('marriages_raw_data from Gabe'!P1739,"N/A")</f>
        <v>N/A</v>
      </c>
      <c r="E1739" t="str">
        <f>'marriages_raw_data from Gabe'!Q1739</f>
        <v>BIGDIFF</v>
      </c>
      <c r="F1739" t="str">
        <f t="shared" ca="1" si="27"/>
        <v>N/A</v>
      </c>
    </row>
    <row r="1740" spans="2:6" x14ac:dyDescent="0.3">
      <c r="B1740">
        <f ca="1">IFERROR('marriages_raw_data from Gabe'!$N1740,"N/A")</f>
        <v>16625</v>
      </c>
      <c r="C1740">
        <f>'marriages_raw_data from Gabe'!$O1740</f>
        <v>1450</v>
      </c>
      <c r="D1740">
        <f ca="1">IFERROR('marriages_raw_data from Gabe'!P1740,"N/A")</f>
        <v>20437</v>
      </c>
      <c r="E1740" t="str">
        <f>'marriages_raw_data from Gabe'!Q1740</f>
        <v>BIGDIFF</v>
      </c>
      <c r="F1740">
        <f t="shared" ca="1" si="27"/>
        <v>3812</v>
      </c>
    </row>
    <row r="1741" spans="2:6" x14ac:dyDescent="0.3">
      <c r="B1741">
        <f ca="1">IFERROR('marriages_raw_data from Gabe'!$N1741,"N/A")</f>
        <v>19370</v>
      </c>
      <c r="C1741">
        <f>'marriages_raw_data from Gabe'!$O1741</f>
        <v>40</v>
      </c>
      <c r="D1741">
        <f ca="1">IFERROR('marriages_raw_data from Gabe'!P1741,"N/A")</f>
        <v>17067</v>
      </c>
      <c r="E1741">
        <f>'marriages_raw_data from Gabe'!Q1741</f>
        <v>207</v>
      </c>
      <c r="F1741">
        <f t="shared" ca="1" si="27"/>
        <v>2303</v>
      </c>
    </row>
    <row r="1742" spans="2:6" x14ac:dyDescent="0.3">
      <c r="B1742">
        <f ca="1">IFERROR('marriages_raw_data from Gabe'!$N1742,"N/A")</f>
        <v>16919</v>
      </c>
      <c r="C1742" t="b">
        <f>'marriages_raw_data from Gabe'!$O1742</f>
        <v>0</v>
      </c>
      <c r="D1742">
        <f ca="1">IFERROR('marriages_raw_data from Gabe'!P1742,"N/A")</f>
        <v>16082</v>
      </c>
      <c r="E1742" t="str">
        <f>'marriages_raw_data from Gabe'!Q1742</f>
        <v>BIGDIFF</v>
      </c>
      <c r="F1742">
        <f t="shared" ca="1" si="27"/>
        <v>837</v>
      </c>
    </row>
    <row r="1743" spans="2:6" x14ac:dyDescent="0.3">
      <c r="B1743">
        <f ca="1">IFERROR('marriages_raw_data from Gabe'!$N1743,"N/A")</f>
        <v>11632</v>
      </c>
      <c r="C1743" t="b">
        <f>'marriages_raw_data from Gabe'!$O1743</f>
        <v>0</v>
      </c>
      <c r="D1743" t="str">
        <f ca="1">IFERROR('marriages_raw_data from Gabe'!P1743,"N/A")</f>
        <v>N/A</v>
      </c>
      <c r="E1743" t="str">
        <f>'marriages_raw_data from Gabe'!Q1743</f>
        <v>BIGDIFF</v>
      </c>
      <c r="F1743" t="str">
        <f t="shared" ca="1" si="27"/>
        <v>N/A</v>
      </c>
    </row>
    <row r="1744" spans="2:6" x14ac:dyDescent="0.3">
      <c r="B1744">
        <f ca="1">IFERROR('marriages_raw_data from Gabe'!$N1744,"N/A")</f>
        <v>38140</v>
      </c>
      <c r="C1744">
        <f>'marriages_raw_data from Gabe'!$O1744</f>
        <v>5672</v>
      </c>
      <c r="D1744">
        <f ca="1">IFERROR('marriages_raw_data from Gabe'!P1744,"N/A")</f>
        <v>34013</v>
      </c>
      <c r="E1744" t="str">
        <f>'marriages_raw_data from Gabe'!Q1744</f>
        <v>BIGDIFF</v>
      </c>
      <c r="F1744">
        <f t="shared" ca="1" si="27"/>
        <v>4127</v>
      </c>
    </row>
    <row r="1745" spans="2:6" x14ac:dyDescent="0.3">
      <c r="B1745">
        <f ca="1">IFERROR('marriages_raw_data from Gabe'!$N1745,"N/A")</f>
        <v>29701</v>
      </c>
      <c r="C1745" t="b">
        <f>'marriages_raw_data from Gabe'!$O1745</f>
        <v>0</v>
      </c>
      <c r="D1745">
        <f ca="1">IFERROR('marriages_raw_data from Gabe'!P1745,"N/A")</f>
        <v>34516</v>
      </c>
      <c r="E1745" t="str">
        <f>'marriages_raw_data from Gabe'!Q1745</f>
        <v>BIGDIFF</v>
      </c>
      <c r="F1745">
        <f t="shared" ca="1" si="27"/>
        <v>4815</v>
      </c>
    </row>
    <row r="1746" spans="2:6" x14ac:dyDescent="0.3">
      <c r="B1746">
        <f ca="1">IFERROR('marriages_raw_data from Gabe'!$N1746,"N/A")</f>
        <v>19552</v>
      </c>
      <c r="C1746" t="b">
        <f>'marriages_raw_data from Gabe'!$O1746</f>
        <v>0</v>
      </c>
      <c r="D1746">
        <f ca="1">IFERROR('marriages_raw_data from Gabe'!P1746,"N/A")</f>
        <v>13974</v>
      </c>
      <c r="E1746" t="str">
        <f>'marriages_raw_data from Gabe'!Q1746</f>
        <v>BIGDIFF</v>
      </c>
      <c r="F1746">
        <f t="shared" ca="1" si="27"/>
        <v>5578</v>
      </c>
    </row>
    <row r="1747" spans="2:6" x14ac:dyDescent="0.3">
      <c r="B1747" t="str">
        <f ca="1">IFERROR('marriages_raw_data from Gabe'!$N1747,"N/A")</f>
        <v>N/A</v>
      </c>
      <c r="C1747">
        <f>'marriages_raw_data from Gabe'!$O1747</f>
        <v>2194</v>
      </c>
      <c r="D1747">
        <f ca="1">IFERROR('marriages_raw_data from Gabe'!P1747,"N/A")</f>
        <v>38952</v>
      </c>
      <c r="E1747" t="str">
        <f>'marriages_raw_data from Gabe'!Q1747</f>
        <v>BIGDIFF</v>
      </c>
      <c r="F1747" t="str">
        <f t="shared" ca="1" si="27"/>
        <v>N/A</v>
      </c>
    </row>
    <row r="1748" spans="2:6" x14ac:dyDescent="0.3">
      <c r="B1748">
        <f ca="1">IFERROR('marriages_raw_data from Gabe'!$N1748,"N/A")</f>
        <v>16731</v>
      </c>
      <c r="C1748">
        <f>'marriages_raw_data from Gabe'!$O1748</f>
        <v>448</v>
      </c>
      <c r="D1748" t="str">
        <f ca="1">IFERROR('marriages_raw_data from Gabe'!P1748,"N/A")</f>
        <v>N/A</v>
      </c>
      <c r="E1748" t="str">
        <f>'marriages_raw_data from Gabe'!Q1748</f>
        <v>BIGDIFF</v>
      </c>
      <c r="F1748" t="str">
        <f t="shared" ca="1" si="27"/>
        <v>N/A</v>
      </c>
    </row>
    <row r="1749" spans="2:6" x14ac:dyDescent="0.3">
      <c r="B1749">
        <f ca="1">IFERROR('marriages_raw_data from Gabe'!$N1749,"N/A")</f>
        <v>20521</v>
      </c>
      <c r="C1749" t="b">
        <f>'marriages_raw_data from Gabe'!$O1749</f>
        <v>0</v>
      </c>
      <c r="D1749" t="str">
        <f ca="1">IFERROR('marriages_raw_data from Gabe'!P1749,"N/A")</f>
        <v>N/A</v>
      </c>
      <c r="E1749" t="str">
        <f>'marriages_raw_data from Gabe'!Q1749</f>
        <v>BIGDIFF</v>
      </c>
      <c r="F1749" t="str">
        <f t="shared" ca="1" si="27"/>
        <v>N/A</v>
      </c>
    </row>
    <row r="1750" spans="2:6" x14ac:dyDescent="0.3">
      <c r="B1750">
        <f ca="1">IFERROR('marriages_raw_data from Gabe'!$N1750,"N/A")</f>
        <v>29777</v>
      </c>
      <c r="C1750">
        <f>'marriages_raw_data from Gabe'!$O1750</f>
        <v>2557</v>
      </c>
      <c r="D1750" t="str">
        <f ca="1">IFERROR('marriages_raw_data from Gabe'!P1750,"N/A")</f>
        <v>N/A</v>
      </c>
      <c r="E1750" t="str">
        <f>'marriages_raw_data from Gabe'!Q1750</f>
        <v>BIGDIFF</v>
      </c>
      <c r="F1750" t="str">
        <f t="shared" ca="1" si="27"/>
        <v>N/A</v>
      </c>
    </row>
    <row r="1751" spans="2:6" x14ac:dyDescent="0.3">
      <c r="B1751">
        <f ca="1">IFERROR('marriages_raw_data from Gabe'!$N1751,"N/A")</f>
        <v>27900</v>
      </c>
      <c r="C1751">
        <f>'marriages_raw_data from Gabe'!$O1751</f>
        <v>1699</v>
      </c>
      <c r="D1751" t="str">
        <f ca="1">IFERROR('marriages_raw_data from Gabe'!P1751,"N/A")</f>
        <v>N/A</v>
      </c>
      <c r="E1751" t="str">
        <f>'marriages_raw_data from Gabe'!Q1751</f>
        <v>BIGDIFF</v>
      </c>
      <c r="F1751" t="str">
        <f t="shared" ca="1" si="27"/>
        <v>N/A</v>
      </c>
    </row>
    <row r="1752" spans="2:6" x14ac:dyDescent="0.3">
      <c r="B1752">
        <f ca="1">IFERROR('marriages_raw_data from Gabe'!$N1752,"N/A")</f>
        <v>12107</v>
      </c>
      <c r="C1752" t="b">
        <f>'marriages_raw_data from Gabe'!$O1752</f>
        <v>0</v>
      </c>
      <c r="D1752">
        <f ca="1">IFERROR('marriages_raw_data from Gabe'!P1752,"N/A")</f>
        <v>14998</v>
      </c>
      <c r="E1752" t="str">
        <f>'marriages_raw_data from Gabe'!Q1752</f>
        <v>BIGDIFF</v>
      </c>
      <c r="F1752">
        <f t="shared" ca="1" si="27"/>
        <v>2891</v>
      </c>
    </row>
    <row r="1753" spans="2:6" x14ac:dyDescent="0.3">
      <c r="B1753">
        <f ca="1">IFERROR('marriages_raw_data from Gabe'!$N1753,"N/A")</f>
        <v>17807</v>
      </c>
      <c r="C1753" t="b">
        <f>'marriages_raw_data from Gabe'!$O1753</f>
        <v>0</v>
      </c>
      <c r="D1753" t="str">
        <f ca="1">IFERROR('marriages_raw_data from Gabe'!P1753,"N/A")</f>
        <v>N/A</v>
      </c>
      <c r="E1753" t="str">
        <f>'marriages_raw_data from Gabe'!Q1753</f>
        <v>BIGDIFF</v>
      </c>
      <c r="F1753" t="str">
        <f t="shared" ca="1" si="27"/>
        <v>N/A</v>
      </c>
    </row>
    <row r="1754" spans="2:6" x14ac:dyDescent="0.3">
      <c r="B1754">
        <f ca="1">IFERROR('marriages_raw_data from Gabe'!$N1754,"N/A")</f>
        <v>13522</v>
      </c>
      <c r="C1754">
        <f>'marriages_raw_data from Gabe'!$O1754</f>
        <v>1180</v>
      </c>
      <c r="D1754">
        <f ca="1">IFERROR('marriages_raw_data from Gabe'!P1754,"N/A")</f>
        <v>14776</v>
      </c>
      <c r="E1754" t="str">
        <f>'marriages_raw_data from Gabe'!Q1754</f>
        <v>BIGDIFF</v>
      </c>
      <c r="F1754">
        <f t="shared" ca="1" si="27"/>
        <v>1254</v>
      </c>
    </row>
    <row r="1755" spans="2:6" x14ac:dyDescent="0.3">
      <c r="B1755">
        <f ca="1">IFERROR('marriages_raw_data from Gabe'!$N1755,"N/A")</f>
        <v>13821</v>
      </c>
      <c r="C1755" t="b">
        <f>'marriages_raw_data from Gabe'!$O1755</f>
        <v>0</v>
      </c>
      <c r="D1755" t="str">
        <f ca="1">IFERROR('marriages_raw_data from Gabe'!P1755,"N/A")</f>
        <v>N/A</v>
      </c>
      <c r="E1755" t="str">
        <f>'marriages_raw_data from Gabe'!Q1755</f>
        <v>BIGDIFF</v>
      </c>
      <c r="F1755" t="str">
        <f t="shared" ca="1" si="27"/>
        <v>N/A</v>
      </c>
    </row>
    <row r="1756" spans="2:6" x14ac:dyDescent="0.3">
      <c r="B1756">
        <f ca="1">IFERROR('marriages_raw_data from Gabe'!$N1756,"N/A")</f>
        <v>12008</v>
      </c>
      <c r="C1756">
        <f>'marriages_raw_data from Gabe'!$O1756</f>
        <v>3178</v>
      </c>
      <c r="D1756">
        <f ca="1">IFERROR('marriages_raw_data from Gabe'!P1756,"N/A")</f>
        <v>15054</v>
      </c>
      <c r="E1756" t="str">
        <f>'marriages_raw_data from Gabe'!Q1756</f>
        <v>BIGDIFF</v>
      </c>
      <c r="F1756">
        <f t="shared" ca="1" si="27"/>
        <v>3046</v>
      </c>
    </row>
    <row r="1757" spans="2:6" x14ac:dyDescent="0.3">
      <c r="B1757">
        <f ca="1">IFERROR('marriages_raw_data from Gabe'!$N1757,"N/A")</f>
        <v>13880</v>
      </c>
      <c r="C1757" t="b">
        <f>'marriages_raw_data from Gabe'!$O1757</f>
        <v>0</v>
      </c>
      <c r="D1757" t="str">
        <f ca="1">IFERROR('marriages_raw_data from Gabe'!P1757,"N/A")</f>
        <v>N/A</v>
      </c>
      <c r="E1757" t="str">
        <f>'marriages_raw_data from Gabe'!Q1757</f>
        <v>BIGDIFF</v>
      </c>
      <c r="F1757" t="str">
        <f t="shared" ca="1" si="27"/>
        <v>N/A</v>
      </c>
    </row>
    <row r="1758" spans="2:6" x14ac:dyDescent="0.3">
      <c r="B1758">
        <f ca="1">IFERROR('marriages_raw_data from Gabe'!$N1758,"N/A")</f>
        <v>12604</v>
      </c>
      <c r="C1758">
        <f>'marriages_raw_data from Gabe'!$O1758</f>
        <v>982</v>
      </c>
      <c r="D1758">
        <f ca="1">IFERROR('marriages_raw_data from Gabe'!P1758,"N/A")</f>
        <v>11918</v>
      </c>
      <c r="E1758">
        <f>'marriages_raw_data from Gabe'!Q1758</f>
        <v>352</v>
      </c>
      <c r="F1758">
        <f t="shared" ca="1" si="27"/>
        <v>686</v>
      </c>
    </row>
    <row r="1759" spans="2:6" x14ac:dyDescent="0.3">
      <c r="B1759">
        <f ca="1">IFERROR('marriages_raw_data from Gabe'!$N1759,"N/A")</f>
        <v>25440</v>
      </c>
      <c r="C1759">
        <f>'marriages_raw_data from Gabe'!$O1759</f>
        <v>1096</v>
      </c>
      <c r="D1759" t="str">
        <f ca="1">IFERROR('marriages_raw_data from Gabe'!P1759,"N/A")</f>
        <v>N/A</v>
      </c>
      <c r="E1759" t="str">
        <f>'marriages_raw_data from Gabe'!Q1759</f>
        <v>BIGDIFF</v>
      </c>
      <c r="F1759" t="str">
        <f t="shared" ca="1" si="27"/>
        <v>N/A</v>
      </c>
    </row>
    <row r="1760" spans="2:6" x14ac:dyDescent="0.3">
      <c r="B1760">
        <f ca="1">IFERROR('marriages_raw_data from Gabe'!$N1760,"N/A")</f>
        <v>13391</v>
      </c>
      <c r="C1760" t="b">
        <f>'marriages_raw_data from Gabe'!$O1760</f>
        <v>0</v>
      </c>
      <c r="D1760" t="str">
        <f ca="1">IFERROR('marriages_raw_data from Gabe'!P1760,"N/A")</f>
        <v>N/A</v>
      </c>
      <c r="E1760" t="str">
        <f>'marriages_raw_data from Gabe'!Q1760</f>
        <v>BIGDIFF</v>
      </c>
      <c r="F1760" t="str">
        <f t="shared" ca="1" si="27"/>
        <v>N/A</v>
      </c>
    </row>
    <row r="1761" spans="2:6" x14ac:dyDescent="0.3">
      <c r="B1761">
        <f ca="1">IFERROR('marriages_raw_data from Gabe'!$N1761,"N/A")</f>
        <v>16003</v>
      </c>
      <c r="C1761">
        <f>'marriages_raw_data from Gabe'!$O1761</f>
        <v>980</v>
      </c>
      <c r="D1761">
        <f ca="1">IFERROR('marriages_raw_data from Gabe'!P1761,"N/A")</f>
        <v>17613</v>
      </c>
      <c r="E1761" t="str">
        <f>'marriages_raw_data from Gabe'!Q1761</f>
        <v>BIGDIFF</v>
      </c>
      <c r="F1761">
        <f t="shared" ca="1" si="27"/>
        <v>1610</v>
      </c>
    </row>
    <row r="1762" spans="2:6" x14ac:dyDescent="0.3">
      <c r="B1762">
        <f ca="1">IFERROR('marriages_raw_data from Gabe'!$N1762,"N/A")</f>
        <v>16770</v>
      </c>
      <c r="C1762" t="b">
        <f>'marriages_raw_data from Gabe'!$O1762</f>
        <v>0</v>
      </c>
      <c r="D1762">
        <f ca="1">IFERROR('marriages_raw_data from Gabe'!P1762,"N/A")</f>
        <v>18032</v>
      </c>
      <c r="E1762" t="str">
        <f>'marriages_raw_data from Gabe'!Q1762</f>
        <v>BIGDIFF</v>
      </c>
      <c r="F1762">
        <f t="shared" ca="1" si="27"/>
        <v>1262</v>
      </c>
    </row>
    <row r="1763" spans="2:6" x14ac:dyDescent="0.3">
      <c r="B1763">
        <f ca="1">IFERROR('marriages_raw_data from Gabe'!$N1763,"N/A")</f>
        <v>32159</v>
      </c>
      <c r="C1763">
        <f>'marriages_raw_data from Gabe'!$O1763</f>
        <v>1186</v>
      </c>
      <c r="D1763" t="str">
        <f ca="1">IFERROR('marriages_raw_data from Gabe'!P1763,"N/A")</f>
        <v>N/A</v>
      </c>
      <c r="E1763" t="str">
        <f>'marriages_raw_data from Gabe'!Q1763</f>
        <v>BIGDIFF</v>
      </c>
      <c r="F1763" t="str">
        <f t="shared" ca="1" si="27"/>
        <v>N/A</v>
      </c>
    </row>
    <row r="1764" spans="2:6" x14ac:dyDescent="0.3">
      <c r="B1764">
        <f ca="1">IFERROR('marriages_raw_data from Gabe'!$N1764,"N/A")</f>
        <v>11582</v>
      </c>
      <c r="C1764" t="b">
        <f>'marriages_raw_data from Gabe'!$O1764</f>
        <v>0</v>
      </c>
      <c r="D1764">
        <f ca="1">IFERROR('marriages_raw_data from Gabe'!P1764,"N/A")</f>
        <v>13646</v>
      </c>
      <c r="E1764" t="str">
        <f>'marriages_raw_data from Gabe'!Q1764</f>
        <v>BIGDIFF</v>
      </c>
      <c r="F1764">
        <f t="shared" ca="1" si="27"/>
        <v>2064</v>
      </c>
    </row>
    <row r="1765" spans="2:6" x14ac:dyDescent="0.3">
      <c r="B1765">
        <f ca="1">IFERROR('marriages_raw_data from Gabe'!$N1765,"N/A")</f>
        <v>17036</v>
      </c>
      <c r="C1765" t="b">
        <f>'marriages_raw_data from Gabe'!$O1765</f>
        <v>0</v>
      </c>
      <c r="D1765" t="str">
        <f ca="1">IFERROR('marriages_raw_data from Gabe'!P1765,"N/A")</f>
        <v>N/A</v>
      </c>
      <c r="E1765" t="str">
        <f>'marriages_raw_data from Gabe'!Q1765</f>
        <v>BIGDIFF</v>
      </c>
      <c r="F1765" t="str">
        <f t="shared" ca="1" si="27"/>
        <v>N/A</v>
      </c>
    </row>
    <row r="1766" spans="2:6" x14ac:dyDescent="0.3">
      <c r="B1766">
        <f ca="1">IFERROR('marriages_raw_data from Gabe'!$N1766,"N/A")</f>
        <v>15789</v>
      </c>
      <c r="C1766" t="b">
        <f>'marriages_raw_data from Gabe'!$O1766</f>
        <v>0</v>
      </c>
      <c r="D1766">
        <f ca="1">IFERROR('marriages_raw_data from Gabe'!P1766,"N/A")</f>
        <v>11897</v>
      </c>
      <c r="E1766" t="str">
        <f>'marriages_raw_data from Gabe'!Q1766</f>
        <v>BIGDIFF</v>
      </c>
      <c r="F1766">
        <f t="shared" ca="1" si="27"/>
        <v>3892</v>
      </c>
    </row>
    <row r="1767" spans="2:6" x14ac:dyDescent="0.3">
      <c r="B1767">
        <f ca="1">IFERROR('marriages_raw_data from Gabe'!$N1767,"N/A")</f>
        <v>14520</v>
      </c>
      <c r="C1767" t="b">
        <f>'marriages_raw_data from Gabe'!$O1767</f>
        <v>0</v>
      </c>
      <c r="D1767" t="str">
        <f ca="1">IFERROR('marriages_raw_data from Gabe'!P1767,"N/A")</f>
        <v>N/A</v>
      </c>
      <c r="E1767" t="str">
        <f>'marriages_raw_data from Gabe'!Q1767</f>
        <v>BIGDIFF</v>
      </c>
      <c r="F1767" t="str">
        <f t="shared" ca="1" si="27"/>
        <v>N/A</v>
      </c>
    </row>
    <row r="1768" spans="2:6" x14ac:dyDescent="0.3">
      <c r="B1768">
        <f ca="1">IFERROR('marriages_raw_data from Gabe'!$N1768,"N/A")</f>
        <v>19376</v>
      </c>
      <c r="C1768">
        <f>'marriages_raw_data from Gabe'!$O1768</f>
        <v>2232</v>
      </c>
      <c r="D1768">
        <f ca="1">IFERROR('marriages_raw_data from Gabe'!P1768,"N/A")</f>
        <v>17823</v>
      </c>
      <c r="E1768">
        <f>'marriages_raw_data from Gabe'!Q1768</f>
        <v>1529</v>
      </c>
      <c r="F1768">
        <f t="shared" ca="1" si="27"/>
        <v>1553</v>
      </c>
    </row>
    <row r="1769" spans="2:6" x14ac:dyDescent="0.3">
      <c r="B1769">
        <f ca="1">IFERROR('marriages_raw_data from Gabe'!$N1769,"N/A")</f>
        <v>14694</v>
      </c>
      <c r="C1769" t="b">
        <f>'marriages_raw_data from Gabe'!$O1769</f>
        <v>0</v>
      </c>
      <c r="D1769">
        <f ca="1">IFERROR('marriages_raw_data from Gabe'!P1769,"N/A")</f>
        <v>13436</v>
      </c>
      <c r="E1769" t="str">
        <f>'marriages_raw_data from Gabe'!Q1769</f>
        <v>BIGDIFF</v>
      </c>
      <c r="F1769">
        <f t="shared" ca="1" si="27"/>
        <v>1258</v>
      </c>
    </row>
    <row r="1770" spans="2:6" x14ac:dyDescent="0.3">
      <c r="B1770">
        <f ca="1">IFERROR('marriages_raw_data from Gabe'!$N1770,"N/A")</f>
        <v>12799</v>
      </c>
      <c r="C1770" t="b">
        <f>'marriages_raw_data from Gabe'!$O1770</f>
        <v>0</v>
      </c>
      <c r="D1770">
        <f ca="1">IFERROR('marriages_raw_data from Gabe'!P1770,"N/A")</f>
        <v>12636</v>
      </c>
      <c r="E1770" t="str">
        <f>'marriages_raw_data from Gabe'!Q1770</f>
        <v>BIGDIFF</v>
      </c>
      <c r="F1770">
        <f t="shared" ca="1" si="27"/>
        <v>163</v>
      </c>
    </row>
    <row r="1771" spans="2:6" x14ac:dyDescent="0.3">
      <c r="B1771">
        <f ca="1">IFERROR('marriages_raw_data from Gabe'!$N1771,"N/A")</f>
        <v>24487</v>
      </c>
      <c r="C1771" t="b">
        <f>'marriages_raw_data from Gabe'!$O1771</f>
        <v>0</v>
      </c>
      <c r="D1771" t="str">
        <f ca="1">IFERROR('marriages_raw_data from Gabe'!P1771,"N/A")</f>
        <v>N/A</v>
      </c>
      <c r="E1771" t="str">
        <f>'marriages_raw_data from Gabe'!Q1771</f>
        <v>BIGDIFF</v>
      </c>
      <c r="F1771" t="str">
        <f t="shared" ca="1" si="27"/>
        <v>N/A</v>
      </c>
    </row>
    <row r="1772" spans="2:6" x14ac:dyDescent="0.3">
      <c r="B1772">
        <f ca="1">IFERROR('marriages_raw_data from Gabe'!$N1772,"N/A")</f>
        <v>15691</v>
      </c>
      <c r="C1772" t="b">
        <f>'marriages_raw_data from Gabe'!$O1772</f>
        <v>0</v>
      </c>
      <c r="D1772">
        <f ca="1">IFERROR('marriages_raw_data from Gabe'!P1772,"N/A")</f>
        <v>13669</v>
      </c>
      <c r="E1772" t="str">
        <f>'marriages_raw_data from Gabe'!Q1772</f>
        <v>BIGDIFF</v>
      </c>
      <c r="F1772">
        <f t="shared" ca="1" si="27"/>
        <v>2022</v>
      </c>
    </row>
    <row r="1773" spans="2:6" x14ac:dyDescent="0.3">
      <c r="B1773">
        <f ca="1">IFERROR('marriages_raw_data from Gabe'!$N1773,"N/A")</f>
        <v>25213</v>
      </c>
      <c r="C1773">
        <f>'marriages_raw_data from Gabe'!$O1773</f>
        <v>688</v>
      </c>
      <c r="D1773" t="str">
        <f ca="1">IFERROR('marriages_raw_data from Gabe'!P1773,"N/A")</f>
        <v>N/A</v>
      </c>
      <c r="E1773" t="str">
        <f>'marriages_raw_data from Gabe'!Q1773</f>
        <v>BIGDIFF</v>
      </c>
      <c r="F1773" t="str">
        <f t="shared" ca="1" si="27"/>
        <v>N/A</v>
      </c>
    </row>
    <row r="1774" spans="2:6" x14ac:dyDescent="0.3">
      <c r="B1774">
        <f ca="1">IFERROR('marriages_raw_data from Gabe'!$N1774,"N/A")</f>
        <v>19009</v>
      </c>
      <c r="C1774" t="b">
        <f>'marriages_raw_data from Gabe'!$O1774</f>
        <v>0</v>
      </c>
      <c r="D1774">
        <f ca="1">IFERROR('marriages_raw_data from Gabe'!P1774,"N/A")</f>
        <v>20220</v>
      </c>
      <c r="E1774" t="str">
        <f>'marriages_raw_data from Gabe'!Q1774</f>
        <v>BIGDIFF</v>
      </c>
      <c r="F1774">
        <f t="shared" ca="1" si="27"/>
        <v>1211</v>
      </c>
    </row>
    <row r="1775" spans="2:6" x14ac:dyDescent="0.3">
      <c r="B1775">
        <f ca="1">IFERROR('marriages_raw_data from Gabe'!$N1775,"N/A")</f>
        <v>21315</v>
      </c>
      <c r="C1775">
        <f>'marriages_raw_data from Gabe'!$O1775</f>
        <v>2283</v>
      </c>
      <c r="D1775">
        <f ca="1">IFERROR('marriages_raw_data from Gabe'!P1775,"N/A")</f>
        <v>22513</v>
      </c>
      <c r="E1775" t="str">
        <f>'marriages_raw_data from Gabe'!Q1775</f>
        <v>BIGDIFF</v>
      </c>
      <c r="F1775">
        <f t="shared" ca="1" si="27"/>
        <v>1198</v>
      </c>
    </row>
    <row r="1776" spans="2:6" x14ac:dyDescent="0.3">
      <c r="B1776">
        <f ca="1">IFERROR('marriages_raw_data from Gabe'!$N1776,"N/A")</f>
        <v>15790</v>
      </c>
      <c r="C1776" t="b">
        <f>'marriages_raw_data from Gabe'!$O1776</f>
        <v>0</v>
      </c>
      <c r="D1776">
        <f ca="1">IFERROR('marriages_raw_data from Gabe'!P1776,"N/A")</f>
        <v>14964</v>
      </c>
      <c r="E1776" t="str">
        <f>'marriages_raw_data from Gabe'!Q1776</f>
        <v>BIGDIFF</v>
      </c>
      <c r="F1776">
        <f t="shared" ca="1" si="27"/>
        <v>826</v>
      </c>
    </row>
    <row r="1777" spans="2:6" x14ac:dyDescent="0.3">
      <c r="B1777">
        <f ca="1">IFERROR('marriages_raw_data from Gabe'!$N1777,"N/A")</f>
        <v>23634</v>
      </c>
      <c r="C1777" t="b">
        <f>'marriages_raw_data from Gabe'!$O1777</f>
        <v>0</v>
      </c>
      <c r="D1777" t="str">
        <f ca="1">IFERROR('marriages_raw_data from Gabe'!P1777,"N/A")</f>
        <v>N/A</v>
      </c>
      <c r="E1777" t="str">
        <f>'marriages_raw_data from Gabe'!Q1777</f>
        <v>BIGDIFF</v>
      </c>
      <c r="F1777" t="str">
        <f t="shared" ca="1" si="27"/>
        <v>N/A</v>
      </c>
    </row>
    <row r="1778" spans="2:6" x14ac:dyDescent="0.3">
      <c r="B1778">
        <f ca="1">IFERROR('marriages_raw_data from Gabe'!$N1778,"N/A")</f>
        <v>22298</v>
      </c>
      <c r="C1778">
        <f>'marriages_raw_data from Gabe'!$O1778</f>
        <v>1096</v>
      </c>
      <c r="D1778">
        <f ca="1">IFERROR('marriages_raw_data from Gabe'!P1778,"N/A")</f>
        <v>21269</v>
      </c>
      <c r="E1778" t="str">
        <f>'marriages_raw_data from Gabe'!Q1778</f>
        <v>BIGDIFF</v>
      </c>
      <c r="F1778">
        <f t="shared" ca="1" si="27"/>
        <v>1029</v>
      </c>
    </row>
    <row r="1779" spans="2:6" x14ac:dyDescent="0.3">
      <c r="B1779">
        <f ca="1">IFERROR('marriages_raw_data from Gabe'!$N1779,"N/A")</f>
        <v>18474</v>
      </c>
      <c r="C1779" t="b">
        <f>'marriages_raw_data from Gabe'!$O1779</f>
        <v>0</v>
      </c>
      <c r="D1779" t="str">
        <f ca="1">IFERROR('marriages_raw_data from Gabe'!P1779,"N/A")</f>
        <v>N/A</v>
      </c>
      <c r="E1779" t="str">
        <f>'marriages_raw_data from Gabe'!Q1779</f>
        <v>BIGDIFF</v>
      </c>
      <c r="F1779" t="str">
        <f t="shared" ca="1" si="27"/>
        <v>N/A</v>
      </c>
    </row>
    <row r="1780" spans="2:6" x14ac:dyDescent="0.3">
      <c r="B1780">
        <f ca="1">IFERROR('marriages_raw_data from Gabe'!$N1780,"N/A")</f>
        <v>25699</v>
      </c>
      <c r="C1780">
        <f>'marriages_raw_data from Gabe'!$O1780</f>
        <v>2232</v>
      </c>
      <c r="D1780" t="str">
        <f ca="1">IFERROR('marriages_raw_data from Gabe'!P1780,"N/A")</f>
        <v>N/A</v>
      </c>
      <c r="E1780" t="str">
        <f>'marriages_raw_data from Gabe'!Q1780</f>
        <v>BIGDIFF</v>
      </c>
      <c r="F1780" t="str">
        <f t="shared" ca="1" si="27"/>
        <v>N/A</v>
      </c>
    </row>
    <row r="1781" spans="2:6" x14ac:dyDescent="0.3">
      <c r="B1781">
        <f ca="1">IFERROR('marriages_raw_data from Gabe'!$N1781,"N/A")</f>
        <v>21611</v>
      </c>
      <c r="C1781" t="b">
        <f>'marriages_raw_data from Gabe'!$O1781</f>
        <v>0</v>
      </c>
      <c r="D1781" t="str">
        <f ca="1">IFERROR('marriages_raw_data from Gabe'!P1781,"N/A")</f>
        <v>N/A</v>
      </c>
      <c r="E1781" t="str">
        <f>'marriages_raw_data from Gabe'!Q1781</f>
        <v>BIGDIFF</v>
      </c>
      <c r="F1781" t="str">
        <f t="shared" ca="1" si="27"/>
        <v>N/A</v>
      </c>
    </row>
    <row r="1782" spans="2:6" x14ac:dyDescent="0.3">
      <c r="B1782">
        <f ca="1">IFERROR('marriages_raw_data from Gabe'!$N1782,"N/A")</f>
        <v>20760</v>
      </c>
      <c r="C1782" t="b">
        <f>'marriages_raw_data from Gabe'!$O1782</f>
        <v>0</v>
      </c>
      <c r="D1782" t="str">
        <f ca="1">IFERROR('marriages_raw_data from Gabe'!P1782,"N/A")</f>
        <v>N/A</v>
      </c>
      <c r="E1782" t="str">
        <f>'marriages_raw_data from Gabe'!Q1782</f>
        <v>BIGDIFF</v>
      </c>
      <c r="F1782" t="str">
        <f t="shared" ca="1" si="27"/>
        <v>N/A</v>
      </c>
    </row>
    <row r="1783" spans="2:6" x14ac:dyDescent="0.3">
      <c r="B1783">
        <f ca="1">IFERROR('marriages_raw_data from Gabe'!$N1783,"N/A")</f>
        <v>15889</v>
      </c>
      <c r="C1783" t="b">
        <f>'marriages_raw_data from Gabe'!$O1783</f>
        <v>0</v>
      </c>
      <c r="D1783">
        <f ca="1">IFERROR('marriages_raw_data from Gabe'!P1783,"N/A")</f>
        <v>12381</v>
      </c>
      <c r="E1783" t="str">
        <f>'marriages_raw_data from Gabe'!Q1783</f>
        <v>BIGDIFF</v>
      </c>
      <c r="F1783">
        <f t="shared" ca="1" si="27"/>
        <v>3508</v>
      </c>
    </row>
    <row r="1784" spans="2:6" x14ac:dyDescent="0.3">
      <c r="B1784">
        <f ca="1">IFERROR('marriages_raw_data from Gabe'!$N1784,"N/A")</f>
        <v>22556</v>
      </c>
      <c r="C1784" t="b">
        <f>'marriages_raw_data from Gabe'!$O1784</f>
        <v>0</v>
      </c>
      <c r="D1784" t="str">
        <f ca="1">IFERROR('marriages_raw_data from Gabe'!P1784,"N/A")</f>
        <v>N/A</v>
      </c>
      <c r="E1784" t="str">
        <f>'marriages_raw_data from Gabe'!Q1784</f>
        <v>BIGDIFF</v>
      </c>
      <c r="F1784" t="str">
        <f t="shared" ca="1" si="27"/>
        <v>N/A</v>
      </c>
    </row>
    <row r="1785" spans="2:6" x14ac:dyDescent="0.3">
      <c r="B1785">
        <f ca="1">IFERROR('marriages_raw_data from Gabe'!$N1785,"N/A")</f>
        <v>25229</v>
      </c>
      <c r="C1785">
        <f>'marriages_raw_data from Gabe'!$O1785</f>
        <v>2345</v>
      </c>
      <c r="D1785">
        <f ca="1">IFERROR('marriages_raw_data from Gabe'!P1785,"N/A")</f>
        <v>24376</v>
      </c>
      <c r="E1785" t="str">
        <f>'marriages_raw_data from Gabe'!Q1785</f>
        <v>BIGDIFF</v>
      </c>
      <c r="F1785">
        <f t="shared" ca="1" si="27"/>
        <v>853</v>
      </c>
    </row>
    <row r="1786" spans="2:6" x14ac:dyDescent="0.3">
      <c r="B1786">
        <f ca="1">IFERROR('marriages_raw_data from Gabe'!$N1786,"N/A")</f>
        <v>19588</v>
      </c>
      <c r="C1786">
        <f>'marriages_raw_data from Gabe'!$O1786</f>
        <v>560</v>
      </c>
      <c r="D1786">
        <f ca="1">IFERROR('marriages_raw_data from Gabe'!P1786,"N/A")</f>
        <v>11235</v>
      </c>
      <c r="E1786">
        <f>'marriages_raw_data from Gabe'!Q1786</f>
        <v>55</v>
      </c>
      <c r="F1786">
        <f t="shared" ca="1" si="27"/>
        <v>8353</v>
      </c>
    </row>
    <row r="1787" spans="2:6" x14ac:dyDescent="0.3">
      <c r="B1787">
        <f ca="1">IFERROR('marriages_raw_data from Gabe'!$N1787,"N/A")</f>
        <v>26160</v>
      </c>
      <c r="C1787" t="b">
        <f>'marriages_raw_data from Gabe'!$O1787</f>
        <v>0</v>
      </c>
      <c r="D1787">
        <f ca="1">IFERROR('marriages_raw_data from Gabe'!P1787,"N/A")</f>
        <v>21592</v>
      </c>
      <c r="E1787" t="str">
        <f>'marriages_raw_data from Gabe'!Q1787</f>
        <v>BIGDIFF</v>
      </c>
      <c r="F1787">
        <f t="shared" ca="1" si="27"/>
        <v>4568</v>
      </c>
    </row>
    <row r="1788" spans="2:6" x14ac:dyDescent="0.3">
      <c r="B1788">
        <f ca="1">IFERROR('marriages_raw_data from Gabe'!$N1788,"N/A")</f>
        <v>19106</v>
      </c>
      <c r="C1788" t="b">
        <f>'marriages_raw_data from Gabe'!$O1788</f>
        <v>0</v>
      </c>
      <c r="D1788" t="str">
        <f ca="1">IFERROR('marriages_raw_data from Gabe'!P1788,"N/A")</f>
        <v>N/A</v>
      </c>
      <c r="E1788" t="str">
        <f>'marriages_raw_data from Gabe'!Q1788</f>
        <v>BIGDIFF</v>
      </c>
      <c r="F1788" t="str">
        <f t="shared" ca="1" si="27"/>
        <v>N/A</v>
      </c>
    </row>
    <row r="1789" spans="2:6" x14ac:dyDescent="0.3">
      <c r="B1789">
        <f ca="1">IFERROR('marriages_raw_data from Gabe'!$N1789,"N/A")</f>
        <v>16251</v>
      </c>
      <c r="C1789" t="b">
        <f>'marriages_raw_data from Gabe'!$O1789</f>
        <v>0</v>
      </c>
      <c r="D1789">
        <f ca="1">IFERROR('marriages_raw_data from Gabe'!P1789,"N/A")</f>
        <v>17185</v>
      </c>
      <c r="E1789" t="str">
        <f>'marriages_raw_data from Gabe'!Q1789</f>
        <v>BIGDIFF</v>
      </c>
      <c r="F1789">
        <f t="shared" ca="1" si="27"/>
        <v>934</v>
      </c>
    </row>
    <row r="1790" spans="2:6" x14ac:dyDescent="0.3">
      <c r="B1790">
        <f ca="1">IFERROR('marriages_raw_data from Gabe'!$N1790,"N/A")</f>
        <v>24523</v>
      </c>
      <c r="C1790" t="b">
        <f>'marriages_raw_data from Gabe'!$O1790</f>
        <v>0</v>
      </c>
      <c r="D1790" t="str">
        <f ca="1">IFERROR('marriages_raw_data from Gabe'!P1790,"N/A")</f>
        <v>N/A</v>
      </c>
      <c r="E1790" t="str">
        <f>'marriages_raw_data from Gabe'!Q1790</f>
        <v>BIGDIFF</v>
      </c>
      <c r="F1790" t="str">
        <f t="shared" ca="1" si="27"/>
        <v>N/A</v>
      </c>
    </row>
    <row r="1791" spans="2:6" x14ac:dyDescent="0.3">
      <c r="B1791">
        <f ca="1">IFERROR('marriages_raw_data from Gabe'!$N1791,"N/A")</f>
        <v>17157</v>
      </c>
      <c r="C1791" t="b">
        <f>'marriages_raw_data from Gabe'!$O1791</f>
        <v>0</v>
      </c>
      <c r="D1791" t="str">
        <f ca="1">IFERROR('marriages_raw_data from Gabe'!P1791,"N/A")</f>
        <v>N/A</v>
      </c>
      <c r="E1791" t="str">
        <f>'marriages_raw_data from Gabe'!Q1791</f>
        <v>BIGDIFF</v>
      </c>
      <c r="F1791" t="str">
        <f t="shared" ca="1" si="27"/>
        <v>N/A</v>
      </c>
    </row>
    <row r="1792" spans="2:6" x14ac:dyDescent="0.3">
      <c r="B1792">
        <f ca="1">IFERROR('marriages_raw_data from Gabe'!$N1792,"N/A")</f>
        <v>18275</v>
      </c>
      <c r="C1792" t="b">
        <f>'marriages_raw_data from Gabe'!$O1792</f>
        <v>0</v>
      </c>
      <c r="D1792" t="str">
        <f ca="1">IFERROR('marriages_raw_data from Gabe'!P1792,"N/A")</f>
        <v>N/A</v>
      </c>
      <c r="E1792" t="str">
        <f>'marriages_raw_data from Gabe'!Q1792</f>
        <v>BIGDIFF</v>
      </c>
      <c r="F1792" t="str">
        <f t="shared" ca="1" si="27"/>
        <v>N/A</v>
      </c>
    </row>
    <row r="1793" spans="2:6" x14ac:dyDescent="0.3">
      <c r="B1793">
        <f ca="1">IFERROR('marriages_raw_data from Gabe'!$N1793,"N/A")</f>
        <v>18105</v>
      </c>
      <c r="C1793">
        <f>'marriages_raw_data from Gabe'!$O1793</f>
        <v>182</v>
      </c>
      <c r="D1793">
        <f ca="1">IFERROR('marriages_raw_data from Gabe'!P1793,"N/A")</f>
        <v>16809</v>
      </c>
      <c r="E1793" t="str">
        <f>'marriages_raw_data from Gabe'!Q1793</f>
        <v>BIGDIFF</v>
      </c>
      <c r="F1793">
        <f t="shared" ca="1" si="27"/>
        <v>1296</v>
      </c>
    </row>
    <row r="1794" spans="2:6" x14ac:dyDescent="0.3">
      <c r="B1794">
        <f ca="1">IFERROR('marriages_raw_data from Gabe'!$N1794,"N/A")</f>
        <v>11314</v>
      </c>
      <c r="C1794">
        <f>'marriages_raw_data from Gabe'!$O1794</f>
        <v>1903</v>
      </c>
      <c r="D1794" t="str">
        <f ca="1">IFERROR('marriages_raw_data from Gabe'!P1794,"N/A")</f>
        <v>N/A</v>
      </c>
      <c r="E1794" t="str">
        <f>'marriages_raw_data from Gabe'!Q1794</f>
        <v>BIGDIFF</v>
      </c>
      <c r="F1794" t="str">
        <f t="shared" ca="1" si="27"/>
        <v>N/A</v>
      </c>
    </row>
    <row r="1795" spans="2:6" x14ac:dyDescent="0.3">
      <c r="B1795">
        <f ca="1">IFERROR('marriages_raw_data from Gabe'!$N1795,"N/A")</f>
        <v>18933</v>
      </c>
      <c r="C1795" t="b">
        <f>'marriages_raw_data from Gabe'!$O1795</f>
        <v>0</v>
      </c>
      <c r="D1795">
        <f ca="1">IFERROR('marriages_raw_data from Gabe'!P1795,"N/A")</f>
        <v>20033</v>
      </c>
      <c r="E1795">
        <f>'marriages_raw_data from Gabe'!Q1795</f>
        <v>512</v>
      </c>
      <c r="F1795">
        <f t="shared" ca="1" si="27"/>
        <v>1100</v>
      </c>
    </row>
    <row r="1796" spans="2:6" x14ac:dyDescent="0.3">
      <c r="B1796">
        <f ca="1">IFERROR('marriages_raw_data from Gabe'!$N1796,"N/A")</f>
        <v>19617</v>
      </c>
      <c r="C1796">
        <f>'marriages_raw_data from Gabe'!$O1796</f>
        <v>563</v>
      </c>
      <c r="D1796">
        <f ca="1">IFERROR('marriages_raw_data from Gabe'!P1796,"N/A")</f>
        <v>23681</v>
      </c>
      <c r="E1796" t="str">
        <f>'marriages_raw_data from Gabe'!Q1796</f>
        <v>BIGDIFF</v>
      </c>
      <c r="F1796">
        <f t="shared" ref="F1796:F1817" ca="1" si="28">IFERROR(ABS(D1796-B1796),"N/A")</f>
        <v>4064</v>
      </c>
    </row>
    <row r="1797" spans="2:6" x14ac:dyDescent="0.3">
      <c r="B1797">
        <f ca="1">IFERROR('marriages_raw_data from Gabe'!$N1797,"N/A")</f>
        <v>21851</v>
      </c>
      <c r="C1797">
        <f>'marriages_raw_data from Gabe'!$O1797</f>
        <v>2521</v>
      </c>
      <c r="D1797" t="str">
        <f ca="1">IFERROR('marriages_raw_data from Gabe'!P1797,"N/A")</f>
        <v>N/A</v>
      </c>
      <c r="E1797" t="str">
        <f>'marriages_raw_data from Gabe'!Q1797</f>
        <v>BIGDIFF</v>
      </c>
      <c r="F1797" t="str">
        <f t="shared" ca="1" si="28"/>
        <v>N/A</v>
      </c>
    </row>
    <row r="1798" spans="2:6" x14ac:dyDescent="0.3">
      <c r="B1798">
        <f ca="1">IFERROR('marriages_raw_data from Gabe'!$N1798,"N/A")</f>
        <v>17732</v>
      </c>
      <c r="C1798">
        <f>'marriages_raw_data from Gabe'!$O1798</f>
        <v>794</v>
      </c>
      <c r="D1798">
        <f ca="1">IFERROR('marriages_raw_data from Gabe'!P1798,"N/A")</f>
        <v>16019</v>
      </c>
      <c r="E1798" t="str">
        <f>'marriages_raw_data from Gabe'!Q1798</f>
        <v>BIGDIFF</v>
      </c>
      <c r="F1798">
        <f t="shared" ca="1" si="28"/>
        <v>1713</v>
      </c>
    </row>
    <row r="1799" spans="2:6" x14ac:dyDescent="0.3">
      <c r="B1799">
        <f ca="1">IFERROR('marriages_raw_data from Gabe'!$N1799,"N/A")</f>
        <v>28063</v>
      </c>
      <c r="C1799">
        <f>'marriages_raw_data from Gabe'!$O1799</f>
        <v>1662</v>
      </c>
      <c r="D1799" t="str">
        <f ca="1">IFERROR('marriages_raw_data from Gabe'!P1799,"N/A")</f>
        <v>N/A</v>
      </c>
      <c r="E1799" t="str">
        <f>'marriages_raw_data from Gabe'!Q1799</f>
        <v>BIGDIFF</v>
      </c>
      <c r="F1799" t="str">
        <f t="shared" ca="1" si="28"/>
        <v>N/A</v>
      </c>
    </row>
    <row r="1800" spans="2:6" x14ac:dyDescent="0.3">
      <c r="B1800">
        <f ca="1">IFERROR('marriages_raw_data from Gabe'!$N1800,"N/A")</f>
        <v>14121</v>
      </c>
      <c r="C1800" t="b">
        <f>'marriages_raw_data from Gabe'!$O1800</f>
        <v>0</v>
      </c>
      <c r="D1800" t="str">
        <f ca="1">IFERROR('marriages_raw_data from Gabe'!P1800,"N/A")</f>
        <v>N/A</v>
      </c>
      <c r="E1800" t="str">
        <f>'marriages_raw_data from Gabe'!Q1800</f>
        <v>BIGDIFF</v>
      </c>
      <c r="F1800" t="str">
        <f t="shared" ca="1" si="28"/>
        <v>N/A</v>
      </c>
    </row>
    <row r="1801" spans="2:6" x14ac:dyDescent="0.3">
      <c r="B1801">
        <f ca="1">IFERROR('marriages_raw_data from Gabe'!$N1801,"N/A")</f>
        <v>32324</v>
      </c>
      <c r="C1801" t="b">
        <f>'marriages_raw_data from Gabe'!$O1801</f>
        <v>0</v>
      </c>
      <c r="D1801">
        <f ca="1">IFERROR('marriages_raw_data from Gabe'!P1801,"N/A")</f>
        <v>30940</v>
      </c>
      <c r="E1801" t="str">
        <f>'marriages_raw_data from Gabe'!Q1801</f>
        <v>BIGDIFF</v>
      </c>
      <c r="F1801">
        <f t="shared" ca="1" si="28"/>
        <v>1384</v>
      </c>
    </row>
    <row r="1802" spans="2:6" x14ac:dyDescent="0.3">
      <c r="B1802">
        <f ca="1">IFERROR('marriages_raw_data from Gabe'!$N1802,"N/A")</f>
        <v>19531</v>
      </c>
      <c r="C1802" t="b">
        <f>'marriages_raw_data from Gabe'!$O1802</f>
        <v>0</v>
      </c>
      <c r="D1802" t="str">
        <f ca="1">IFERROR('marriages_raw_data from Gabe'!P1802,"N/A")</f>
        <v>N/A</v>
      </c>
      <c r="E1802" t="str">
        <f>'marriages_raw_data from Gabe'!Q1802</f>
        <v>BIGDIFF</v>
      </c>
      <c r="F1802" t="str">
        <f t="shared" ca="1" si="28"/>
        <v>N/A</v>
      </c>
    </row>
    <row r="1803" spans="2:6" x14ac:dyDescent="0.3">
      <c r="B1803">
        <f ca="1">IFERROR('marriages_raw_data from Gabe'!$N1803,"N/A")</f>
        <v>21344</v>
      </c>
      <c r="C1803" t="b">
        <f>'marriages_raw_data from Gabe'!$O1803</f>
        <v>0</v>
      </c>
      <c r="D1803">
        <f ca="1">IFERROR('marriages_raw_data from Gabe'!P1803,"N/A")</f>
        <v>22135</v>
      </c>
      <c r="E1803" t="str">
        <f>'marriages_raw_data from Gabe'!Q1803</f>
        <v>BIGDIFF</v>
      </c>
      <c r="F1803">
        <f t="shared" ca="1" si="28"/>
        <v>791</v>
      </c>
    </row>
    <row r="1804" spans="2:6" x14ac:dyDescent="0.3">
      <c r="B1804">
        <f ca="1">IFERROR('marriages_raw_data from Gabe'!$N1804,"N/A")</f>
        <v>25754</v>
      </c>
      <c r="C1804">
        <f>'marriages_raw_data from Gabe'!$O1804</f>
        <v>9131</v>
      </c>
      <c r="D1804" t="str">
        <f ca="1">IFERROR('marriages_raw_data from Gabe'!P1804,"N/A")</f>
        <v>N/A</v>
      </c>
      <c r="E1804" t="str">
        <f>'marriages_raw_data from Gabe'!Q1804</f>
        <v>BIGDIFF</v>
      </c>
      <c r="F1804" t="str">
        <f t="shared" ca="1" si="28"/>
        <v>N/A</v>
      </c>
    </row>
    <row r="1805" spans="2:6" x14ac:dyDescent="0.3">
      <c r="B1805">
        <f ca="1">IFERROR('marriages_raw_data from Gabe'!$N1805,"N/A")</f>
        <v>13953</v>
      </c>
      <c r="C1805" t="b">
        <f>'marriages_raw_data from Gabe'!$O1805</f>
        <v>0</v>
      </c>
      <c r="D1805">
        <f ca="1">IFERROR('marriages_raw_data from Gabe'!P1805,"N/A")</f>
        <v>14132</v>
      </c>
      <c r="E1805" t="str">
        <f>'marriages_raw_data from Gabe'!Q1805</f>
        <v>BIGDIFF</v>
      </c>
      <c r="F1805">
        <f t="shared" ca="1" si="28"/>
        <v>179</v>
      </c>
    </row>
    <row r="1806" spans="2:6" x14ac:dyDescent="0.3">
      <c r="B1806">
        <f ca="1">IFERROR('marriages_raw_data from Gabe'!$N1806,"N/A")</f>
        <v>16097</v>
      </c>
      <c r="C1806">
        <f>'marriages_raw_data from Gabe'!$O1806</f>
        <v>2248</v>
      </c>
      <c r="D1806">
        <f ca="1">IFERROR('marriages_raw_data from Gabe'!P1806,"N/A")</f>
        <v>18847</v>
      </c>
      <c r="E1806" t="str">
        <f>'marriages_raw_data from Gabe'!Q1806</f>
        <v>BIGDIFF</v>
      </c>
      <c r="F1806">
        <f t="shared" ca="1" si="28"/>
        <v>2750</v>
      </c>
    </row>
    <row r="1807" spans="2:6" x14ac:dyDescent="0.3">
      <c r="B1807">
        <f ca="1">IFERROR('marriages_raw_data from Gabe'!$N1807,"N/A")</f>
        <v>14022</v>
      </c>
      <c r="C1807">
        <f>'marriages_raw_data from Gabe'!$O1807</f>
        <v>3020</v>
      </c>
      <c r="D1807" t="str">
        <f ca="1">IFERROR('marriages_raw_data from Gabe'!P1807,"N/A")</f>
        <v>N/A</v>
      </c>
      <c r="E1807" t="str">
        <f>'marriages_raw_data from Gabe'!Q1807</f>
        <v>BIGDIFF</v>
      </c>
      <c r="F1807" t="str">
        <f t="shared" ca="1" si="28"/>
        <v>N/A</v>
      </c>
    </row>
    <row r="1808" spans="2:6" x14ac:dyDescent="0.3">
      <c r="B1808">
        <f ca="1">IFERROR('marriages_raw_data from Gabe'!$N1808,"N/A")</f>
        <v>18090</v>
      </c>
      <c r="C1808" t="b">
        <f>'marriages_raw_data from Gabe'!$O1808</f>
        <v>0</v>
      </c>
      <c r="D1808">
        <f ca="1">IFERROR('marriages_raw_data from Gabe'!P1808,"N/A")</f>
        <v>17442</v>
      </c>
      <c r="E1808" t="str">
        <f>'marriages_raw_data from Gabe'!Q1808</f>
        <v>BIGDIFF</v>
      </c>
      <c r="F1808">
        <f t="shared" ca="1" si="28"/>
        <v>648</v>
      </c>
    </row>
    <row r="1809" spans="1:6" x14ac:dyDescent="0.3">
      <c r="B1809">
        <f ca="1">IFERROR('marriages_raw_data from Gabe'!$N1809,"N/A")</f>
        <v>27304</v>
      </c>
      <c r="C1809" t="b">
        <f>'marriages_raw_data from Gabe'!$O1809</f>
        <v>0</v>
      </c>
      <c r="D1809">
        <f ca="1">IFERROR('marriages_raw_data from Gabe'!P1809,"N/A")</f>
        <v>27949</v>
      </c>
      <c r="E1809">
        <f>'marriages_raw_data from Gabe'!Q1809</f>
        <v>107</v>
      </c>
      <c r="F1809">
        <f t="shared" ca="1" si="28"/>
        <v>645</v>
      </c>
    </row>
    <row r="1810" spans="1:6" x14ac:dyDescent="0.3">
      <c r="B1810">
        <f ca="1">IFERROR('marriages_raw_data from Gabe'!$N1810,"N/A")</f>
        <v>11107</v>
      </c>
      <c r="C1810" t="b">
        <f>'marriages_raw_data from Gabe'!$O1810</f>
        <v>0</v>
      </c>
      <c r="D1810">
        <f ca="1">IFERROR('marriages_raw_data from Gabe'!P1810,"N/A")</f>
        <v>12578</v>
      </c>
      <c r="E1810" t="str">
        <f>'marriages_raw_data from Gabe'!Q1810</f>
        <v>BIGDIFF</v>
      </c>
      <c r="F1810">
        <f t="shared" ca="1" si="28"/>
        <v>1471</v>
      </c>
    </row>
    <row r="1811" spans="1:6" x14ac:dyDescent="0.3">
      <c r="B1811">
        <f ca="1">IFERROR('marriages_raw_data from Gabe'!$N1811,"N/A")</f>
        <v>24489</v>
      </c>
      <c r="C1811" t="b">
        <f>'marriages_raw_data from Gabe'!$O1811</f>
        <v>0</v>
      </c>
      <c r="D1811">
        <f ca="1">IFERROR('marriages_raw_data from Gabe'!P1811,"N/A")</f>
        <v>25313</v>
      </c>
      <c r="E1811" t="str">
        <f>'marriages_raw_data from Gabe'!Q1811</f>
        <v>BIGDIFF</v>
      </c>
      <c r="F1811">
        <f t="shared" ca="1" si="28"/>
        <v>824</v>
      </c>
    </row>
    <row r="1812" spans="1:6" x14ac:dyDescent="0.3">
      <c r="B1812">
        <f ca="1">IFERROR('marriages_raw_data from Gabe'!$N1812,"N/A")</f>
        <v>13665</v>
      </c>
      <c r="C1812" t="b">
        <f>'marriages_raw_data from Gabe'!$O1812</f>
        <v>0</v>
      </c>
      <c r="D1812" t="str">
        <f ca="1">IFERROR('marriages_raw_data from Gabe'!P1812,"N/A")</f>
        <v>N/A</v>
      </c>
      <c r="E1812" t="str">
        <f>'marriages_raw_data from Gabe'!Q1812</f>
        <v>BIGDIFF</v>
      </c>
      <c r="F1812" t="str">
        <f t="shared" ca="1" si="28"/>
        <v>N/A</v>
      </c>
    </row>
    <row r="1813" spans="1:6" x14ac:dyDescent="0.3">
      <c r="B1813">
        <f ca="1">IFERROR('marriages_raw_data from Gabe'!$N1813,"N/A")</f>
        <v>20468</v>
      </c>
      <c r="C1813" t="b">
        <f>'marriages_raw_data from Gabe'!$O1813</f>
        <v>0</v>
      </c>
      <c r="D1813">
        <f ca="1">IFERROR('marriages_raw_data from Gabe'!P1813,"N/A")</f>
        <v>20452</v>
      </c>
      <c r="E1813" t="str">
        <f>'marriages_raw_data from Gabe'!Q1813</f>
        <v>BIGDIFF</v>
      </c>
      <c r="F1813">
        <f t="shared" ca="1" si="28"/>
        <v>16</v>
      </c>
    </row>
    <row r="1814" spans="1:6" x14ac:dyDescent="0.3">
      <c r="B1814">
        <f ca="1">IFERROR('marriages_raw_data from Gabe'!$N1814,"N/A")</f>
        <v>18311</v>
      </c>
      <c r="C1814" t="b">
        <f>'marriages_raw_data from Gabe'!$O1814</f>
        <v>0</v>
      </c>
      <c r="D1814" t="str">
        <f ca="1">IFERROR('marriages_raw_data from Gabe'!P1814,"N/A")</f>
        <v>N/A</v>
      </c>
      <c r="E1814" t="str">
        <f>'marriages_raw_data from Gabe'!Q1814</f>
        <v>BIGDIFF</v>
      </c>
      <c r="F1814" t="str">
        <f t="shared" ca="1" si="28"/>
        <v>N/A</v>
      </c>
    </row>
    <row r="1815" spans="1:6" x14ac:dyDescent="0.3">
      <c r="B1815">
        <f ca="1">IFERROR('marriages_raw_data from Gabe'!$N1815,"N/A")</f>
        <v>22302</v>
      </c>
      <c r="C1815">
        <f>'marriages_raw_data from Gabe'!$O1815</f>
        <v>11521</v>
      </c>
      <c r="D1815" t="str">
        <f ca="1">IFERROR('marriages_raw_data from Gabe'!P1815,"N/A")</f>
        <v>N/A</v>
      </c>
      <c r="E1815" t="str">
        <f>'marriages_raw_data from Gabe'!Q1815</f>
        <v>BIGDIFF</v>
      </c>
      <c r="F1815" t="str">
        <f t="shared" ca="1" si="28"/>
        <v>N/A</v>
      </c>
    </row>
    <row r="1816" spans="1:6" x14ac:dyDescent="0.3">
      <c r="B1816">
        <f ca="1">IFERROR('marriages_raw_data from Gabe'!$N1816,"N/A")</f>
        <v>30021</v>
      </c>
      <c r="C1816" t="b">
        <f>'marriages_raw_data from Gabe'!$O1816</f>
        <v>0</v>
      </c>
      <c r="D1816" t="str">
        <f ca="1">IFERROR('marriages_raw_data from Gabe'!P1816,"N/A")</f>
        <v>N/A</v>
      </c>
      <c r="E1816" t="str">
        <f>'marriages_raw_data from Gabe'!Q1816</f>
        <v>BIGDIFF</v>
      </c>
      <c r="F1816" t="str">
        <f t="shared" ca="1" si="28"/>
        <v>N/A</v>
      </c>
    </row>
    <row r="1817" spans="1:6" x14ac:dyDescent="0.3">
      <c r="B1817">
        <f ca="1">IFERROR('marriages_raw_data from Gabe'!$N1817,"N/A")</f>
        <v>20806</v>
      </c>
      <c r="C1817">
        <f>'marriages_raw_data from Gabe'!$O1817</f>
        <v>6209</v>
      </c>
      <c r="D1817">
        <f ca="1">IFERROR('marriages_raw_data from Gabe'!P1817,"N/A")</f>
        <v>21057</v>
      </c>
      <c r="E1817" t="str">
        <f>'marriages_raw_data from Gabe'!Q1817</f>
        <v>BIGDIFF</v>
      </c>
      <c r="F1817">
        <f t="shared" ca="1" si="28"/>
        <v>251</v>
      </c>
    </row>
    <row r="1819" spans="1:6" x14ac:dyDescent="0.3">
      <c r="A1819" t="s">
        <v>3046</v>
      </c>
    </row>
    <row r="1820" spans="1:6" x14ac:dyDescent="0.3">
      <c r="A1820" t="s">
        <v>3047</v>
      </c>
      <c r="B1820">
        <f ca="1">AVERAGEIF(B3:B1817,"&lt;&gt;N/A")</f>
        <v>20480.574706211526</v>
      </c>
      <c r="D1820">
        <f ca="1">AVERAGEIF(D3:D1817,"&lt;&gt;N/A")</f>
        <v>20684.525083612039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29"/>
  <sheetViews>
    <sheetView topLeftCell="A12" workbookViewId="0">
      <selection activeCell="D19" activeCellId="1" sqref="A19:A22 D19:D22"/>
    </sheetView>
  </sheetViews>
  <sheetFormatPr defaultRowHeight="14.4" x14ac:dyDescent="0.3"/>
  <cols>
    <col min="1" max="1" width="49.77734375" bestFit="1" customWidth="1"/>
    <col min="2" max="2" width="14.21875" bestFit="1" customWidth="1"/>
    <col min="3" max="3" width="13.88671875" bestFit="1" customWidth="1"/>
    <col min="4" max="4" width="11.5546875" bestFit="1" customWidth="1"/>
    <col min="5" max="5" width="13.88671875" bestFit="1" customWidth="1"/>
    <col min="6" max="6" width="9.44140625" bestFit="1" customWidth="1"/>
    <col min="7" max="7" width="13.77734375" bestFit="1" customWidth="1"/>
    <col min="8" max="8" width="12.5546875" bestFit="1" customWidth="1"/>
  </cols>
  <sheetData>
    <row r="1" spans="1:10" ht="21" x14ac:dyDescent="0.4">
      <c r="A1" s="8" t="s">
        <v>3031</v>
      </c>
      <c r="B1" s="8"/>
      <c r="C1" s="8"/>
      <c r="D1" s="8"/>
      <c r="E1" s="8"/>
      <c r="F1" s="8"/>
      <c r="G1" s="8"/>
      <c r="H1" s="8"/>
    </row>
    <row r="2" spans="1:10" x14ac:dyDescent="0.3">
      <c r="B2" s="23" t="s">
        <v>3033</v>
      </c>
      <c r="J2" t="s">
        <v>3045</v>
      </c>
    </row>
    <row r="3" spans="1:10" x14ac:dyDescent="0.3">
      <c r="A3" s="7" t="s">
        <v>3026</v>
      </c>
      <c r="B3" s="24">
        <f>COUNTIF('marriages_raw_data from Gabe'!$L$3:$L$1817,TRUE)</f>
        <v>857</v>
      </c>
    </row>
    <row r="4" spans="1:10" ht="15" thickBot="1" x14ac:dyDescent="0.35">
      <c r="A4" s="17" t="s">
        <v>3029</v>
      </c>
      <c r="B4" s="25">
        <f>COUNTIF('marriages_raw_data from Gabe'!$L$3:$L$1817,FALSE)</f>
        <v>958</v>
      </c>
    </row>
    <row r="5" spans="1:10" x14ac:dyDescent="0.3">
      <c r="A5" t="s">
        <v>3025</v>
      </c>
      <c r="B5">
        <f>COUNTA('marriages_raw_data from Gabe'!$A$3:$A$1817)</f>
        <v>1815</v>
      </c>
    </row>
    <row r="7" spans="1:10" x14ac:dyDescent="0.3">
      <c r="A7" t="s">
        <v>3043</v>
      </c>
      <c r="B7" s="22">
        <f ca="1">AVERAGE('Data Preprocessing'!B3:B1817,'Data Preprocessing'!D3:D1817)</f>
        <v>20548.735469448584</v>
      </c>
    </row>
    <row r="8" spans="1:10" x14ac:dyDescent="0.3">
      <c r="A8" t="s">
        <v>3044</v>
      </c>
      <c r="B8" s="22">
        <f ca="1">B7/265</f>
        <v>77.542397997919181</v>
      </c>
    </row>
    <row r="11" spans="1:10" x14ac:dyDescent="0.3">
      <c r="A11" s="12" t="s">
        <v>3040</v>
      </c>
      <c r="E11" s="6"/>
    </row>
    <row r="12" spans="1:10" x14ac:dyDescent="0.3">
      <c r="A12" t="s">
        <v>3048</v>
      </c>
      <c r="B12" s="23" t="s">
        <v>3033</v>
      </c>
      <c r="C12" t="s">
        <v>3048</v>
      </c>
      <c r="D12" t="s">
        <v>3033</v>
      </c>
      <c r="E12" t="s">
        <v>3048</v>
      </c>
      <c r="F12" t="s">
        <v>3033</v>
      </c>
    </row>
    <row r="13" spans="1:10" x14ac:dyDescent="0.3">
      <c r="A13" s="9" t="s">
        <v>3032</v>
      </c>
      <c r="B13" s="11">
        <f>COUNTIF('marriages_raw_data from Gabe'!$G$3:$G$1817,FALSE)</f>
        <v>471</v>
      </c>
      <c r="C13" s="33" t="s">
        <v>3041</v>
      </c>
      <c r="D13" s="34">
        <f>COUNTIF('marriages_raw_data from Gabe'!$H$3:$H$1817,"=-1")</f>
        <v>1669</v>
      </c>
      <c r="E13" s="13" t="s">
        <v>3032</v>
      </c>
      <c r="F13" s="11">
        <f>B13</f>
        <v>471</v>
      </c>
    </row>
    <row r="14" spans="1:10" x14ac:dyDescent="0.3">
      <c r="A14" s="10" t="s">
        <v>3038</v>
      </c>
      <c r="B14" s="11">
        <f>D13-B13</f>
        <v>1198</v>
      </c>
      <c r="C14" s="33"/>
      <c r="D14" s="34"/>
      <c r="E14" s="35" t="s">
        <v>3037</v>
      </c>
      <c r="F14" s="34">
        <f>COUNTIF('marriages_raw_data from Gabe'!$G$3:$G$1817,TRUE)</f>
        <v>1344</v>
      </c>
    </row>
    <row r="15" spans="1:10" ht="15" thickBot="1" x14ac:dyDescent="0.35">
      <c r="A15" s="15" t="s">
        <v>3039</v>
      </c>
      <c r="B15" s="16">
        <f>COUNTIF('marriages_raw_data from Gabe'!$H$3:$H$1817,"&lt;&gt;-1")</f>
        <v>146</v>
      </c>
      <c r="C15" s="15" t="s">
        <v>3039</v>
      </c>
      <c r="D15" s="16">
        <f>B15</f>
        <v>146</v>
      </c>
      <c r="E15" s="36"/>
      <c r="F15" s="37"/>
    </row>
    <row r="16" spans="1:10" x14ac:dyDescent="0.3">
      <c r="A16" t="s">
        <v>3025</v>
      </c>
      <c r="B16" s="23">
        <f>SUM(B13:B15)</f>
        <v>1815</v>
      </c>
      <c r="C16" t="s">
        <v>3025</v>
      </c>
      <c r="D16" s="23">
        <f>SUM(D13:D15)</f>
        <v>1815</v>
      </c>
      <c r="E16" t="s">
        <v>3025</v>
      </c>
      <c r="F16" s="23">
        <f>SUM(F13:F15)</f>
        <v>1815</v>
      </c>
    </row>
    <row r="18" spans="1:9" ht="15.6" x14ac:dyDescent="0.3">
      <c r="A18" s="21" t="s">
        <v>3042</v>
      </c>
      <c r="B18" s="21"/>
      <c r="C18" s="21"/>
      <c r="D18" s="21"/>
      <c r="E18" s="21"/>
      <c r="F18" s="21"/>
      <c r="G18" s="21"/>
      <c r="H18" s="21"/>
      <c r="I18" s="21"/>
    </row>
    <row r="19" spans="1:9" x14ac:dyDescent="0.3">
      <c r="A19" s="12" t="s">
        <v>3048</v>
      </c>
      <c r="B19" s="12" t="s">
        <v>3034</v>
      </c>
      <c r="C19" s="12" t="s">
        <v>3035</v>
      </c>
      <c r="D19" s="12" t="s">
        <v>3036</v>
      </c>
      <c r="F19" s="12" t="s">
        <v>3048</v>
      </c>
      <c r="G19" s="12" t="s">
        <v>3034</v>
      </c>
      <c r="H19" s="12" t="s">
        <v>3035</v>
      </c>
      <c r="I19" s="12" t="s">
        <v>3036</v>
      </c>
    </row>
    <row r="20" spans="1:9" x14ac:dyDescent="0.3">
      <c r="A20" s="9" t="s">
        <v>3032</v>
      </c>
      <c r="B20" s="10">
        <f>B13</f>
        <v>471</v>
      </c>
      <c r="C20" s="10">
        <f>COUNTIFS('marriages_raw_data from Gabe'!$G$3:$G$1817,FALSE,'marriages_raw_data from Gabe'!$L$3:$L$1817,TRUE)</f>
        <v>233</v>
      </c>
      <c r="D20" s="14">
        <f>C20/B20</f>
        <v>0.49469214437367304</v>
      </c>
      <c r="F20" s="10" t="s">
        <v>3032</v>
      </c>
      <c r="G20" s="11">
        <f>B20</f>
        <v>471</v>
      </c>
      <c r="H20" s="11">
        <f>C20</f>
        <v>233</v>
      </c>
      <c r="I20" s="26">
        <f>H20/G20</f>
        <v>0.49469214437367304</v>
      </c>
    </row>
    <row r="21" spans="1:9" x14ac:dyDescent="0.3">
      <c r="A21" s="10" t="s">
        <v>3038</v>
      </c>
      <c r="B21" s="10">
        <f>B14</f>
        <v>1198</v>
      </c>
      <c r="C21" s="10">
        <f>H21-C22</f>
        <v>564</v>
      </c>
      <c r="D21" s="14">
        <f t="shared" ref="D21:D23" si="0">C21/B21</f>
        <v>0.47078464106844742</v>
      </c>
      <c r="F21" s="27" t="s">
        <v>3037</v>
      </c>
      <c r="G21" s="29">
        <f>COUNTIF('marriages_raw_data from Gabe'!$G$3:$G$1817,TRUE)</f>
        <v>1344</v>
      </c>
      <c r="H21" s="29">
        <f>COUNTIFS('marriages_raw_data from Gabe'!$G$3:$G$1817,TRUE,'marriages_raw_data from Gabe'!$L$3:$L$1817,TRUE)</f>
        <v>624</v>
      </c>
      <c r="I21" s="31">
        <f>H21/G21</f>
        <v>0.4642857142857143</v>
      </c>
    </row>
    <row r="22" spans="1:9" ht="15" thickBot="1" x14ac:dyDescent="0.35">
      <c r="A22" s="15" t="s">
        <v>3039</v>
      </c>
      <c r="B22" s="15">
        <f>COUNTIF('marriages_raw_data from Gabe'!$H$3:$H$1817,"&lt;&gt;-1")</f>
        <v>146</v>
      </c>
      <c r="C22" s="15">
        <f>COUNTIFS('marriages_raw_data from Gabe'!$H$3:$H$1817,"&lt;&gt;-1",'marriages_raw_data from Gabe'!$L$3:$L$1817,TRUE)</f>
        <v>60</v>
      </c>
      <c r="D22" s="18">
        <f t="shared" si="0"/>
        <v>0.41095890410958902</v>
      </c>
      <c r="F22" s="28"/>
      <c r="G22" s="30"/>
      <c r="H22" s="30"/>
      <c r="I22" s="32"/>
    </row>
    <row r="23" spans="1:9" x14ac:dyDescent="0.3">
      <c r="A23" t="s">
        <v>3025</v>
      </c>
      <c r="B23">
        <f>SUM(B20:B22)</f>
        <v>1815</v>
      </c>
      <c r="C23">
        <f>B3</f>
        <v>857</v>
      </c>
      <c r="D23" s="19">
        <f t="shared" si="0"/>
        <v>0.47217630853994491</v>
      </c>
      <c r="F23" t="s">
        <v>3049</v>
      </c>
      <c r="G23">
        <f>SUM(G20:G22)</f>
        <v>1815</v>
      </c>
      <c r="H23">
        <f>SUM(H20:H22)</f>
        <v>857</v>
      </c>
      <c r="I23" s="19">
        <f t="shared" ref="I23" si="1">H23/G23</f>
        <v>0.47217630853994491</v>
      </c>
    </row>
    <row r="26" spans="1:9" ht="15.6" x14ac:dyDescent="0.3">
      <c r="A26" s="21" t="s">
        <v>3051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10"/>
      <c r="B27" s="10"/>
      <c r="C27" s="10"/>
      <c r="D27" s="14"/>
      <c r="F27" s="27"/>
      <c r="G27" s="29"/>
      <c r="H27" s="29"/>
      <c r="I27" s="31"/>
    </row>
    <row r="28" spans="1:9" ht="15" thickBot="1" x14ac:dyDescent="0.35">
      <c r="A28" s="15"/>
      <c r="B28" s="15"/>
      <c r="C28" s="15"/>
      <c r="D28" s="18"/>
      <c r="F28" s="28"/>
      <c r="G28" s="30"/>
      <c r="H28" s="30"/>
      <c r="I28" s="32"/>
    </row>
    <row r="29" spans="1:9" x14ac:dyDescent="0.3">
      <c r="D29" s="19"/>
      <c r="I29" s="19"/>
    </row>
  </sheetData>
  <mergeCells count="12">
    <mergeCell ref="C13:C14"/>
    <mergeCell ref="D13:D14"/>
    <mergeCell ref="E14:E15"/>
    <mergeCell ref="F14:F15"/>
    <mergeCell ref="F21:F22"/>
    <mergeCell ref="F27:F28"/>
    <mergeCell ref="G27:G28"/>
    <mergeCell ref="H27:H28"/>
    <mergeCell ref="I27:I28"/>
    <mergeCell ref="G21:G22"/>
    <mergeCell ref="H21:H22"/>
    <mergeCell ref="I21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"/>
  <sheetViews>
    <sheetView tabSelected="1" workbookViewId="0">
      <selection activeCell="R23" sqref="R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marriages_raw_data from Gabe</vt:lpstr>
      <vt:lpstr>Data Preprocessing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Oh</dc:creator>
  <cp:lastModifiedBy>Robin Oh</cp:lastModifiedBy>
  <dcterms:created xsi:type="dcterms:W3CDTF">2017-01-22T23:18:56Z</dcterms:created>
  <dcterms:modified xsi:type="dcterms:W3CDTF">2017-01-24T16:31:48Z</dcterms:modified>
</cp:coreProperties>
</file>