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hris\Documents\GitHub\animated-archer\Sensor Profiles\"/>
    </mc:Choice>
  </mc:AlternateContent>
  <bookViews>
    <workbookView xWindow="0" yWindow="0" windowWidth="28770" windowHeight="4560"/>
  </bookViews>
  <sheets>
    <sheet name="US Sensor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10" i="1"/>
  <c r="T14" i="1"/>
  <c r="T18" i="1"/>
  <c r="T22" i="1"/>
  <c r="T26" i="1"/>
  <c r="T30" i="1"/>
  <c r="T34" i="1"/>
  <c r="T38" i="1"/>
  <c r="T42" i="1"/>
  <c r="T46" i="1"/>
  <c r="T50" i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" i="1"/>
  <c r="J50" i="1"/>
  <c r="K50" i="1" s="1"/>
  <c r="K49" i="1"/>
  <c r="J49" i="1"/>
  <c r="J48" i="1"/>
  <c r="K48" i="1" s="1"/>
  <c r="J47" i="1"/>
  <c r="K47" i="1" s="1"/>
  <c r="J46" i="1"/>
  <c r="K46" i="1" s="1"/>
  <c r="K45" i="1"/>
  <c r="J45" i="1"/>
  <c r="J44" i="1"/>
  <c r="K44" i="1" s="1"/>
  <c r="K43" i="1"/>
  <c r="J43" i="1"/>
  <c r="J42" i="1"/>
  <c r="K42" i="1" s="1"/>
  <c r="K41" i="1"/>
  <c r="J41" i="1"/>
  <c r="J40" i="1"/>
  <c r="K40" i="1" s="1"/>
  <c r="J39" i="1"/>
  <c r="K39" i="1" s="1"/>
  <c r="J38" i="1"/>
  <c r="K38" i="1" s="1"/>
  <c r="K37" i="1"/>
  <c r="J37" i="1"/>
  <c r="J36" i="1"/>
  <c r="K36" i="1" s="1"/>
  <c r="K35" i="1"/>
  <c r="J35" i="1"/>
  <c r="J34" i="1"/>
  <c r="K34" i="1" s="1"/>
  <c r="K33" i="1"/>
  <c r="J33" i="1"/>
  <c r="J32" i="1"/>
  <c r="K32" i="1" s="1"/>
  <c r="J31" i="1"/>
  <c r="K31" i="1" s="1"/>
  <c r="J30" i="1"/>
  <c r="K30" i="1" s="1"/>
  <c r="K29" i="1"/>
  <c r="J29" i="1"/>
  <c r="J28" i="1"/>
  <c r="K28" i="1" s="1"/>
  <c r="K27" i="1"/>
  <c r="J27" i="1"/>
  <c r="J26" i="1"/>
  <c r="K26" i="1" s="1"/>
  <c r="K25" i="1"/>
  <c r="J25" i="1"/>
  <c r="J24" i="1"/>
  <c r="K24" i="1" s="1"/>
  <c r="J23" i="1"/>
  <c r="K23" i="1" s="1"/>
  <c r="J22" i="1"/>
  <c r="K22" i="1" s="1"/>
  <c r="K21" i="1"/>
  <c r="J21" i="1"/>
  <c r="J20" i="1"/>
  <c r="K20" i="1" s="1"/>
  <c r="K19" i="1"/>
  <c r="J19" i="1"/>
  <c r="J18" i="1"/>
  <c r="K18" i="1" s="1"/>
  <c r="K17" i="1"/>
  <c r="J17" i="1"/>
  <c r="J16" i="1"/>
  <c r="K16" i="1" s="1"/>
  <c r="J15" i="1"/>
  <c r="K15" i="1" s="1"/>
  <c r="J14" i="1"/>
  <c r="K14" i="1" s="1"/>
  <c r="K13" i="1"/>
  <c r="J13" i="1"/>
  <c r="J12" i="1"/>
  <c r="K12" i="1" s="1"/>
  <c r="K11" i="1"/>
  <c r="J11" i="1"/>
  <c r="J10" i="1"/>
  <c r="K10" i="1" s="1"/>
  <c r="K9" i="1"/>
  <c r="J9" i="1"/>
  <c r="J8" i="1"/>
  <c r="K8" i="1" s="1"/>
  <c r="J7" i="1"/>
  <c r="K7" i="1" s="1"/>
  <c r="J6" i="1"/>
  <c r="K6" i="1" s="1"/>
  <c r="K5" i="1"/>
  <c r="J5" i="1"/>
  <c r="J4" i="1"/>
  <c r="K4" i="1" s="1"/>
  <c r="K3" i="1"/>
  <c r="J3" i="1"/>
  <c r="F50" i="1"/>
  <c r="G50" i="1" s="1"/>
  <c r="G49" i="1"/>
  <c r="F49" i="1"/>
  <c r="F48" i="1"/>
  <c r="G48" i="1" s="1"/>
  <c r="F47" i="1"/>
  <c r="G47" i="1" s="1"/>
  <c r="F46" i="1"/>
  <c r="G46" i="1" s="1"/>
  <c r="G45" i="1"/>
  <c r="F45" i="1"/>
  <c r="F44" i="1"/>
  <c r="G44" i="1" s="1"/>
  <c r="G43" i="1"/>
  <c r="F43" i="1"/>
  <c r="F42" i="1"/>
  <c r="G42" i="1" s="1"/>
  <c r="G41" i="1"/>
  <c r="F41" i="1"/>
  <c r="F40" i="1"/>
  <c r="G40" i="1" s="1"/>
  <c r="F39" i="1"/>
  <c r="G39" i="1" s="1"/>
  <c r="F38" i="1"/>
  <c r="G38" i="1" s="1"/>
  <c r="G37" i="1"/>
  <c r="F37" i="1"/>
  <c r="F36" i="1"/>
  <c r="G36" i="1" s="1"/>
  <c r="G35" i="1"/>
  <c r="F35" i="1"/>
  <c r="F34" i="1"/>
  <c r="G34" i="1" s="1"/>
  <c r="G33" i="1"/>
  <c r="F33" i="1"/>
  <c r="F32" i="1"/>
  <c r="G32" i="1" s="1"/>
  <c r="F31" i="1"/>
  <c r="G31" i="1" s="1"/>
  <c r="F30" i="1"/>
  <c r="G30" i="1" s="1"/>
  <c r="G29" i="1"/>
  <c r="F29" i="1"/>
  <c r="F28" i="1"/>
  <c r="G28" i="1" s="1"/>
  <c r="G27" i="1"/>
  <c r="F27" i="1"/>
  <c r="F26" i="1"/>
  <c r="G26" i="1" s="1"/>
  <c r="G25" i="1"/>
  <c r="F25" i="1"/>
  <c r="F24" i="1"/>
  <c r="G24" i="1" s="1"/>
  <c r="F23" i="1"/>
  <c r="G23" i="1" s="1"/>
  <c r="F22" i="1"/>
  <c r="G22" i="1" s="1"/>
  <c r="G21" i="1"/>
  <c r="F21" i="1"/>
  <c r="F20" i="1"/>
  <c r="G20" i="1" s="1"/>
  <c r="G19" i="1"/>
  <c r="F19" i="1"/>
  <c r="F18" i="1"/>
  <c r="G18" i="1" s="1"/>
  <c r="G17" i="1"/>
  <c r="F17" i="1"/>
  <c r="F16" i="1"/>
  <c r="G16" i="1" s="1"/>
  <c r="F15" i="1"/>
  <c r="G15" i="1" s="1"/>
  <c r="F14" i="1"/>
  <c r="G14" i="1" s="1"/>
  <c r="G13" i="1"/>
  <c r="F13" i="1"/>
  <c r="F12" i="1"/>
  <c r="G12" i="1" s="1"/>
  <c r="G11" i="1"/>
  <c r="F11" i="1"/>
  <c r="F10" i="1"/>
  <c r="G10" i="1" s="1"/>
  <c r="G9" i="1"/>
  <c r="F9" i="1"/>
  <c r="F8" i="1"/>
  <c r="G8" i="1" s="1"/>
  <c r="F7" i="1"/>
  <c r="G7" i="1" s="1"/>
  <c r="F6" i="1"/>
  <c r="G6" i="1" s="1"/>
  <c r="G5" i="1"/>
  <c r="F5" i="1"/>
  <c r="F4" i="1"/>
  <c r="G4" i="1" s="1"/>
  <c r="G3" i="1"/>
  <c r="F3" i="1"/>
  <c r="C8" i="1"/>
  <c r="C24" i="1"/>
  <c r="C40" i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B7" i="1"/>
  <c r="C7" i="1" s="1"/>
  <c r="B6" i="1"/>
  <c r="C6" i="1" s="1"/>
  <c r="B5" i="1"/>
  <c r="C5" i="1" s="1"/>
  <c r="B4" i="1"/>
  <c r="C4" i="1" s="1"/>
  <c r="B3" i="1"/>
  <c r="C3" i="1" s="1"/>
  <c r="T49" i="1" l="1"/>
  <c r="T41" i="1"/>
  <c r="T37" i="1"/>
  <c r="T33" i="1"/>
  <c r="T29" i="1"/>
  <c r="T25" i="1"/>
  <c r="T21" i="1"/>
  <c r="T17" i="1"/>
  <c r="T13" i="1"/>
  <c r="T9" i="1"/>
  <c r="T3" i="1"/>
  <c r="T47" i="1"/>
  <c r="T43" i="1"/>
  <c r="T39" i="1"/>
  <c r="T35" i="1"/>
  <c r="T31" i="1"/>
  <c r="T27" i="1"/>
  <c r="T23" i="1"/>
  <c r="T19" i="1"/>
  <c r="T15" i="1"/>
  <c r="T11" i="1"/>
  <c r="T7" i="1"/>
  <c r="T45" i="1"/>
  <c r="T5" i="1"/>
  <c r="T48" i="1"/>
  <c r="T44" i="1"/>
  <c r="T40" i="1"/>
  <c r="T36" i="1"/>
  <c r="T32" i="1"/>
  <c r="T28" i="1"/>
  <c r="T24" i="1"/>
  <c r="T20" i="1"/>
  <c r="T16" i="1"/>
  <c r="T12" i="1"/>
  <c r="T8" i="1"/>
  <c r="T4" i="1"/>
</calcChain>
</file>

<file path=xl/sharedStrings.xml><?xml version="1.0" encoding="utf-8"?>
<sst xmlns="http://schemas.openxmlformats.org/spreadsheetml/2006/main" count="27" uniqueCount="11">
  <si>
    <t>Distance (inch)</t>
  </si>
  <si>
    <t>cm</t>
  </si>
  <si>
    <t>m</t>
  </si>
  <si>
    <t>Analog Value (V)</t>
  </si>
  <si>
    <t>Prediction interval</t>
  </si>
  <si>
    <t>Confidence interval</t>
  </si>
  <si>
    <t>Average</t>
  </si>
  <si>
    <t>Ideal</t>
  </si>
  <si>
    <t>Measurement 1</t>
  </si>
  <si>
    <t>Measurement 2</t>
  </si>
  <si>
    <t>Measurement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</si>
</sst>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5" borderId="1" xfId="4"/>
    <xf numFmtId="164" fontId="0" fillId="0" borderId="0" xfId="0" applyNumberFormat="1"/>
    <xf numFmtId="0" fontId="5" fillId="6" borderId="2" xfId="5"/>
  </cellXfs>
  <cellStyles count="6"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996296</xdr:colOff>
      <xdr:row>69</xdr:row>
      <xdr:rowOff>45842</xdr:rowOff>
    </xdr:from>
    <xdr:to>
      <xdr:col>18</xdr:col>
      <xdr:colOff>78497</xdr:colOff>
      <xdr:row>87</xdr:row>
      <xdr:rowOff>122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3590" y="13223960"/>
          <a:ext cx="6735819" cy="3383280"/>
        </a:xfrm>
        <a:prstGeom prst="rect">
          <a:avLst/>
        </a:prstGeom>
      </xdr:spPr>
    </xdr:pic>
    <xdr:clientData/>
  </xdr:twoCellAnchor>
  <xdr:twoCellAnchor editAs="oneCell">
    <xdr:from>
      <xdr:col>0</xdr:col>
      <xdr:colOff>33859</xdr:colOff>
      <xdr:row>68</xdr:row>
      <xdr:rowOff>141849</xdr:rowOff>
    </xdr:from>
    <xdr:to>
      <xdr:col>7</xdr:col>
      <xdr:colOff>860916</xdr:colOff>
      <xdr:row>86</xdr:row>
      <xdr:rowOff>96129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59" y="13129467"/>
          <a:ext cx="6754969" cy="3383280"/>
        </a:xfrm>
        <a:prstGeom prst="rect">
          <a:avLst/>
        </a:prstGeom>
      </xdr:spPr>
    </xdr:pic>
    <xdr:clientData/>
  </xdr:twoCellAnchor>
  <xdr:twoCellAnchor editAs="oneCell">
    <xdr:from>
      <xdr:col>8</xdr:col>
      <xdr:colOff>992723</xdr:colOff>
      <xdr:row>51</xdr:row>
      <xdr:rowOff>1515</xdr:rowOff>
    </xdr:from>
    <xdr:to>
      <xdr:col>18</xdr:col>
      <xdr:colOff>256295</xdr:colOff>
      <xdr:row>69</xdr:row>
      <xdr:rowOff>47235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0017" y="9750633"/>
          <a:ext cx="6917190" cy="3474720"/>
        </a:xfrm>
        <a:prstGeom prst="rect">
          <a:avLst/>
        </a:prstGeom>
      </xdr:spPr>
    </xdr:pic>
    <xdr:clientData/>
  </xdr:twoCellAnchor>
  <xdr:twoCellAnchor editAs="oneCell">
    <xdr:from>
      <xdr:col>0</xdr:col>
      <xdr:colOff>44551</xdr:colOff>
      <xdr:row>51</xdr:row>
      <xdr:rowOff>1764</xdr:rowOff>
    </xdr:from>
    <xdr:to>
      <xdr:col>7</xdr:col>
      <xdr:colOff>872035</xdr:colOff>
      <xdr:row>68</xdr:row>
      <xdr:rowOff>146544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1" y="9750882"/>
          <a:ext cx="6755396" cy="3383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zoomScaleNormal="100" workbookViewId="0">
      <selection activeCell="I85" sqref="I85"/>
    </sheetView>
  </sheetViews>
  <sheetFormatPr defaultRowHeight="15" x14ac:dyDescent="0.25"/>
  <cols>
    <col min="1" max="1" width="15.5703125" bestFit="1" customWidth="1"/>
    <col min="2" max="2" width="7.140625" bestFit="1" customWidth="1"/>
    <col min="3" max="3" width="19.28515625" bestFit="1" customWidth="1"/>
    <col min="4" max="4" width="16.5703125" bestFit="1" customWidth="1"/>
    <col min="5" max="5" width="15.5703125" bestFit="1" customWidth="1"/>
    <col min="6" max="7" width="7.140625" bestFit="1" customWidth="1"/>
    <col min="8" max="8" width="16.5703125" bestFit="1" customWidth="1"/>
    <col min="9" max="9" width="15.140625" bestFit="1" customWidth="1"/>
    <col min="10" max="10" width="7.140625" customWidth="1"/>
    <col min="11" max="11" width="7.140625" bestFit="1" customWidth="1"/>
    <col min="12" max="12" width="16.5703125" bestFit="1" customWidth="1"/>
    <col min="13" max="13" width="15.140625" bestFit="1" customWidth="1"/>
    <col min="14" max="15" width="7.140625" bestFit="1" customWidth="1"/>
    <col min="16" max="16" width="16.5703125" bestFit="1" customWidth="1"/>
    <col min="17" max="17" width="15.140625" bestFit="1" customWidth="1"/>
    <col min="18" max="19" width="7.140625" bestFit="1" customWidth="1"/>
    <col min="20" max="20" width="16.5703125" bestFit="1" customWidth="1"/>
    <col min="21" max="21" width="7.140625" customWidth="1"/>
    <col min="22" max="22" width="6" customWidth="1"/>
    <col min="23" max="23" width="16.5703125" bestFit="1" customWidth="1"/>
    <col min="24" max="24" width="15.140625" bestFit="1" customWidth="1"/>
    <col min="27" max="27" width="16.5703125" bestFit="1" customWidth="1"/>
  </cols>
  <sheetData>
    <row r="1" spans="1:21" ht="16.5" thickTop="1" thickBot="1" x14ac:dyDescent="0.3">
      <c r="A1" s="2" t="s">
        <v>8</v>
      </c>
      <c r="B1" s="2"/>
      <c r="C1" s="2"/>
      <c r="D1" s="2"/>
      <c r="E1" s="1" t="s">
        <v>9</v>
      </c>
      <c r="F1" s="1"/>
      <c r="G1" s="1"/>
      <c r="H1" s="1"/>
      <c r="I1" s="3" t="s">
        <v>10</v>
      </c>
      <c r="J1" s="3"/>
      <c r="K1" s="3"/>
      <c r="L1" s="3"/>
      <c r="M1" s="4" t="s">
        <v>6</v>
      </c>
      <c r="N1" s="4"/>
      <c r="O1" s="4"/>
      <c r="P1" s="4"/>
      <c r="Q1" s="6" t="s">
        <v>7</v>
      </c>
      <c r="R1" s="6"/>
      <c r="S1" s="6"/>
      <c r="T1" s="6"/>
      <c r="U1" t="s">
        <v>4</v>
      </c>
    </row>
    <row r="2" spans="1:21" ht="15.75" thickTop="1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0</v>
      </c>
      <c r="J2" t="s">
        <v>1</v>
      </c>
      <c r="K2" t="s">
        <v>2</v>
      </c>
      <c r="L2" t="s">
        <v>3</v>
      </c>
      <c r="M2" t="s">
        <v>0</v>
      </c>
      <c r="N2" t="s">
        <v>1</v>
      </c>
      <c r="O2" t="s">
        <v>2</v>
      </c>
      <c r="P2" t="s">
        <v>3</v>
      </c>
      <c r="Q2" t="s">
        <v>0</v>
      </c>
      <c r="R2" t="s">
        <v>1</v>
      </c>
      <c r="S2" t="s">
        <v>2</v>
      </c>
      <c r="T2" t="s">
        <v>3</v>
      </c>
      <c r="U2" t="s">
        <v>5</v>
      </c>
    </row>
    <row r="3" spans="1:21" x14ac:dyDescent="0.25">
      <c r="A3">
        <v>1</v>
      </c>
      <c r="B3">
        <f t="shared" ref="B3:B50" si="0">2.54*A3</f>
        <v>2.54</v>
      </c>
      <c r="C3">
        <f>B3/100</f>
        <v>2.5399999999999999E-2</v>
      </c>
      <c r="D3">
        <v>0.21199999999999999</v>
      </c>
      <c r="E3">
        <v>1</v>
      </c>
      <c r="F3">
        <f t="shared" ref="F3:F50" si="1">2.54*E3</f>
        <v>2.54</v>
      </c>
      <c r="G3">
        <f>F3/100</f>
        <v>2.5399999999999999E-2</v>
      </c>
      <c r="H3">
        <v>0.18099999999999999</v>
      </c>
      <c r="I3">
        <v>1</v>
      </c>
      <c r="J3">
        <f t="shared" ref="J3:J50" si="2">2.54*I3</f>
        <v>2.54</v>
      </c>
      <c r="K3">
        <f>J3/100</f>
        <v>2.5399999999999999E-2</v>
      </c>
      <c r="L3">
        <v>0.17599999999999999</v>
      </c>
      <c r="M3">
        <v>1</v>
      </c>
      <c r="N3">
        <f t="shared" ref="N3:N50" si="3">2.54*M3</f>
        <v>2.54</v>
      </c>
      <c r="O3">
        <f>N3/100</f>
        <v>2.5399999999999999E-2</v>
      </c>
      <c r="P3" s="5">
        <f>AVERAGE(D3,H3,L3)</f>
        <v>0.18966666666666665</v>
      </c>
      <c r="Q3">
        <v>1</v>
      </c>
      <c r="R3">
        <f t="shared" ref="R3:R50" si="4">2.54*Q3</f>
        <v>2.54</v>
      </c>
      <c r="S3">
        <f>R3/100</f>
        <v>2.5399999999999999E-2</v>
      </c>
      <c r="T3" s="5">
        <f>5/1024*R3</f>
        <v>1.2402343749999999E-2</v>
      </c>
    </row>
    <row r="4" spans="1:21" x14ac:dyDescent="0.25">
      <c r="A4">
        <v>2</v>
      </c>
      <c r="B4">
        <f t="shared" si="0"/>
        <v>5.08</v>
      </c>
      <c r="C4">
        <f t="shared" ref="C4:C50" si="5">B4/100</f>
        <v>5.0799999999999998E-2</v>
      </c>
      <c r="D4">
        <v>0.14699999999999999</v>
      </c>
      <c r="E4">
        <v>2</v>
      </c>
      <c r="F4">
        <f t="shared" si="1"/>
        <v>5.08</v>
      </c>
      <c r="G4">
        <f t="shared" ref="G4:G50" si="6">F4/100</f>
        <v>5.0799999999999998E-2</v>
      </c>
      <c r="H4">
        <v>0.16700000000000001</v>
      </c>
      <c r="I4">
        <v>2</v>
      </c>
      <c r="J4">
        <f t="shared" si="2"/>
        <v>5.08</v>
      </c>
      <c r="K4">
        <f t="shared" ref="K4:K50" si="7">J4/100</f>
        <v>5.0799999999999998E-2</v>
      </c>
      <c r="L4">
        <v>0.187</v>
      </c>
      <c r="M4">
        <v>2</v>
      </c>
      <c r="N4">
        <f t="shared" si="3"/>
        <v>5.08</v>
      </c>
      <c r="O4">
        <f t="shared" ref="O4:O50" si="8">N4/100</f>
        <v>5.0799999999999998E-2</v>
      </c>
      <c r="P4" s="5">
        <f t="shared" ref="P4:P50" si="9">AVERAGE(D4,H4,L4)</f>
        <v>0.16700000000000001</v>
      </c>
      <c r="Q4">
        <v>2</v>
      </c>
      <c r="R4">
        <f t="shared" si="4"/>
        <v>5.08</v>
      </c>
      <c r="S4">
        <f t="shared" ref="S4:S50" si="10">R4/100</f>
        <v>5.0799999999999998E-2</v>
      </c>
      <c r="T4" s="5">
        <f t="shared" ref="T4:T50" si="11">5/1024*R4</f>
        <v>2.4804687499999999E-2</v>
      </c>
    </row>
    <row r="5" spans="1:21" x14ac:dyDescent="0.25">
      <c r="A5">
        <v>3</v>
      </c>
      <c r="B5">
        <f t="shared" si="0"/>
        <v>7.62</v>
      </c>
      <c r="C5">
        <f t="shared" si="5"/>
        <v>7.6200000000000004E-2</v>
      </c>
      <c r="D5">
        <v>0.13700000000000001</v>
      </c>
      <c r="E5">
        <v>3</v>
      </c>
      <c r="F5">
        <f t="shared" si="1"/>
        <v>7.62</v>
      </c>
      <c r="G5">
        <f t="shared" si="6"/>
        <v>7.6200000000000004E-2</v>
      </c>
      <c r="H5">
        <v>0.13700000000000001</v>
      </c>
      <c r="I5">
        <v>3</v>
      </c>
      <c r="J5">
        <f t="shared" si="2"/>
        <v>7.62</v>
      </c>
      <c r="K5">
        <f t="shared" si="7"/>
        <v>7.6200000000000004E-2</v>
      </c>
      <c r="L5">
        <v>0.20699999999999999</v>
      </c>
      <c r="M5">
        <v>3</v>
      </c>
      <c r="N5">
        <f t="shared" si="3"/>
        <v>7.62</v>
      </c>
      <c r="O5">
        <f t="shared" si="8"/>
        <v>7.6200000000000004E-2</v>
      </c>
      <c r="P5" s="5">
        <f t="shared" si="9"/>
        <v>0.16033333333333333</v>
      </c>
      <c r="Q5">
        <v>3</v>
      </c>
      <c r="R5">
        <f t="shared" si="4"/>
        <v>7.62</v>
      </c>
      <c r="S5">
        <f t="shared" si="10"/>
        <v>7.6200000000000004E-2</v>
      </c>
      <c r="T5" s="5">
        <f t="shared" si="11"/>
        <v>3.7207031250000001E-2</v>
      </c>
    </row>
    <row r="6" spans="1:21" x14ac:dyDescent="0.25">
      <c r="A6">
        <v>4</v>
      </c>
      <c r="B6">
        <f t="shared" si="0"/>
        <v>10.16</v>
      </c>
      <c r="C6">
        <f t="shared" si="5"/>
        <v>0.1016</v>
      </c>
      <c r="D6">
        <v>0.13700000000000001</v>
      </c>
      <c r="E6">
        <v>4</v>
      </c>
      <c r="F6">
        <f t="shared" si="1"/>
        <v>10.16</v>
      </c>
      <c r="G6">
        <f t="shared" si="6"/>
        <v>0.1016</v>
      </c>
      <c r="H6">
        <v>0.13700000000000001</v>
      </c>
      <c r="I6">
        <v>4</v>
      </c>
      <c r="J6">
        <f t="shared" si="2"/>
        <v>10.16</v>
      </c>
      <c r="K6">
        <f t="shared" si="7"/>
        <v>0.1016</v>
      </c>
      <c r="L6">
        <v>0.13600000000000001</v>
      </c>
      <c r="M6">
        <v>4</v>
      </c>
      <c r="N6">
        <f t="shared" si="3"/>
        <v>10.16</v>
      </c>
      <c r="O6">
        <f t="shared" si="8"/>
        <v>0.1016</v>
      </c>
      <c r="P6" s="5">
        <f t="shared" si="9"/>
        <v>0.13666666666666669</v>
      </c>
      <c r="Q6">
        <v>4</v>
      </c>
      <c r="R6">
        <f t="shared" si="4"/>
        <v>10.16</v>
      </c>
      <c r="S6">
        <f t="shared" si="10"/>
        <v>0.1016</v>
      </c>
      <c r="T6" s="5">
        <f t="shared" si="11"/>
        <v>4.9609374999999997E-2</v>
      </c>
    </row>
    <row r="7" spans="1:21" x14ac:dyDescent="0.25">
      <c r="A7">
        <v>5</v>
      </c>
      <c r="B7">
        <f t="shared" si="0"/>
        <v>12.7</v>
      </c>
      <c r="C7">
        <f t="shared" si="5"/>
        <v>0.127</v>
      </c>
      <c r="D7">
        <v>0.13700000000000001</v>
      </c>
      <c r="E7">
        <v>5</v>
      </c>
      <c r="F7">
        <f t="shared" si="1"/>
        <v>12.7</v>
      </c>
      <c r="G7">
        <f t="shared" si="6"/>
        <v>0.127</v>
      </c>
      <c r="H7">
        <v>0.13700000000000001</v>
      </c>
      <c r="I7">
        <v>5</v>
      </c>
      <c r="J7">
        <f t="shared" si="2"/>
        <v>12.7</v>
      </c>
      <c r="K7">
        <f t="shared" si="7"/>
        <v>0.127</v>
      </c>
      <c r="L7">
        <v>0.13700000000000001</v>
      </c>
      <c r="M7">
        <v>5</v>
      </c>
      <c r="N7">
        <f t="shared" si="3"/>
        <v>12.7</v>
      </c>
      <c r="O7">
        <f t="shared" si="8"/>
        <v>0.127</v>
      </c>
      <c r="P7" s="5">
        <f t="shared" si="9"/>
        <v>0.13700000000000001</v>
      </c>
      <c r="Q7">
        <v>5</v>
      </c>
      <c r="R7">
        <f t="shared" si="4"/>
        <v>12.7</v>
      </c>
      <c r="S7">
        <f t="shared" si="10"/>
        <v>0.127</v>
      </c>
      <c r="T7" s="5">
        <f t="shared" si="11"/>
        <v>6.201171875E-2</v>
      </c>
    </row>
    <row r="8" spans="1:21" x14ac:dyDescent="0.25">
      <c r="A8">
        <v>6</v>
      </c>
      <c r="B8">
        <f t="shared" si="0"/>
        <v>15.24</v>
      </c>
      <c r="C8">
        <f t="shared" si="5"/>
        <v>0.15240000000000001</v>
      </c>
      <c r="D8">
        <v>0.13700000000000001</v>
      </c>
      <c r="E8">
        <v>6</v>
      </c>
      <c r="F8">
        <f t="shared" si="1"/>
        <v>15.24</v>
      </c>
      <c r="G8">
        <f t="shared" si="6"/>
        <v>0.15240000000000001</v>
      </c>
      <c r="H8">
        <v>0.152</v>
      </c>
      <c r="I8">
        <v>6</v>
      </c>
      <c r="J8">
        <f t="shared" si="2"/>
        <v>15.24</v>
      </c>
      <c r="K8">
        <f t="shared" si="7"/>
        <v>0.15240000000000001</v>
      </c>
      <c r="L8">
        <v>0.153</v>
      </c>
      <c r="M8">
        <v>6</v>
      </c>
      <c r="N8">
        <f t="shared" si="3"/>
        <v>15.24</v>
      </c>
      <c r="O8">
        <f t="shared" si="8"/>
        <v>0.15240000000000001</v>
      </c>
      <c r="P8" s="5">
        <f t="shared" si="9"/>
        <v>0.14733333333333334</v>
      </c>
      <c r="Q8">
        <v>6</v>
      </c>
      <c r="R8">
        <f t="shared" si="4"/>
        <v>15.24</v>
      </c>
      <c r="S8">
        <f t="shared" si="10"/>
        <v>0.15240000000000001</v>
      </c>
      <c r="T8" s="5">
        <f t="shared" si="11"/>
        <v>7.4414062500000003E-2</v>
      </c>
    </row>
    <row r="9" spans="1:21" x14ac:dyDescent="0.25">
      <c r="A9">
        <v>7</v>
      </c>
      <c r="B9">
        <f t="shared" si="0"/>
        <v>17.78</v>
      </c>
      <c r="C9">
        <f t="shared" si="5"/>
        <v>0.17780000000000001</v>
      </c>
      <c r="D9">
        <v>0.13700000000000001</v>
      </c>
      <c r="E9">
        <v>7</v>
      </c>
      <c r="F9">
        <f t="shared" si="1"/>
        <v>17.78</v>
      </c>
      <c r="G9">
        <f t="shared" si="6"/>
        <v>0.17780000000000001</v>
      </c>
      <c r="H9">
        <v>0.13600000000000001</v>
      </c>
      <c r="I9">
        <v>7</v>
      </c>
      <c r="J9">
        <f t="shared" si="2"/>
        <v>17.78</v>
      </c>
      <c r="K9">
        <f t="shared" si="7"/>
        <v>0.17780000000000001</v>
      </c>
      <c r="L9">
        <v>0.13600000000000001</v>
      </c>
      <c r="M9">
        <v>7</v>
      </c>
      <c r="N9">
        <f t="shared" si="3"/>
        <v>17.78</v>
      </c>
      <c r="O9">
        <f t="shared" si="8"/>
        <v>0.17780000000000001</v>
      </c>
      <c r="P9" s="5">
        <f t="shared" si="9"/>
        <v>0.13633333333333333</v>
      </c>
      <c r="Q9">
        <v>7</v>
      </c>
      <c r="R9">
        <f t="shared" si="4"/>
        <v>17.78</v>
      </c>
      <c r="S9">
        <f t="shared" si="10"/>
        <v>0.17780000000000001</v>
      </c>
      <c r="T9" s="5">
        <f t="shared" si="11"/>
        <v>8.6816406250000006E-2</v>
      </c>
    </row>
    <row r="10" spans="1:21" x14ac:dyDescent="0.25">
      <c r="A10">
        <v>8</v>
      </c>
      <c r="B10">
        <f t="shared" si="0"/>
        <v>20.32</v>
      </c>
      <c r="C10">
        <f t="shared" si="5"/>
        <v>0.20319999999999999</v>
      </c>
      <c r="D10">
        <v>0.13700000000000001</v>
      </c>
      <c r="E10">
        <v>8</v>
      </c>
      <c r="F10">
        <f t="shared" si="1"/>
        <v>20.32</v>
      </c>
      <c r="G10">
        <f t="shared" si="6"/>
        <v>0.20319999999999999</v>
      </c>
      <c r="H10">
        <v>0.13600000000000001</v>
      </c>
      <c r="I10">
        <v>8</v>
      </c>
      <c r="J10">
        <f t="shared" si="2"/>
        <v>20.32</v>
      </c>
      <c r="K10">
        <f t="shared" si="7"/>
        <v>0.20319999999999999</v>
      </c>
      <c r="L10">
        <v>0.13600000000000001</v>
      </c>
      <c r="M10">
        <v>8</v>
      </c>
      <c r="N10">
        <f t="shared" si="3"/>
        <v>20.32</v>
      </c>
      <c r="O10">
        <f t="shared" si="8"/>
        <v>0.20319999999999999</v>
      </c>
      <c r="P10" s="5">
        <f t="shared" si="9"/>
        <v>0.13633333333333333</v>
      </c>
      <c r="Q10">
        <v>8</v>
      </c>
      <c r="R10">
        <f t="shared" si="4"/>
        <v>20.32</v>
      </c>
      <c r="S10">
        <f t="shared" si="10"/>
        <v>0.20319999999999999</v>
      </c>
      <c r="T10" s="5">
        <f t="shared" si="11"/>
        <v>9.9218749999999994E-2</v>
      </c>
    </row>
    <row r="11" spans="1:21" x14ac:dyDescent="0.25">
      <c r="A11">
        <v>9</v>
      </c>
      <c r="B11">
        <f t="shared" si="0"/>
        <v>22.86</v>
      </c>
      <c r="C11">
        <f t="shared" si="5"/>
        <v>0.2286</v>
      </c>
      <c r="D11">
        <v>0.13700000000000001</v>
      </c>
      <c r="E11">
        <v>9</v>
      </c>
      <c r="F11">
        <f t="shared" si="1"/>
        <v>22.86</v>
      </c>
      <c r="G11">
        <f t="shared" si="6"/>
        <v>0.2286</v>
      </c>
      <c r="H11">
        <v>0.13600000000000001</v>
      </c>
      <c r="I11">
        <v>9</v>
      </c>
      <c r="J11">
        <f t="shared" si="2"/>
        <v>22.86</v>
      </c>
      <c r="K11">
        <f t="shared" si="7"/>
        <v>0.2286</v>
      </c>
      <c r="L11">
        <v>0.13600000000000001</v>
      </c>
      <c r="M11">
        <v>9</v>
      </c>
      <c r="N11">
        <f t="shared" si="3"/>
        <v>22.86</v>
      </c>
      <c r="O11">
        <f t="shared" si="8"/>
        <v>0.2286</v>
      </c>
      <c r="P11" s="5">
        <f t="shared" si="9"/>
        <v>0.13633333333333333</v>
      </c>
      <c r="Q11">
        <v>9</v>
      </c>
      <c r="R11">
        <f t="shared" si="4"/>
        <v>22.86</v>
      </c>
      <c r="S11">
        <f t="shared" si="10"/>
        <v>0.2286</v>
      </c>
      <c r="T11" s="5">
        <f t="shared" si="11"/>
        <v>0.11162109375</v>
      </c>
    </row>
    <row r="12" spans="1:21" x14ac:dyDescent="0.25">
      <c r="A12">
        <v>10</v>
      </c>
      <c r="B12">
        <f t="shared" si="0"/>
        <v>25.4</v>
      </c>
      <c r="C12">
        <f t="shared" si="5"/>
        <v>0.254</v>
      </c>
      <c r="D12">
        <v>0.13700000000000001</v>
      </c>
      <c r="E12">
        <v>10</v>
      </c>
      <c r="F12">
        <f t="shared" si="1"/>
        <v>25.4</v>
      </c>
      <c r="G12">
        <f t="shared" si="6"/>
        <v>0.254</v>
      </c>
      <c r="H12">
        <v>0.13600000000000001</v>
      </c>
      <c r="I12">
        <v>10</v>
      </c>
      <c r="J12">
        <f t="shared" si="2"/>
        <v>25.4</v>
      </c>
      <c r="K12">
        <f t="shared" si="7"/>
        <v>0.254</v>
      </c>
      <c r="L12">
        <v>0.13600000000000001</v>
      </c>
      <c r="M12">
        <v>10</v>
      </c>
      <c r="N12">
        <f t="shared" si="3"/>
        <v>25.4</v>
      </c>
      <c r="O12">
        <f t="shared" si="8"/>
        <v>0.254</v>
      </c>
      <c r="P12" s="5">
        <f t="shared" si="9"/>
        <v>0.13633333333333333</v>
      </c>
      <c r="Q12">
        <v>10</v>
      </c>
      <c r="R12">
        <f t="shared" si="4"/>
        <v>25.4</v>
      </c>
      <c r="S12">
        <f t="shared" si="10"/>
        <v>0.254</v>
      </c>
      <c r="T12" s="5">
        <f t="shared" si="11"/>
        <v>0.1240234375</v>
      </c>
    </row>
    <row r="13" spans="1:21" x14ac:dyDescent="0.25">
      <c r="A13">
        <v>11</v>
      </c>
      <c r="B13">
        <f t="shared" si="0"/>
        <v>27.94</v>
      </c>
      <c r="C13">
        <f t="shared" si="5"/>
        <v>0.27940000000000004</v>
      </c>
      <c r="D13">
        <v>0.14199999999999999</v>
      </c>
      <c r="E13">
        <v>11</v>
      </c>
      <c r="F13">
        <f t="shared" si="1"/>
        <v>27.94</v>
      </c>
      <c r="G13">
        <f t="shared" si="6"/>
        <v>0.27940000000000004</v>
      </c>
      <c r="H13">
        <v>0.14299999999999999</v>
      </c>
      <c r="I13">
        <v>11</v>
      </c>
      <c r="J13">
        <f t="shared" si="2"/>
        <v>27.94</v>
      </c>
      <c r="K13">
        <f t="shared" si="7"/>
        <v>0.27940000000000004</v>
      </c>
      <c r="L13">
        <v>0.14299999999999999</v>
      </c>
      <c r="M13">
        <v>11</v>
      </c>
      <c r="N13">
        <f t="shared" si="3"/>
        <v>27.94</v>
      </c>
      <c r="O13">
        <f t="shared" si="8"/>
        <v>0.27940000000000004</v>
      </c>
      <c r="P13" s="5">
        <f t="shared" si="9"/>
        <v>0.14266666666666664</v>
      </c>
      <c r="Q13">
        <v>11</v>
      </c>
      <c r="R13">
        <f t="shared" si="4"/>
        <v>27.94</v>
      </c>
      <c r="S13">
        <f t="shared" si="10"/>
        <v>0.27940000000000004</v>
      </c>
      <c r="T13" s="5">
        <f t="shared" si="11"/>
        <v>0.13642578125000002</v>
      </c>
    </row>
    <row r="14" spans="1:21" x14ac:dyDescent="0.25">
      <c r="A14">
        <v>12</v>
      </c>
      <c r="B14">
        <f t="shared" si="0"/>
        <v>30.48</v>
      </c>
      <c r="C14">
        <f t="shared" si="5"/>
        <v>0.30480000000000002</v>
      </c>
      <c r="D14">
        <v>0.152</v>
      </c>
      <c r="E14">
        <v>12</v>
      </c>
      <c r="F14">
        <f t="shared" si="1"/>
        <v>30.48</v>
      </c>
      <c r="G14">
        <f t="shared" si="6"/>
        <v>0.30480000000000002</v>
      </c>
      <c r="H14">
        <v>0.156</v>
      </c>
      <c r="I14">
        <v>12</v>
      </c>
      <c r="J14">
        <f t="shared" si="2"/>
        <v>30.48</v>
      </c>
      <c r="K14">
        <f t="shared" si="7"/>
        <v>0.30480000000000002</v>
      </c>
      <c r="L14">
        <v>0.156</v>
      </c>
      <c r="M14">
        <v>12</v>
      </c>
      <c r="N14">
        <f t="shared" si="3"/>
        <v>30.48</v>
      </c>
      <c r="O14">
        <f t="shared" si="8"/>
        <v>0.30480000000000002</v>
      </c>
      <c r="P14" s="5">
        <f t="shared" si="9"/>
        <v>0.15466666666666665</v>
      </c>
      <c r="Q14">
        <v>12</v>
      </c>
      <c r="R14">
        <f t="shared" si="4"/>
        <v>30.48</v>
      </c>
      <c r="S14">
        <f t="shared" si="10"/>
        <v>0.30480000000000002</v>
      </c>
      <c r="T14" s="5">
        <f t="shared" si="11"/>
        <v>0.14882812500000001</v>
      </c>
    </row>
    <row r="15" spans="1:21" x14ac:dyDescent="0.25">
      <c r="A15">
        <v>13</v>
      </c>
      <c r="B15">
        <f t="shared" si="0"/>
        <v>33.020000000000003</v>
      </c>
      <c r="C15">
        <f t="shared" si="5"/>
        <v>0.33020000000000005</v>
      </c>
      <c r="D15">
        <v>0.16700000000000001</v>
      </c>
      <c r="E15">
        <v>13</v>
      </c>
      <c r="F15">
        <f t="shared" si="1"/>
        <v>33.020000000000003</v>
      </c>
      <c r="G15">
        <f t="shared" si="6"/>
        <v>0.33020000000000005</v>
      </c>
      <c r="H15">
        <v>0.16700000000000001</v>
      </c>
      <c r="I15">
        <v>13</v>
      </c>
      <c r="J15">
        <f t="shared" si="2"/>
        <v>33.020000000000003</v>
      </c>
      <c r="K15">
        <f t="shared" si="7"/>
        <v>0.33020000000000005</v>
      </c>
      <c r="L15">
        <v>0.16700000000000001</v>
      </c>
      <c r="M15">
        <v>13</v>
      </c>
      <c r="N15">
        <f t="shared" si="3"/>
        <v>33.020000000000003</v>
      </c>
      <c r="O15">
        <f t="shared" si="8"/>
        <v>0.33020000000000005</v>
      </c>
      <c r="P15" s="5">
        <f t="shared" si="9"/>
        <v>0.16700000000000001</v>
      </c>
      <c r="Q15">
        <v>13</v>
      </c>
      <c r="R15">
        <f t="shared" si="4"/>
        <v>33.020000000000003</v>
      </c>
      <c r="S15">
        <f t="shared" si="10"/>
        <v>0.33020000000000005</v>
      </c>
      <c r="T15" s="5">
        <f t="shared" si="11"/>
        <v>0.16123046875000002</v>
      </c>
    </row>
    <row r="16" spans="1:21" x14ac:dyDescent="0.25">
      <c r="A16">
        <v>14</v>
      </c>
      <c r="B16">
        <f t="shared" si="0"/>
        <v>35.56</v>
      </c>
      <c r="C16">
        <f t="shared" si="5"/>
        <v>0.35560000000000003</v>
      </c>
      <c r="D16">
        <v>0.182</v>
      </c>
      <c r="E16">
        <v>14</v>
      </c>
      <c r="F16">
        <f t="shared" si="1"/>
        <v>35.56</v>
      </c>
      <c r="G16">
        <f t="shared" si="6"/>
        <v>0.35560000000000003</v>
      </c>
      <c r="H16">
        <v>0.17599999999999999</v>
      </c>
      <c r="I16">
        <v>14</v>
      </c>
      <c r="J16">
        <f t="shared" si="2"/>
        <v>35.56</v>
      </c>
      <c r="K16">
        <f t="shared" si="7"/>
        <v>0.35560000000000003</v>
      </c>
      <c r="L16">
        <v>0.17599999999999999</v>
      </c>
      <c r="M16">
        <v>14</v>
      </c>
      <c r="N16">
        <f t="shared" si="3"/>
        <v>35.56</v>
      </c>
      <c r="O16">
        <f t="shared" si="8"/>
        <v>0.35560000000000003</v>
      </c>
      <c r="P16" s="5">
        <f t="shared" si="9"/>
        <v>0.17800000000000002</v>
      </c>
      <c r="Q16">
        <v>14</v>
      </c>
      <c r="R16">
        <f t="shared" si="4"/>
        <v>35.56</v>
      </c>
      <c r="S16">
        <f t="shared" si="10"/>
        <v>0.35560000000000003</v>
      </c>
      <c r="T16" s="5">
        <f t="shared" si="11"/>
        <v>0.17363281250000001</v>
      </c>
    </row>
    <row r="17" spans="1:20" x14ac:dyDescent="0.25">
      <c r="A17">
        <v>15</v>
      </c>
      <c r="B17">
        <f t="shared" si="0"/>
        <v>38.1</v>
      </c>
      <c r="C17">
        <f t="shared" si="5"/>
        <v>0.38100000000000001</v>
      </c>
      <c r="D17">
        <v>0.192</v>
      </c>
      <c r="E17">
        <v>15</v>
      </c>
      <c r="F17">
        <f t="shared" si="1"/>
        <v>38.1</v>
      </c>
      <c r="G17">
        <f t="shared" si="6"/>
        <v>0.38100000000000001</v>
      </c>
      <c r="H17">
        <v>0.187</v>
      </c>
      <c r="I17">
        <v>15</v>
      </c>
      <c r="J17">
        <f t="shared" si="2"/>
        <v>38.1</v>
      </c>
      <c r="K17">
        <f t="shared" si="7"/>
        <v>0.38100000000000001</v>
      </c>
      <c r="L17">
        <v>0.188</v>
      </c>
      <c r="M17">
        <v>15</v>
      </c>
      <c r="N17">
        <f t="shared" si="3"/>
        <v>38.1</v>
      </c>
      <c r="O17">
        <f t="shared" si="8"/>
        <v>0.38100000000000001</v>
      </c>
      <c r="P17" s="5">
        <f t="shared" si="9"/>
        <v>0.18899999999999997</v>
      </c>
      <c r="Q17">
        <v>15</v>
      </c>
      <c r="R17">
        <f t="shared" si="4"/>
        <v>38.1</v>
      </c>
      <c r="S17">
        <f t="shared" si="10"/>
        <v>0.38100000000000001</v>
      </c>
      <c r="T17" s="5">
        <f t="shared" si="11"/>
        <v>0.18603515625</v>
      </c>
    </row>
    <row r="18" spans="1:20" x14ac:dyDescent="0.25">
      <c r="A18">
        <v>16</v>
      </c>
      <c r="B18">
        <f t="shared" si="0"/>
        <v>40.64</v>
      </c>
      <c r="C18">
        <f t="shared" si="5"/>
        <v>0.40639999999999998</v>
      </c>
      <c r="D18">
        <v>0.20699999999999999</v>
      </c>
      <c r="E18">
        <v>16</v>
      </c>
      <c r="F18">
        <f t="shared" si="1"/>
        <v>40.64</v>
      </c>
      <c r="G18">
        <f t="shared" si="6"/>
        <v>0.40639999999999998</v>
      </c>
      <c r="H18">
        <v>0.20100000000000001</v>
      </c>
      <c r="I18">
        <v>16</v>
      </c>
      <c r="J18">
        <f t="shared" si="2"/>
        <v>40.64</v>
      </c>
      <c r="K18">
        <f t="shared" si="7"/>
        <v>0.40639999999999998</v>
      </c>
      <c r="L18">
        <v>0.20100000000000001</v>
      </c>
      <c r="M18">
        <v>16</v>
      </c>
      <c r="N18">
        <f t="shared" si="3"/>
        <v>40.64</v>
      </c>
      <c r="O18">
        <f t="shared" si="8"/>
        <v>0.40639999999999998</v>
      </c>
      <c r="P18" s="5">
        <f t="shared" si="9"/>
        <v>0.20299999999999999</v>
      </c>
      <c r="Q18">
        <v>16</v>
      </c>
      <c r="R18">
        <f t="shared" si="4"/>
        <v>40.64</v>
      </c>
      <c r="S18">
        <f t="shared" si="10"/>
        <v>0.40639999999999998</v>
      </c>
      <c r="T18" s="5">
        <f t="shared" si="11"/>
        <v>0.19843749999999999</v>
      </c>
    </row>
    <row r="19" spans="1:20" x14ac:dyDescent="0.25">
      <c r="A19">
        <v>17</v>
      </c>
      <c r="B19">
        <f t="shared" si="0"/>
        <v>43.18</v>
      </c>
      <c r="C19">
        <f t="shared" si="5"/>
        <v>0.43180000000000002</v>
      </c>
      <c r="D19">
        <v>0.217</v>
      </c>
      <c r="E19">
        <v>17</v>
      </c>
      <c r="F19">
        <f t="shared" si="1"/>
        <v>43.18</v>
      </c>
      <c r="G19">
        <f t="shared" si="6"/>
        <v>0.43180000000000002</v>
      </c>
      <c r="H19">
        <v>0.21099999999999999</v>
      </c>
      <c r="I19">
        <v>17</v>
      </c>
      <c r="J19">
        <f t="shared" si="2"/>
        <v>43.18</v>
      </c>
      <c r="K19">
        <f t="shared" si="7"/>
        <v>0.43180000000000002</v>
      </c>
      <c r="L19">
        <v>0.21099999999999999</v>
      </c>
      <c r="M19">
        <v>17</v>
      </c>
      <c r="N19">
        <f t="shared" si="3"/>
        <v>43.18</v>
      </c>
      <c r="O19">
        <f t="shared" si="8"/>
        <v>0.43180000000000002</v>
      </c>
      <c r="P19" s="5">
        <f t="shared" si="9"/>
        <v>0.21299999999999999</v>
      </c>
      <c r="Q19">
        <v>17</v>
      </c>
      <c r="R19">
        <f t="shared" si="4"/>
        <v>43.18</v>
      </c>
      <c r="S19">
        <f t="shared" si="10"/>
        <v>0.43180000000000002</v>
      </c>
      <c r="T19" s="5">
        <f t="shared" si="11"/>
        <v>0.21083984375000001</v>
      </c>
    </row>
    <row r="20" spans="1:20" x14ac:dyDescent="0.25">
      <c r="A20">
        <v>18</v>
      </c>
      <c r="B20">
        <f t="shared" si="0"/>
        <v>45.72</v>
      </c>
      <c r="C20">
        <f t="shared" si="5"/>
        <v>0.4572</v>
      </c>
      <c r="D20">
        <v>0.22700000000000001</v>
      </c>
      <c r="E20">
        <v>18</v>
      </c>
      <c r="F20">
        <f t="shared" si="1"/>
        <v>45.72</v>
      </c>
      <c r="G20">
        <f t="shared" si="6"/>
        <v>0.4572</v>
      </c>
      <c r="H20">
        <v>0.22700000000000001</v>
      </c>
      <c r="I20">
        <v>18</v>
      </c>
      <c r="J20">
        <f t="shared" si="2"/>
        <v>45.72</v>
      </c>
      <c r="K20">
        <f t="shared" si="7"/>
        <v>0.4572</v>
      </c>
      <c r="L20">
        <v>0.22600000000000001</v>
      </c>
      <c r="M20">
        <v>18</v>
      </c>
      <c r="N20">
        <f t="shared" si="3"/>
        <v>45.72</v>
      </c>
      <c r="O20">
        <f t="shared" si="8"/>
        <v>0.4572</v>
      </c>
      <c r="P20" s="5">
        <f t="shared" si="9"/>
        <v>0.22666666666666668</v>
      </c>
      <c r="Q20">
        <v>18</v>
      </c>
      <c r="R20">
        <f t="shared" si="4"/>
        <v>45.72</v>
      </c>
      <c r="S20">
        <f t="shared" si="10"/>
        <v>0.4572</v>
      </c>
      <c r="T20" s="5">
        <f t="shared" si="11"/>
        <v>0.22324218749999999</v>
      </c>
    </row>
    <row r="21" spans="1:20" x14ac:dyDescent="0.25">
      <c r="A21">
        <v>19</v>
      </c>
      <c r="B21">
        <f t="shared" si="0"/>
        <v>48.26</v>
      </c>
      <c r="C21">
        <f t="shared" si="5"/>
        <v>0.48259999999999997</v>
      </c>
      <c r="D21">
        <v>0.24199999999999999</v>
      </c>
      <c r="E21">
        <v>19</v>
      </c>
      <c r="F21">
        <f t="shared" si="1"/>
        <v>48.26</v>
      </c>
      <c r="G21">
        <f t="shared" si="6"/>
        <v>0.48259999999999997</v>
      </c>
      <c r="H21">
        <v>0.23599999999999999</v>
      </c>
      <c r="I21">
        <v>19</v>
      </c>
      <c r="J21">
        <f t="shared" si="2"/>
        <v>48.26</v>
      </c>
      <c r="K21">
        <f t="shared" si="7"/>
        <v>0.48259999999999997</v>
      </c>
      <c r="L21">
        <v>0.23599999999999999</v>
      </c>
      <c r="M21">
        <v>19</v>
      </c>
      <c r="N21">
        <f t="shared" si="3"/>
        <v>48.26</v>
      </c>
      <c r="O21">
        <f t="shared" si="8"/>
        <v>0.48259999999999997</v>
      </c>
      <c r="P21" s="5">
        <f t="shared" si="9"/>
        <v>0.23799999999999999</v>
      </c>
      <c r="Q21">
        <v>19</v>
      </c>
      <c r="R21">
        <f t="shared" si="4"/>
        <v>48.26</v>
      </c>
      <c r="S21">
        <f t="shared" si="10"/>
        <v>0.48259999999999997</v>
      </c>
      <c r="T21" s="5">
        <f t="shared" si="11"/>
        <v>0.23564453124999998</v>
      </c>
    </row>
    <row r="22" spans="1:20" x14ac:dyDescent="0.25">
      <c r="A22">
        <v>20</v>
      </c>
      <c r="B22">
        <f t="shared" si="0"/>
        <v>50.8</v>
      </c>
      <c r="C22">
        <f t="shared" si="5"/>
        <v>0.50800000000000001</v>
      </c>
      <c r="D22">
        <v>0.25700000000000001</v>
      </c>
      <c r="E22">
        <v>20</v>
      </c>
      <c r="F22">
        <f t="shared" si="1"/>
        <v>50.8</v>
      </c>
      <c r="G22">
        <f t="shared" si="6"/>
        <v>0.50800000000000001</v>
      </c>
      <c r="H22">
        <v>0.25</v>
      </c>
      <c r="I22">
        <v>20</v>
      </c>
      <c r="J22">
        <f t="shared" si="2"/>
        <v>50.8</v>
      </c>
      <c r="K22">
        <f t="shared" si="7"/>
        <v>0.50800000000000001</v>
      </c>
      <c r="L22">
        <v>0.251</v>
      </c>
      <c r="M22">
        <v>20</v>
      </c>
      <c r="N22">
        <f t="shared" si="3"/>
        <v>50.8</v>
      </c>
      <c r="O22">
        <f t="shared" si="8"/>
        <v>0.50800000000000001</v>
      </c>
      <c r="P22" s="5">
        <f t="shared" si="9"/>
        <v>0.25266666666666665</v>
      </c>
      <c r="Q22">
        <v>20</v>
      </c>
      <c r="R22">
        <f t="shared" si="4"/>
        <v>50.8</v>
      </c>
      <c r="S22">
        <f t="shared" si="10"/>
        <v>0.50800000000000001</v>
      </c>
      <c r="T22" s="5">
        <f t="shared" si="11"/>
        <v>0.248046875</v>
      </c>
    </row>
    <row r="23" spans="1:20" x14ac:dyDescent="0.25">
      <c r="A23">
        <v>21</v>
      </c>
      <c r="B23">
        <f t="shared" si="0"/>
        <v>53.34</v>
      </c>
      <c r="C23">
        <f t="shared" si="5"/>
        <v>0.53339999999999999</v>
      </c>
      <c r="D23">
        <v>0.26200000000000001</v>
      </c>
      <c r="E23">
        <v>21</v>
      </c>
      <c r="F23">
        <f t="shared" si="1"/>
        <v>53.34</v>
      </c>
      <c r="G23">
        <f t="shared" si="6"/>
        <v>0.53339999999999999</v>
      </c>
      <c r="H23">
        <v>0.26200000000000001</v>
      </c>
      <c r="I23">
        <v>21</v>
      </c>
      <c r="J23">
        <f t="shared" si="2"/>
        <v>53.34</v>
      </c>
      <c r="K23">
        <f t="shared" si="7"/>
        <v>0.53339999999999999</v>
      </c>
      <c r="L23">
        <v>0.26200000000000001</v>
      </c>
      <c r="M23">
        <v>21</v>
      </c>
      <c r="N23">
        <f t="shared" si="3"/>
        <v>53.34</v>
      </c>
      <c r="O23">
        <f t="shared" si="8"/>
        <v>0.53339999999999999</v>
      </c>
      <c r="P23" s="5">
        <f t="shared" si="9"/>
        <v>0.26200000000000001</v>
      </c>
      <c r="Q23">
        <v>21</v>
      </c>
      <c r="R23">
        <f t="shared" si="4"/>
        <v>53.34</v>
      </c>
      <c r="S23">
        <f t="shared" si="10"/>
        <v>0.53339999999999999</v>
      </c>
      <c r="T23" s="5">
        <f t="shared" si="11"/>
        <v>0.26044921875000004</v>
      </c>
    </row>
    <row r="24" spans="1:20" x14ac:dyDescent="0.25">
      <c r="A24">
        <v>22</v>
      </c>
      <c r="B24">
        <f t="shared" si="0"/>
        <v>55.88</v>
      </c>
      <c r="C24">
        <f t="shared" si="5"/>
        <v>0.55880000000000007</v>
      </c>
      <c r="D24">
        <v>0.27200000000000002</v>
      </c>
      <c r="E24">
        <v>22</v>
      </c>
      <c r="F24">
        <f t="shared" si="1"/>
        <v>55.88</v>
      </c>
      <c r="G24">
        <f t="shared" si="6"/>
        <v>0.55880000000000007</v>
      </c>
      <c r="H24">
        <v>0.27200000000000002</v>
      </c>
      <c r="I24">
        <v>22</v>
      </c>
      <c r="J24">
        <f t="shared" si="2"/>
        <v>55.88</v>
      </c>
      <c r="K24">
        <f t="shared" si="7"/>
        <v>0.55880000000000007</v>
      </c>
      <c r="L24">
        <v>0.27200000000000002</v>
      </c>
      <c r="M24">
        <v>22</v>
      </c>
      <c r="N24">
        <f t="shared" si="3"/>
        <v>55.88</v>
      </c>
      <c r="O24">
        <f t="shared" si="8"/>
        <v>0.55880000000000007</v>
      </c>
      <c r="P24" s="5">
        <f t="shared" si="9"/>
        <v>0.27200000000000002</v>
      </c>
      <c r="Q24">
        <v>22</v>
      </c>
      <c r="R24">
        <f t="shared" si="4"/>
        <v>55.88</v>
      </c>
      <c r="S24">
        <f t="shared" si="10"/>
        <v>0.55880000000000007</v>
      </c>
      <c r="T24" s="5">
        <f t="shared" si="11"/>
        <v>0.27285156250000003</v>
      </c>
    </row>
    <row r="25" spans="1:20" x14ac:dyDescent="0.25">
      <c r="A25">
        <v>23</v>
      </c>
      <c r="B25">
        <f t="shared" si="0"/>
        <v>58.42</v>
      </c>
      <c r="C25">
        <f t="shared" si="5"/>
        <v>0.58420000000000005</v>
      </c>
      <c r="D25">
        <v>0.28699999999999998</v>
      </c>
      <c r="E25">
        <v>23</v>
      </c>
      <c r="F25">
        <f t="shared" si="1"/>
        <v>58.42</v>
      </c>
      <c r="G25">
        <f t="shared" si="6"/>
        <v>0.58420000000000005</v>
      </c>
      <c r="H25">
        <v>0.28699999999999998</v>
      </c>
      <c r="I25">
        <v>23</v>
      </c>
      <c r="J25">
        <f t="shared" si="2"/>
        <v>58.42</v>
      </c>
      <c r="K25">
        <f t="shared" si="7"/>
        <v>0.58420000000000005</v>
      </c>
      <c r="L25">
        <v>0.28699999999999998</v>
      </c>
      <c r="M25">
        <v>23</v>
      </c>
      <c r="N25">
        <f t="shared" si="3"/>
        <v>58.42</v>
      </c>
      <c r="O25">
        <f t="shared" si="8"/>
        <v>0.58420000000000005</v>
      </c>
      <c r="P25" s="5">
        <f t="shared" si="9"/>
        <v>0.28699999999999998</v>
      </c>
      <c r="Q25">
        <v>23</v>
      </c>
      <c r="R25">
        <f t="shared" si="4"/>
        <v>58.42</v>
      </c>
      <c r="S25">
        <f t="shared" si="10"/>
        <v>0.58420000000000005</v>
      </c>
      <c r="T25" s="5">
        <f t="shared" si="11"/>
        <v>0.28525390625000002</v>
      </c>
    </row>
    <row r="26" spans="1:20" x14ac:dyDescent="0.25">
      <c r="A26">
        <v>24</v>
      </c>
      <c r="B26">
        <f t="shared" si="0"/>
        <v>60.96</v>
      </c>
      <c r="C26">
        <f t="shared" si="5"/>
        <v>0.60960000000000003</v>
      </c>
      <c r="D26">
        <v>0.29699999999999999</v>
      </c>
      <c r="E26">
        <v>24</v>
      </c>
      <c r="F26">
        <f t="shared" si="1"/>
        <v>60.96</v>
      </c>
      <c r="G26">
        <f t="shared" si="6"/>
        <v>0.60960000000000003</v>
      </c>
      <c r="H26">
        <v>0.29599999999999999</v>
      </c>
      <c r="I26">
        <v>24</v>
      </c>
      <c r="J26">
        <f t="shared" si="2"/>
        <v>60.96</v>
      </c>
      <c r="K26">
        <f t="shared" si="7"/>
        <v>0.60960000000000003</v>
      </c>
      <c r="L26">
        <v>0.29599999999999999</v>
      </c>
      <c r="M26">
        <v>24</v>
      </c>
      <c r="N26">
        <f t="shared" si="3"/>
        <v>60.96</v>
      </c>
      <c r="O26">
        <f t="shared" si="8"/>
        <v>0.60960000000000003</v>
      </c>
      <c r="P26" s="5">
        <f t="shared" si="9"/>
        <v>0.29633333333333334</v>
      </c>
      <c r="Q26">
        <v>24</v>
      </c>
      <c r="R26">
        <f t="shared" si="4"/>
        <v>60.96</v>
      </c>
      <c r="S26">
        <f t="shared" si="10"/>
        <v>0.60960000000000003</v>
      </c>
      <c r="T26" s="5">
        <f t="shared" si="11"/>
        <v>0.29765625000000001</v>
      </c>
    </row>
    <row r="27" spans="1:20" x14ac:dyDescent="0.25">
      <c r="A27">
        <v>25</v>
      </c>
      <c r="B27">
        <f t="shared" si="0"/>
        <v>63.5</v>
      </c>
      <c r="C27">
        <f t="shared" si="5"/>
        <v>0.63500000000000001</v>
      </c>
      <c r="D27">
        <v>0.312</v>
      </c>
      <c r="E27">
        <v>25</v>
      </c>
      <c r="F27">
        <f t="shared" si="1"/>
        <v>63.5</v>
      </c>
      <c r="G27">
        <f t="shared" si="6"/>
        <v>0.63500000000000001</v>
      </c>
      <c r="H27">
        <v>0.307</v>
      </c>
      <c r="I27">
        <v>25</v>
      </c>
      <c r="J27">
        <f t="shared" si="2"/>
        <v>63.5</v>
      </c>
      <c r="K27">
        <f t="shared" si="7"/>
        <v>0.63500000000000001</v>
      </c>
      <c r="L27">
        <v>0.311</v>
      </c>
      <c r="M27">
        <v>25</v>
      </c>
      <c r="N27">
        <f t="shared" si="3"/>
        <v>63.5</v>
      </c>
      <c r="O27">
        <f t="shared" si="8"/>
        <v>0.63500000000000001</v>
      </c>
      <c r="P27" s="5">
        <f t="shared" si="9"/>
        <v>0.31</v>
      </c>
      <c r="Q27">
        <v>25</v>
      </c>
      <c r="R27">
        <f t="shared" si="4"/>
        <v>63.5</v>
      </c>
      <c r="S27">
        <f t="shared" si="10"/>
        <v>0.63500000000000001</v>
      </c>
      <c r="T27" s="5">
        <f t="shared" si="11"/>
        <v>0.31005859375</v>
      </c>
    </row>
    <row r="28" spans="1:20" x14ac:dyDescent="0.25">
      <c r="A28">
        <v>26</v>
      </c>
      <c r="B28">
        <f t="shared" si="0"/>
        <v>66.040000000000006</v>
      </c>
      <c r="C28">
        <f t="shared" si="5"/>
        <v>0.6604000000000001</v>
      </c>
      <c r="D28">
        <v>0.32200000000000001</v>
      </c>
      <c r="E28">
        <v>26</v>
      </c>
      <c r="F28">
        <f t="shared" si="1"/>
        <v>66.040000000000006</v>
      </c>
      <c r="G28">
        <f t="shared" si="6"/>
        <v>0.6604000000000001</v>
      </c>
      <c r="H28">
        <v>0.32100000000000001</v>
      </c>
      <c r="I28">
        <v>26</v>
      </c>
      <c r="J28">
        <f t="shared" si="2"/>
        <v>66.040000000000006</v>
      </c>
      <c r="K28">
        <f t="shared" si="7"/>
        <v>0.6604000000000001</v>
      </c>
      <c r="L28">
        <v>0.32100000000000001</v>
      </c>
      <c r="M28">
        <v>26</v>
      </c>
      <c r="N28">
        <f t="shared" si="3"/>
        <v>66.040000000000006</v>
      </c>
      <c r="O28">
        <f t="shared" si="8"/>
        <v>0.6604000000000001</v>
      </c>
      <c r="P28" s="5">
        <f t="shared" si="9"/>
        <v>0.3213333333333333</v>
      </c>
      <c r="Q28">
        <v>26</v>
      </c>
      <c r="R28">
        <f t="shared" si="4"/>
        <v>66.040000000000006</v>
      </c>
      <c r="S28">
        <f t="shared" si="10"/>
        <v>0.6604000000000001</v>
      </c>
      <c r="T28" s="5">
        <f t="shared" si="11"/>
        <v>0.32246093750000004</v>
      </c>
    </row>
    <row r="29" spans="1:20" x14ac:dyDescent="0.25">
      <c r="A29">
        <v>27</v>
      </c>
      <c r="B29">
        <f t="shared" si="0"/>
        <v>68.58</v>
      </c>
      <c r="C29">
        <f t="shared" si="5"/>
        <v>0.68579999999999997</v>
      </c>
      <c r="D29">
        <v>0.33200000000000002</v>
      </c>
      <c r="E29">
        <v>27</v>
      </c>
      <c r="F29">
        <f t="shared" si="1"/>
        <v>68.58</v>
      </c>
      <c r="G29">
        <f t="shared" si="6"/>
        <v>0.68579999999999997</v>
      </c>
      <c r="H29">
        <v>0.33600000000000002</v>
      </c>
      <c r="I29">
        <v>27</v>
      </c>
      <c r="J29">
        <f t="shared" si="2"/>
        <v>68.58</v>
      </c>
      <c r="K29">
        <f t="shared" si="7"/>
        <v>0.68579999999999997</v>
      </c>
      <c r="L29">
        <v>0.33600000000000002</v>
      </c>
      <c r="M29">
        <v>27</v>
      </c>
      <c r="N29">
        <f t="shared" si="3"/>
        <v>68.58</v>
      </c>
      <c r="O29">
        <f t="shared" si="8"/>
        <v>0.68579999999999997</v>
      </c>
      <c r="P29" s="5">
        <f t="shared" si="9"/>
        <v>0.33466666666666667</v>
      </c>
      <c r="Q29">
        <v>27</v>
      </c>
      <c r="R29">
        <f t="shared" si="4"/>
        <v>68.58</v>
      </c>
      <c r="S29">
        <f t="shared" si="10"/>
        <v>0.68579999999999997</v>
      </c>
      <c r="T29" s="5">
        <f t="shared" si="11"/>
        <v>0.33486328124999998</v>
      </c>
    </row>
    <row r="30" spans="1:20" x14ac:dyDescent="0.25">
      <c r="A30">
        <v>28</v>
      </c>
      <c r="B30">
        <f t="shared" si="0"/>
        <v>71.12</v>
      </c>
      <c r="C30">
        <f t="shared" si="5"/>
        <v>0.71120000000000005</v>
      </c>
      <c r="D30">
        <v>0.34599999999999997</v>
      </c>
      <c r="E30">
        <v>28</v>
      </c>
      <c r="F30">
        <f t="shared" si="1"/>
        <v>71.12</v>
      </c>
      <c r="G30">
        <f t="shared" si="6"/>
        <v>0.71120000000000005</v>
      </c>
      <c r="H30">
        <v>0.34599999999999997</v>
      </c>
      <c r="I30">
        <v>28</v>
      </c>
      <c r="J30">
        <f t="shared" si="2"/>
        <v>71.12</v>
      </c>
      <c r="K30">
        <f t="shared" si="7"/>
        <v>0.71120000000000005</v>
      </c>
      <c r="L30">
        <v>0.34699999999999998</v>
      </c>
      <c r="M30">
        <v>28</v>
      </c>
      <c r="N30">
        <f t="shared" si="3"/>
        <v>71.12</v>
      </c>
      <c r="O30">
        <f t="shared" si="8"/>
        <v>0.71120000000000005</v>
      </c>
      <c r="P30" s="5">
        <f t="shared" si="9"/>
        <v>0.34633333333333333</v>
      </c>
      <c r="Q30">
        <v>28</v>
      </c>
      <c r="R30">
        <f t="shared" si="4"/>
        <v>71.12</v>
      </c>
      <c r="S30">
        <f t="shared" si="10"/>
        <v>0.71120000000000005</v>
      </c>
      <c r="T30" s="5">
        <f t="shared" si="11"/>
        <v>0.34726562500000002</v>
      </c>
    </row>
    <row r="31" spans="1:20" x14ac:dyDescent="0.25">
      <c r="A31">
        <v>29</v>
      </c>
      <c r="B31">
        <f t="shared" si="0"/>
        <v>73.66</v>
      </c>
      <c r="C31">
        <f t="shared" si="5"/>
        <v>0.73659999999999992</v>
      </c>
      <c r="D31">
        <v>0.35599999999999998</v>
      </c>
      <c r="E31">
        <v>29</v>
      </c>
      <c r="F31">
        <f t="shared" si="1"/>
        <v>73.66</v>
      </c>
      <c r="G31">
        <f t="shared" si="6"/>
        <v>0.73659999999999992</v>
      </c>
      <c r="H31">
        <v>0.36099999999999999</v>
      </c>
      <c r="I31">
        <v>29</v>
      </c>
      <c r="J31">
        <f t="shared" si="2"/>
        <v>73.66</v>
      </c>
      <c r="K31">
        <f t="shared" si="7"/>
        <v>0.73659999999999992</v>
      </c>
      <c r="L31">
        <v>0.36099999999999999</v>
      </c>
      <c r="M31">
        <v>29</v>
      </c>
      <c r="N31">
        <f t="shared" si="3"/>
        <v>73.66</v>
      </c>
      <c r="O31">
        <f t="shared" si="8"/>
        <v>0.73659999999999992</v>
      </c>
      <c r="P31" s="5">
        <f t="shared" si="9"/>
        <v>0.35933333333333328</v>
      </c>
      <c r="Q31">
        <v>29</v>
      </c>
      <c r="R31">
        <f t="shared" si="4"/>
        <v>73.66</v>
      </c>
      <c r="S31">
        <f t="shared" si="10"/>
        <v>0.73659999999999992</v>
      </c>
      <c r="T31" s="5">
        <f t="shared" si="11"/>
        <v>0.35966796874999996</v>
      </c>
    </row>
    <row r="32" spans="1:20" x14ac:dyDescent="0.25">
      <c r="A32">
        <v>30</v>
      </c>
      <c r="B32">
        <f t="shared" si="0"/>
        <v>76.2</v>
      </c>
      <c r="C32">
        <f t="shared" si="5"/>
        <v>0.76200000000000001</v>
      </c>
      <c r="D32">
        <v>0.372</v>
      </c>
      <c r="E32">
        <v>30</v>
      </c>
      <c r="F32">
        <f t="shared" si="1"/>
        <v>76.2</v>
      </c>
      <c r="G32">
        <f t="shared" si="6"/>
        <v>0.76200000000000001</v>
      </c>
      <c r="H32">
        <v>0.371</v>
      </c>
      <c r="I32">
        <v>30</v>
      </c>
      <c r="J32">
        <f t="shared" si="2"/>
        <v>76.2</v>
      </c>
      <c r="K32">
        <f t="shared" si="7"/>
        <v>0.76200000000000001</v>
      </c>
      <c r="L32">
        <v>0.37</v>
      </c>
      <c r="M32">
        <v>30</v>
      </c>
      <c r="N32">
        <f t="shared" si="3"/>
        <v>76.2</v>
      </c>
      <c r="O32">
        <f t="shared" si="8"/>
        <v>0.76200000000000001</v>
      </c>
      <c r="P32" s="5">
        <f t="shared" si="9"/>
        <v>0.371</v>
      </c>
      <c r="Q32">
        <v>30</v>
      </c>
      <c r="R32">
        <f t="shared" si="4"/>
        <v>76.2</v>
      </c>
      <c r="S32">
        <f t="shared" si="10"/>
        <v>0.76200000000000001</v>
      </c>
      <c r="T32" s="5">
        <f t="shared" si="11"/>
        <v>0.3720703125</v>
      </c>
    </row>
    <row r="33" spans="1:20" x14ac:dyDescent="0.25">
      <c r="A33">
        <v>31</v>
      </c>
      <c r="B33">
        <f t="shared" si="0"/>
        <v>78.739999999999995</v>
      </c>
      <c r="C33">
        <f t="shared" si="5"/>
        <v>0.78739999999999999</v>
      </c>
      <c r="D33">
        <v>0.38100000000000001</v>
      </c>
      <c r="E33">
        <v>31</v>
      </c>
      <c r="F33">
        <f t="shared" si="1"/>
        <v>78.739999999999995</v>
      </c>
      <c r="G33">
        <f t="shared" si="6"/>
        <v>0.78739999999999999</v>
      </c>
      <c r="H33">
        <v>0.38100000000000001</v>
      </c>
      <c r="I33">
        <v>31</v>
      </c>
      <c r="J33">
        <f t="shared" si="2"/>
        <v>78.739999999999995</v>
      </c>
      <c r="K33">
        <f t="shared" si="7"/>
        <v>0.78739999999999999</v>
      </c>
      <c r="L33">
        <v>0.38700000000000001</v>
      </c>
      <c r="M33">
        <v>31</v>
      </c>
      <c r="N33">
        <f t="shared" si="3"/>
        <v>78.739999999999995</v>
      </c>
      <c r="O33">
        <f t="shared" si="8"/>
        <v>0.78739999999999999</v>
      </c>
      <c r="P33" s="5">
        <f t="shared" si="9"/>
        <v>0.38300000000000001</v>
      </c>
      <c r="Q33">
        <v>31</v>
      </c>
      <c r="R33">
        <f t="shared" si="4"/>
        <v>78.739999999999995</v>
      </c>
      <c r="S33">
        <f t="shared" si="10"/>
        <v>0.78739999999999999</v>
      </c>
      <c r="T33" s="5">
        <f t="shared" si="11"/>
        <v>0.38447265624999999</v>
      </c>
    </row>
    <row r="34" spans="1:20" x14ac:dyDescent="0.25">
      <c r="A34">
        <v>32</v>
      </c>
      <c r="B34">
        <f t="shared" si="0"/>
        <v>81.28</v>
      </c>
      <c r="C34">
        <f t="shared" si="5"/>
        <v>0.81279999999999997</v>
      </c>
      <c r="D34">
        <v>0.40200000000000002</v>
      </c>
      <c r="E34">
        <v>32</v>
      </c>
      <c r="F34">
        <f t="shared" si="1"/>
        <v>81.28</v>
      </c>
      <c r="G34">
        <f t="shared" si="6"/>
        <v>0.81279999999999997</v>
      </c>
      <c r="H34">
        <v>0.39600000000000002</v>
      </c>
      <c r="I34">
        <v>32</v>
      </c>
      <c r="J34">
        <f t="shared" si="2"/>
        <v>81.28</v>
      </c>
      <c r="K34">
        <f t="shared" si="7"/>
        <v>0.81279999999999997</v>
      </c>
      <c r="L34">
        <v>0.40100000000000002</v>
      </c>
      <c r="M34">
        <v>32</v>
      </c>
      <c r="N34">
        <f t="shared" si="3"/>
        <v>81.28</v>
      </c>
      <c r="O34">
        <f t="shared" si="8"/>
        <v>0.81279999999999997</v>
      </c>
      <c r="P34" s="5">
        <f t="shared" si="9"/>
        <v>0.39966666666666667</v>
      </c>
      <c r="Q34">
        <v>32</v>
      </c>
      <c r="R34">
        <f t="shared" si="4"/>
        <v>81.28</v>
      </c>
      <c r="S34">
        <f t="shared" si="10"/>
        <v>0.81279999999999997</v>
      </c>
      <c r="T34" s="5">
        <f t="shared" si="11"/>
        <v>0.39687499999999998</v>
      </c>
    </row>
    <row r="35" spans="1:20" x14ac:dyDescent="0.25">
      <c r="A35">
        <v>33</v>
      </c>
      <c r="B35">
        <f t="shared" si="0"/>
        <v>83.820000000000007</v>
      </c>
      <c r="C35">
        <f t="shared" si="5"/>
        <v>0.83820000000000006</v>
      </c>
      <c r="D35">
        <v>0.40600000000000003</v>
      </c>
      <c r="E35">
        <v>33</v>
      </c>
      <c r="F35">
        <f t="shared" si="1"/>
        <v>83.820000000000007</v>
      </c>
      <c r="G35">
        <f t="shared" si="6"/>
        <v>0.83820000000000006</v>
      </c>
      <c r="H35">
        <v>0.41</v>
      </c>
      <c r="I35">
        <v>33</v>
      </c>
      <c r="J35">
        <f t="shared" si="2"/>
        <v>83.820000000000007</v>
      </c>
      <c r="K35">
        <f t="shared" si="7"/>
        <v>0.83820000000000006</v>
      </c>
      <c r="L35">
        <v>0.41099999999999998</v>
      </c>
      <c r="M35">
        <v>33</v>
      </c>
      <c r="N35">
        <f t="shared" si="3"/>
        <v>83.820000000000007</v>
      </c>
      <c r="O35">
        <f t="shared" si="8"/>
        <v>0.83820000000000006</v>
      </c>
      <c r="P35" s="5">
        <f t="shared" si="9"/>
        <v>0.40900000000000003</v>
      </c>
      <c r="Q35">
        <v>33</v>
      </c>
      <c r="R35">
        <f t="shared" si="4"/>
        <v>83.820000000000007</v>
      </c>
      <c r="S35">
        <f t="shared" si="10"/>
        <v>0.83820000000000006</v>
      </c>
      <c r="T35" s="5">
        <f t="shared" si="11"/>
        <v>0.40927734375000002</v>
      </c>
    </row>
    <row r="36" spans="1:20" x14ac:dyDescent="0.25">
      <c r="A36">
        <v>34</v>
      </c>
      <c r="B36">
        <f t="shared" si="0"/>
        <v>86.36</v>
      </c>
      <c r="C36">
        <f t="shared" si="5"/>
        <v>0.86360000000000003</v>
      </c>
      <c r="D36">
        <v>0.42199999999999999</v>
      </c>
      <c r="E36">
        <v>34</v>
      </c>
      <c r="F36">
        <f t="shared" si="1"/>
        <v>86.36</v>
      </c>
      <c r="G36">
        <f t="shared" si="6"/>
        <v>0.86360000000000003</v>
      </c>
      <c r="H36">
        <v>0.42699999999999999</v>
      </c>
      <c r="I36">
        <v>34</v>
      </c>
      <c r="J36">
        <f t="shared" si="2"/>
        <v>86.36</v>
      </c>
      <c r="K36">
        <f t="shared" si="7"/>
        <v>0.86360000000000003</v>
      </c>
      <c r="L36">
        <v>0.42699999999999999</v>
      </c>
      <c r="M36">
        <v>34</v>
      </c>
      <c r="N36">
        <f t="shared" si="3"/>
        <v>86.36</v>
      </c>
      <c r="O36">
        <f t="shared" si="8"/>
        <v>0.86360000000000003</v>
      </c>
      <c r="P36" s="5">
        <f t="shared" si="9"/>
        <v>0.42533333333333334</v>
      </c>
      <c r="Q36">
        <v>34</v>
      </c>
      <c r="R36">
        <f t="shared" si="4"/>
        <v>86.36</v>
      </c>
      <c r="S36">
        <f t="shared" si="10"/>
        <v>0.86360000000000003</v>
      </c>
      <c r="T36" s="5">
        <f t="shared" si="11"/>
        <v>0.42167968750000001</v>
      </c>
    </row>
    <row r="37" spans="1:20" x14ac:dyDescent="0.25">
      <c r="A37">
        <v>35</v>
      </c>
      <c r="B37">
        <f t="shared" si="0"/>
        <v>88.9</v>
      </c>
      <c r="C37">
        <f t="shared" si="5"/>
        <v>0.88900000000000001</v>
      </c>
      <c r="D37">
        <v>0.437</v>
      </c>
      <c r="E37">
        <v>35</v>
      </c>
      <c r="F37">
        <f t="shared" si="1"/>
        <v>88.9</v>
      </c>
      <c r="G37">
        <f t="shared" si="6"/>
        <v>0.88900000000000001</v>
      </c>
      <c r="H37">
        <v>0.436</v>
      </c>
      <c r="I37">
        <v>35</v>
      </c>
      <c r="J37">
        <f t="shared" si="2"/>
        <v>88.9</v>
      </c>
      <c r="K37">
        <f t="shared" si="7"/>
        <v>0.88900000000000001</v>
      </c>
      <c r="L37">
        <v>0.436</v>
      </c>
      <c r="M37">
        <v>35</v>
      </c>
      <c r="N37">
        <f t="shared" si="3"/>
        <v>88.9</v>
      </c>
      <c r="O37">
        <f t="shared" si="8"/>
        <v>0.88900000000000001</v>
      </c>
      <c r="P37" s="5">
        <f t="shared" si="9"/>
        <v>0.4363333333333333</v>
      </c>
      <c r="Q37">
        <v>35</v>
      </c>
      <c r="R37">
        <f t="shared" si="4"/>
        <v>88.9</v>
      </c>
      <c r="S37">
        <f t="shared" si="10"/>
        <v>0.88900000000000001</v>
      </c>
      <c r="T37" s="5">
        <f t="shared" si="11"/>
        <v>0.43408203125</v>
      </c>
    </row>
    <row r="38" spans="1:20" x14ac:dyDescent="0.25">
      <c r="A38">
        <v>36</v>
      </c>
      <c r="B38">
        <f t="shared" si="0"/>
        <v>91.44</v>
      </c>
      <c r="C38">
        <f t="shared" si="5"/>
        <v>0.91439999999999999</v>
      </c>
      <c r="D38">
        <v>0.44700000000000001</v>
      </c>
      <c r="E38">
        <v>36</v>
      </c>
      <c r="F38">
        <f t="shared" si="1"/>
        <v>91.44</v>
      </c>
      <c r="G38">
        <f t="shared" si="6"/>
        <v>0.91439999999999999</v>
      </c>
      <c r="H38">
        <v>0.45100000000000001</v>
      </c>
      <c r="I38">
        <v>36</v>
      </c>
      <c r="J38">
        <f t="shared" si="2"/>
        <v>91.44</v>
      </c>
      <c r="K38">
        <f t="shared" si="7"/>
        <v>0.91439999999999999</v>
      </c>
      <c r="L38">
        <v>0.45200000000000001</v>
      </c>
      <c r="M38">
        <v>36</v>
      </c>
      <c r="N38">
        <f t="shared" si="3"/>
        <v>91.44</v>
      </c>
      <c r="O38">
        <f t="shared" si="8"/>
        <v>0.91439999999999999</v>
      </c>
      <c r="P38" s="5">
        <f t="shared" si="9"/>
        <v>0.45</v>
      </c>
      <c r="Q38">
        <v>36</v>
      </c>
      <c r="R38">
        <f t="shared" si="4"/>
        <v>91.44</v>
      </c>
      <c r="S38">
        <f t="shared" si="10"/>
        <v>0.91439999999999999</v>
      </c>
      <c r="T38" s="5">
        <f t="shared" si="11"/>
        <v>0.44648437499999999</v>
      </c>
    </row>
    <row r="39" spans="1:20" x14ac:dyDescent="0.25">
      <c r="A39">
        <v>42</v>
      </c>
      <c r="B39">
        <f t="shared" si="0"/>
        <v>106.68</v>
      </c>
      <c r="C39">
        <f t="shared" si="5"/>
        <v>1.0668</v>
      </c>
      <c r="D39">
        <v>0.53200000000000003</v>
      </c>
      <c r="E39">
        <v>42</v>
      </c>
      <c r="F39">
        <f t="shared" si="1"/>
        <v>106.68</v>
      </c>
      <c r="G39">
        <f t="shared" si="6"/>
        <v>1.0668</v>
      </c>
      <c r="H39">
        <v>0.53100000000000003</v>
      </c>
      <c r="I39">
        <v>42</v>
      </c>
      <c r="J39">
        <f t="shared" si="2"/>
        <v>106.68</v>
      </c>
      <c r="K39">
        <f t="shared" si="7"/>
        <v>1.0668</v>
      </c>
      <c r="L39">
        <v>0.50600000000000001</v>
      </c>
      <c r="M39">
        <v>42</v>
      </c>
      <c r="N39">
        <f t="shared" si="3"/>
        <v>106.68</v>
      </c>
      <c r="O39">
        <f t="shared" si="8"/>
        <v>1.0668</v>
      </c>
      <c r="P39" s="5">
        <f t="shared" si="9"/>
        <v>0.52300000000000002</v>
      </c>
      <c r="Q39">
        <v>42</v>
      </c>
      <c r="R39">
        <f t="shared" si="4"/>
        <v>106.68</v>
      </c>
      <c r="S39">
        <f t="shared" si="10"/>
        <v>1.0668</v>
      </c>
      <c r="T39" s="5">
        <f t="shared" si="11"/>
        <v>0.52089843750000009</v>
      </c>
    </row>
    <row r="40" spans="1:20" x14ac:dyDescent="0.25">
      <c r="A40">
        <v>48</v>
      </c>
      <c r="B40">
        <f t="shared" si="0"/>
        <v>121.92</v>
      </c>
      <c r="C40">
        <f t="shared" si="5"/>
        <v>1.2192000000000001</v>
      </c>
      <c r="D40">
        <v>0.59699999999999998</v>
      </c>
      <c r="E40">
        <v>48</v>
      </c>
      <c r="F40">
        <f t="shared" si="1"/>
        <v>121.92</v>
      </c>
      <c r="G40">
        <f t="shared" si="6"/>
        <v>1.2192000000000001</v>
      </c>
      <c r="H40">
        <v>0.60099999999999998</v>
      </c>
      <c r="I40">
        <v>48</v>
      </c>
      <c r="J40">
        <f t="shared" si="2"/>
        <v>121.92</v>
      </c>
      <c r="K40">
        <f t="shared" si="7"/>
        <v>1.2192000000000001</v>
      </c>
      <c r="L40">
        <v>0.59199999999999997</v>
      </c>
      <c r="M40">
        <v>48</v>
      </c>
      <c r="N40">
        <f t="shared" si="3"/>
        <v>121.92</v>
      </c>
      <c r="O40">
        <f t="shared" si="8"/>
        <v>1.2192000000000001</v>
      </c>
      <c r="P40" s="5">
        <f t="shared" si="9"/>
        <v>0.59666666666666668</v>
      </c>
      <c r="Q40">
        <v>48</v>
      </c>
      <c r="R40">
        <f t="shared" si="4"/>
        <v>121.92</v>
      </c>
      <c r="S40">
        <f t="shared" si="10"/>
        <v>1.2192000000000001</v>
      </c>
      <c r="T40" s="5">
        <f t="shared" si="11"/>
        <v>0.59531250000000002</v>
      </c>
    </row>
    <row r="41" spans="1:20" x14ac:dyDescent="0.25">
      <c r="A41">
        <v>54</v>
      </c>
      <c r="B41">
        <f t="shared" si="0"/>
        <v>137.16</v>
      </c>
      <c r="C41">
        <f t="shared" si="5"/>
        <v>1.3715999999999999</v>
      </c>
      <c r="D41">
        <v>0.67500000000000004</v>
      </c>
      <c r="E41">
        <v>54</v>
      </c>
      <c r="F41">
        <f t="shared" si="1"/>
        <v>137.16</v>
      </c>
      <c r="G41">
        <f t="shared" si="6"/>
        <v>1.3715999999999999</v>
      </c>
      <c r="H41">
        <v>0.67</v>
      </c>
      <c r="I41">
        <v>54</v>
      </c>
      <c r="J41">
        <f t="shared" si="2"/>
        <v>137.16</v>
      </c>
      <c r="K41">
        <f t="shared" si="7"/>
        <v>1.3715999999999999</v>
      </c>
      <c r="L41">
        <v>0.67500000000000004</v>
      </c>
      <c r="M41">
        <v>54</v>
      </c>
      <c r="N41">
        <f t="shared" si="3"/>
        <v>137.16</v>
      </c>
      <c r="O41">
        <f t="shared" si="8"/>
        <v>1.3715999999999999</v>
      </c>
      <c r="P41" s="5">
        <f t="shared" si="9"/>
        <v>0.67333333333333345</v>
      </c>
      <c r="Q41">
        <v>54</v>
      </c>
      <c r="R41">
        <f t="shared" si="4"/>
        <v>137.16</v>
      </c>
      <c r="S41">
        <f t="shared" si="10"/>
        <v>1.3715999999999999</v>
      </c>
      <c r="T41" s="5">
        <f t="shared" si="11"/>
        <v>0.66972656249999996</v>
      </c>
    </row>
    <row r="42" spans="1:20" x14ac:dyDescent="0.25">
      <c r="A42">
        <v>60</v>
      </c>
      <c r="B42">
        <f t="shared" si="0"/>
        <v>152.4</v>
      </c>
      <c r="C42">
        <f t="shared" si="5"/>
        <v>1.524</v>
      </c>
      <c r="D42">
        <v>0.755</v>
      </c>
      <c r="E42">
        <v>60</v>
      </c>
      <c r="F42">
        <f t="shared" si="1"/>
        <v>152.4</v>
      </c>
      <c r="G42">
        <f t="shared" si="6"/>
        <v>1.524</v>
      </c>
      <c r="H42">
        <v>0.749</v>
      </c>
      <c r="I42">
        <v>60</v>
      </c>
      <c r="J42">
        <f t="shared" si="2"/>
        <v>152.4</v>
      </c>
      <c r="K42">
        <f t="shared" si="7"/>
        <v>1.524</v>
      </c>
      <c r="L42">
        <v>0.74099999999999999</v>
      </c>
      <c r="M42">
        <v>60</v>
      </c>
      <c r="N42">
        <f t="shared" si="3"/>
        <v>152.4</v>
      </c>
      <c r="O42">
        <f t="shared" si="8"/>
        <v>1.524</v>
      </c>
      <c r="P42" s="5">
        <f t="shared" si="9"/>
        <v>0.74833333333333341</v>
      </c>
      <c r="Q42">
        <v>60</v>
      </c>
      <c r="R42">
        <f t="shared" si="4"/>
        <v>152.4</v>
      </c>
      <c r="S42">
        <f t="shared" si="10"/>
        <v>1.524</v>
      </c>
      <c r="T42" s="5">
        <f t="shared" si="11"/>
        <v>0.744140625</v>
      </c>
    </row>
    <row r="43" spans="1:20" x14ac:dyDescent="0.25">
      <c r="A43">
        <v>66</v>
      </c>
      <c r="B43">
        <f t="shared" si="0"/>
        <v>167.64000000000001</v>
      </c>
      <c r="C43">
        <f t="shared" si="5"/>
        <v>1.6764000000000001</v>
      </c>
      <c r="D43">
        <v>0.83499999999999996</v>
      </c>
      <c r="E43">
        <v>66</v>
      </c>
      <c r="F43">
        <f t="shared" si="1"/>
        <v>167.64000000000001</v>
      </c>
      <c r="G43">
        <f t="shared" si="6"/>
        <v>1.6764000000000001</v>
      </c>
      <c r="H43">
        <v>0.82099999999999995</v>
      </c>
      <c r="I43">
        <v>66</v>
      </c>
      <c r="J43">
        <f t="shared" si="2"/>
        <v>167.64000000000001</v>
      </c>
      <c r="K43">
        <f t="shared" si="7"/>
        <v>1.6764000000000001</v>
      </c>
      <c r="L43">
        <v>0.83</v>
      </c>
      <c r="M43">
        <v>66</v>
      </c>
      <c r="N43">
        <f t="shared" si="3"/>
        <v>167.64000000000001</v>
      </c>
      <c r="O43">
        <f t="shared" si="8"/>
        <v>1.6764000000000001</v>
      </c>
      <c r="P43" s="5">
        <f t="shared" si="9"/>
        <v>0.82866666666666655</v>
      </c>
      <c r="Q43">
        <v>66</v>
      </c>
      <c r="R43">
        <f t="shared" si="4"/>
        <v>167.64000000000001</v>
      </c>
      <c r="S43">
        <f t="shared" si="10"/>
        <v>1.6764000000000001</v>
      </c>
      <c r="T43" s="5">
        <f t="shared" si="11"/>
        <v>0.81855468750000004</v>
      </c>
    </row>
    <row r="44" spans="1:20" x14ac:dyDescent="0.25">
      <c r="A44">
        <v>72</v>
      </c>
      <c r="B44">
        <f t="shared" si="0"/>
        <v>182.88</v>
      </c>
      <c r="C44">
        <f t="shared" si="5"/>
        <v>1.8288</v>
      </c>
      <c r="D44">
        <v>0.90100000000000002</v>
      </c>
      <c r="E44">
        <v>72</v>
      </c>
      <c r="F44">
        <f t="shared" si="1"/>
        <v>182.88</v>
      </c>
      <c r="G44">
        <f t="shared" si="6"/>
        <v>1.8288</v>
      </c>
      <c r="H44">
        <v>0.89500000000000002</v>
      </c>
      <c r="I44">
        <v>72</v>
      </c>
      <c r="J44">
        <f t="shared" si="2"/>
        <v>182.88</v>
      </c>
      <c r="K44">
        <f t="shared" si="7"/>
        <v>1.8288</v>
      </c>
      <c r="L44">
        <v>0.90500000000000003</v>
      </c>
      <c r="M44">
        <v>72</v>
      </c>
      <c r="N44">
        <f t="shared" si="3"/>
        <v>182.88</v>
      </c>
      <c r="O44">
        <f t="shared" si="8"/>
        <v>1.8288</v>
      </c>
      <c r="P44" s="5">
        <f t="shared" si="9"/>
        <v>0.90033333333333332</v>
      </c>
      <c r="Q44">
        <v>72</v>
      </c>
      <c r="R44">
        <f t="shared" si="4"/>
        <v>182.88</v>
      </c>
      <c r="S44">
        <f t="shared" si="10"/>
        <v>1.8288</v>
      </c>
      <c r="T44" s="5">
        <f t="shared" si="11"/>
        <v>0.89296874999999998</v>
      </c>
    </row>
    <row r="45" spans="1:20" x14ac:dyDescent="0.25">
      <c r="A45">
        <v>84</v>
      </c>
      <c r="B45">
        <f t="shared" si="0"/>
        <v>213.36</v>
      </c>
      <c r="C45">
        <f t="shared" si="5"/>
        <v>2.1335999999999999</v>
      </c>
      <c r="D45">
        <v>1.0660000000000001</v>
      </c>
      <c r="E45">
        <v>84</v>
      </c>
      <c r="F45">
        <f t="shared" si="1"/>
        <v>213.36</v>
      </c>
      <c r="G45">
        <f t="shared" si="6"/>
        <v>2.1335999999999999</v>
      </c>
      <c r="H45">
        <v>1.0649999999999999</v>
      </c>
      <c r="I45">
        <v>84</v>
      </c>
      <c r="J45">
        <f t="shared" si="2"/>
        <v>213.36</v>
      </c>
      <c r="K45">
        <f t="shared" si="7"/>
        <v>2.1335999999999999</v>
      </c>
      <c r="L45">
        <v>1.044</v>
      </c>
      <c r="M45">
        <v>84</v>
      </c>
      <c r="N45">
        <f t="shared" si="3"/>
        <v>213.36</v>
      </c>
      <c r="O45">
        <f t="shared" si="8"/>
        <v>2.1335999999999999</v>
      </c>
      <c r="P45" s="5">
        <f t="shared" si="9"/>
        <v>1.0583333333333333</v>
      </c>
      <c r="Q45">
        <v>84</v>
      </c>
      <c r="R45">
        <f t="shared" si="4"/>
        <v>213.36</v>
      </c>
      <c r="S45">
        <f t="shared" si="10"/>
        <v>2.1335999999999999</v>
      </c>
      <c r="T45" s="5">
        <f t="shared" si="11"/>
        <v>1.0417968750000002</v>
      </c>
    </row>
    <row r="46" spans="1:20" x14ac:dyDescent="0.25">
      <c r="A46">
        <v>96</v>
      </c>
      <c r="B46">
        <f t="shared" si="0"/>
        <v>243.84</v>
      </c>
      <c r="C46">
        <f t="shared" si="5"/>
        <v>2.4384000000000001</v>
      </c>
      <c r="D46">
        <v>1.2050000000000001</v>
      </c>
      <c r="E46">
        <v>96</v>
      </c>
      <c r="F46">
        <f t="shared" si="1"/>
        <v>243.84</v>
      </c>
      <c r="G46">
        <f t="shared" si="6"/>
        <v>2.4384000000000001</v>
      </c>
      <c r="H46">
        <v>1.2050000000000001</v>
      </c>
      <c r="I46">
        <v>96</v>
      </c>
      <c r="J46">
        <f t="shared" si="2"/>
        <v>243.84</v>
      </c>
      <c r="K46">
        <f t="shared" si="7"/>
        <v>2.4384000000000001</v>
      </c>
      <c r="L46">
        <v>1.2</v>
      </c>
      <c r="M46">
        <v>96</v>
      </c>
      <c r="N46">
        <f t="shared" si="3"/>
        <v>243.84</v>
      </c>
      <c r="O46">
        <f t="shared" si="8"/>
        <v>2.4384000000000001</v>
      </c>
      <c r="P46" s="5">
        <f t="shared" si="9"/>
        <v>1.2033333333333334</v>
      </c>
      <c r="Q46">
        <v>96</v>
      </c>
      <c r="R46">
        <f t="shared" si="4"/>
        <v>243.84</v>
      </c>
      <c r="S46">
        <f t="shared" si="10"/>
        <v>2.4384000000000001</v>
      </c>
      <c r="T46" s="5">
        <f t="shared" si="11"/>
        <v>1.190625</v>
      </c>
    </row>
    <row r="47" spans="1:20" x14ac:dyDescent="0.25">
      <c r="A47">
        <v>108</v>
      </c>
      <c r="B47">
        <f t="shared" si="0"/>
        <v>274.32</v>
      </c>
      <c r="C47">
        <f t="shared" si="5"/>
        <v>2.7431999999999999</v>
      </c>
      <c r="D47">
        <v>1.36</v>
      </c>
      <c r="E47">
        <v>108</v>
      </c>
      <c r="F47">
        <f t="shared" si="1"/>
        <v>274.32</v>
      </c>
      <c r="G47">
        <f t="shared" si="6"/>
        <v>2.7431999999999999</v>
      </c>
      <c r="H47">
        <v>1.339</v>
      </c>
      <c r="I47">
        <v>108</v>
      </c>
      <c r="J47">
        <f t="shared" si="2"/>
        <v>274.32</v>
      </c>
      <c r="K47">
        <f t="shared" si="7"/>
        <v>2.7431999999999999</v>
      </c>
      <c r="L47">
        <v>1.35</v>
      </c>
      <c r="M47">
        <v>108</v>
      </c>
      <c r="N47">
        <f t="shared" si="3"/>
        <v>274.32</v>
      </c>
      <c r="O47">
        <f t="shared" si="8"/>
        <v>2.7431999999999999</v>
      </c>
      <c r="P47" s="5">
        <f t="shared" si="9"/>
        <v>1.3496666666666666</v>
      </c>
      <c r="Q47">
        <v>108</v>
      </c>
      <c r="R47">
        <f t="shared" si="4"/>
        <v>274.32</v>
      </c>
      <c r="S47">
        <f t="shared" si="10"/>
        <v>2.7431999999999999</v>
      </c>
      <c r="T47" s="5">
        <f t="shared" si="11"/>
        <v>1.3394531249999999</v>
      </c>
    </row>
    <row r="48" spans="1:20" x14ac:dyDescent="0.25">
      <c r="A48">
        <v>120</v>
      </c>
      <c r="B48">
        <f t="shared" si="0"/>
        <v>304.8</v>
      </c>
      <c r="C48">
        <f t="shared" si="5"/>
        <v>3.048</v>
      </c>
      <c r="D48">
        <v>1.51</v>
      </c>
      <c r="E48">
        <v>120</v>
      </c>
      <c r="F48">
        <f t="shared" si="1"/>
        <v>304.8</v>
      </c>
      <c r="G48">
        <f t="shared" si="6"/>
        <v>3.048</v>
      </c>
      <c r="H48">
        <v>1.5149999999999999</v>
      </c>
      <c r="I48">
        <v>120</v>
      </c>
      <c r="J48">
        <f t="shared" si="2"/>
        <v>304.8</v>
      </c>
      <c r="K48">
        <f t="shared" si="7"/>
        <v>3.048</v>
      </c>
      <c r="L48">
        <v>1.5149999999999999</v>
      </c>
      <c r="M48">
        <v>120</v>
      </c>
      <c r="N48">
        <f t="shared" si="3"/>
        <v>304.8</v>
      </c>
      <c r="O48">
        <f t="shared" si="8"/>
        <v>3.048</v>
      </c>
      <c r="P48" s="5">
        <f t="shared" si="9"/>
        <v>1.5133333333333334</v>
      </c>
      <c r="Q48">
        <v>120</v>
      </c>
      <c r="R48">
        <f t="shared" si="4"/>
        <v>304.8</v>
      </c>
      <c r="S48">
        <f t="shared" si="10"/>
        <v>3.048</v>
      </c>
      <c r="T48" s="5">
        <f t="shared" si="11"/>
        <v>1.48828125</v>
      </c>
    </row>
    <row r="49" spans="1:20" x14ac:dyDescent="0.25">
      <c r="A49">
        <v>132</v>
      </c>
      <c r="B49">
        <f t="shared" si="0"/>
        <v>335.28000000000003</v>
      </c>
      <c r="C49">
        <f t="shared" si="5"/>
        <v>3.3528000000000002</v>
      </c>
      <c r="D49">
        <v>1.665</v>
      </c>
      <c r="E49">
        <v>132</v>
      </c>
      <c r="F49">
        <f t="shared" si="1"/>
        <v>335.28000000000003</v>
      </c>
      <c r="G49">
        <f t="shared" si="6"/>
        <v>3.3528000000000002</v>
      </c>
      <c r="H49">
        <v>1.65</v>
      </c>
      <c r="I49">
        <v>132</v>
      </c>
      <c r="J49">
        <f t="shared" si="2"/>
        <v>335.28000000000003</v>
      </c>
      <c r="K49">
        <f t="shared" si="7"/>
        <v>3.3528000000000002</v>
      </c>
      <c r="L49">
        <v>1.6559999999999999</v>
      </c>
      <c r="M49">
        <v>132</v>
      </c>
      <c r="N49">
        <f t="shared" si="3"/>
        <v>335.28000000000003</v>
      </c>
      <c r="O49">
        <f t="shared" si="8"/>
        <v>3.3528000000000002</v>
      </c>
      <c r="P49" s="5">
        <f t="shared" si="9"/>
        <v>1.657</v>
      </c>
      <c r="Q49">
        <v>132</v>
      </c>
      <c r="R49">
        <f t="shared" si="4"/>
        <v>335.28000000000003</v>
      </c>
      <c r="S49">
        <f t="shared" si="10"/>
        <v>3.3528000000000002</v>
      </c>
      <c r="T49" s="5">
        <f t="shared" si="11"/>
        <v>1.6371093750000001</v>
      </c>
    </row>
    <row r="50" spans="1:20" x14ac:dyDescent="0.25">
      <c r="A50">
        <v>144</v>
      </c>
      <c r="B50">
        <f t="shared" si="0"/>
        <v>365.76</v>
      </c>
      <c r="C50">
        <f t="shared" si="5"/>
        <v>3.6576</v>
      </c>
      <c r="D50">
        <v>1.8149999999999999</v>
      </c>
      <c r="E50">
        <v>144</v>
      </c>
      <c r="F50">
        <f t="shared" si="1"/>
        <v>365.76</v>
      </c>
      <c r="G50">
        <f t="shared" si="6"/>
        <v>3.6576</v>
      </c>
      <c r="H50">
        <v>1.81</v>
      </c>
      <c r="I50">
        <v>144</v>
      </c>
      <c r="J50">
        <f t="shared" si="2"/>
        <v>365.76</v>
      </c>
      <c r="K50">
        <f t="shared" si="7"/>
        <v>3.6576</v>
      </c>
      <c r="L50">
        <v>1.8160000000000001</v>
      </c>
      <c r="M50">
        <v>144</v>
      </c>
      <c r="N50">
        <f t="shared" si="3"/>
        <v>365.76</v>
      </c>
      <c r="O50">
        <f t="shared" si="8"/>
        <v>3.6576</v>
      </c>
      <c r="P50" s="5">
        <f t="shared" si="9"/>
        <v>1.8136666666666665</v>
      </c>
      <c r="Q50">
        <v>144</v>
      </c>
      <c r="R50">
        <f t="shared" si="4"/>
        <v>365.76</v>
      </c>
      <c r="S50">
        <f t="shared" si="10"/>
        <v>3.6576</v>
      </c>
      <c r="T50" s="5">
        <f t="shared" si="11"/>
        <v>1.7859375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Sensor1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Macklen</dc:creator>
  <cp:lastModifiedBy>Chris Macklen</cp:lastModifiedBy>
  <dcterms:created xsi:type="dcterms:W3CDTF">2014-04-17T15:57:44Z</dcterms:created>
  <dcterms:modified xsi:type="dcterms:W3CDTF">2014-04-18T00:46:44Z</dcterms:modified>
</cp:coreProperties>
</file>