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6">
      <text>
        <t xml:space="preserve">Num of Main Task Days
	-Srimal Priyanga</t>
      </text>
    </comment>
    <comment authorId="0" ref="F2">
      <text>
        <t xml:space="preserve">Number of remaining dates
	-Srimal Priyanga</t>
      </text>
    </comment>
  </commentList>
</comments>
</file>

<file path=xl/sharedStrings.xml><?xml version="1.0" encoding="utf-8"?>
<sst xmlns="http://schemas.openxmlformats.org/spreadsheetml/2006/main" count="91" uniqueCount="69">
  <si>
    <t>https://goo.gl/qYUd3R</t>
  </si>
  <si>
    <t>Main T#</t>
  </si>
  <si>
    <t>Sub T#</t>
  </si>
  <si>
    <t>Task</t>
  </si>
  <si>
    <t>Assigned person</t>
  </si>
  <si>
    <t>Start date</t>
  </si>
  <si>
    <t>#RemD</t>
  </si>
  <si>
    <t>Due date</t>
  </si>
  <si>
    <t>Progress</t>
  </si>
  <si>
    <t>Week #1</t>
  </si>
  <si>
    <t>Week #2</t>
  </si>
  <si>
    <t>Week #3</t>
  </si>
  <si>
    <t>Week #4</t>
  </si>
  <si>
    <t>Week #5</t>
  </si>
  <si>
    <t>Week #6</t>
  </si>
  <si>
    <t>Week #7</t>
  </si>
  <si>
    <t>Week #8</t>
  </si>
  <si>
    <t>Research &amp; Development</t>
  </si>
  <si>
    <t>Learn C++ &amp; Qt</t>
  </si>
  <si>
    <t>All</t>
  </si>
  <si>
    <t>Select Best UI Framework</t>
  </si>
  <si>
    <t>Dev Team</t>
  </si>
  <si>
    <t>Requirement Analysis</t>
  </si>
  <si>
    <t>WBS</t>
  </si>
  <si>
    <t>Srimal</t>
  </si>
  <si>
    <t>Project Sprint</t>
  </si>
  <si>
    <t>Dev. Plan</t>
  </si>
  <si>
    <t>UI,UX &amp; Prototyping</t>
  </si>
  <si>
    <t>Wireframes</t>
  </si>
  <si>
    <t>Kavindu</t>
  </si>
  <si>
    <t>High Fidelity</t>
  </si>
  <si>
    <t>Nelanga</t>
  </si>
  <si>
    <t>UX &amp; UI Review1</t>
  </si>
  <si>
    <t>Architecture</t>
  </si>
  <si>
    <t>Flow Charts</t>
  </si>
  <si>
    <t>Tharkana</t>
  </si>
  <si>
    <t>High Level Architecture</t>
  </si>
  <si>
    <t>UI Designings</t>
  </si>
  <si>
    <t>QA Release v0.0.1</t>
  </si>
  <si>
    <t>Namal</t>
  </si>
  <si>
    <t>Development</t>
  </si>
  <si>
    <t>Basic Math Functions</t>
  </si>
  <si>
    <t>Scientific Math Functions</t>
  </si>
  <si>
    <t>History Implementation</t>
  </si>
  <si>
    <t>Formula Storage</t>
  </si>
  <si>
    <t>Tharkana/Namal</t>
  </si>
  <si>
    <t>Formula Evaluation</t>
  </si>
  <si>
    <t>Formula Integration</t>
  </si>
  <si>
    <t>Formula Graphing</t>
  </si>
  <si>
    <t>Multiple Formula Graphing</t>
  </si>
  <si>
    <t>File Handling</t>
  </si>
  <si>
    <t>Bug Resolving</t>
  </si>
  <si>
    <t>QA</t>
  </si>
  <si>
    <t>Create Test Scenario</t>
  </si>
  <si>
    <t>Unit Testing</t>
  </si>
  <si>
    <t>Component Testing</t>
  </si>
  <si>
    <t>Integration Testing</t>
  </si>
  <si>
    <t>User Testing</t>
  </si>
  <si>
    <t>Documentation</t>
  </si>
  <si>
    <t>Daily Scrum Notes</t>
  </si>
  <si>
    <t>Poorni</t>
  </si>
  <si>
    <t>Weekly Report</t>
  </si>
  <si>
    <t>Interim Report</t>
  </si>
  <si>
    <t>Poorni / Kavindu</t>
  </si>
  <si>
    <t>Final Report</t>
  </si>
  <si>
    <t>Deployment</t>
  </si>
  <si>
    <t>Legend</t>
  </si>
  <si>
    <t>Main Task Progress</t>
  </si>
  <si>
    <t>Sub Task Timeline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</si>
</sst>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b/>
      <u/>
      <sz val="11.0"/>
      <color rgb="FFFFFFFF"/>
      <name val="Arial"/>
    </font>
    <font>
      <b/>
      <color rgb="FFFFFFFF"/>
    </font>
    <font>
      <b/>
      <sz val="11.0"/>
      <color rgb="FFFFFFFF"/>
      <name val="Arial"/>
    </font>
    <font>
      <b/>
      <color rgb="FFB7B7B7"/>
    </font>
    <font/>
    <font>
      <sz val="11.0"/>
      <name val="Arial"/>
    </font>
    <font>
      <sz val="11.0"/>
    </font>
    <font>
      <sz val="10.0"/>
    </font>
    <font>
      <b/>
    </font>
  </fonts>
  <fills count="1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2" numFmtId="14" xfId="0" applyAlignment="1" applyFont="1" applyNumberFormat="1">
      <alignment horizontal="right" readingOrder="0"/>
    </xf>
    <xf borderId="0" fillId="2" fontId="2" numFmtId="0" xfId="0" applyAlignment="1" applyFont="1">
      <alignment horizontal="center"/>
    </xf>
    <xf borderId="0" fillId="2" fontId="3" numFmtId="14" xfId="0" applyAlignment="1" applyFont="1" applyNumberFormat="1">
      <alignment horizontal="right" readingOrder="0" shrinkToFit="0" vertical="bottom" wrapText="0"/>
    </xf>
    <xf borderId="0" fillId="2" fontId="3" numFmtId="14" xfId="0" applyAlignment="1" applyFont="1" applyNumberForma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1" fillId="3" fontId="5" numFmtId="0" xfId="0" applyAlignment="1" applyBorder="1" applyFill="1" applyFont="1">
      <alignment readingOrder="0"/>
    </xf>
    <xf borderId="1" fillId="3" fontId="6" numFmtId="0" xfId="0" applyAlignment="1" applyBorder="1" applyFont="1">
      <alignment readingOrder="0" shrinkToFit="0" vertical="bottom" wrapText="0"/>
    </xf>
    <xf borderId="1" fillId="3" fontId="6" numFmtId="0" xfId="0" applyAlignment="1" applyBorder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/>
    </xf>
    <xf borderId="1" fillId="4" fontId="5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4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/>
    </xf>
    <xf borderId="1" fillId="0" fontId="6" numFmtId="164" xfId="0" applyAlignment="1" applyBorder="1" applyFont="1" applyNumberFormat="1">
      <alignment readingOrder="0"/>
    </xf>
    <xf borderId="1" fillId="5" fontId="6" numFmtId="4" xfId="0" applyAlignment="1" applyBorder="1" applyFill="1" applyFont="1" applyNumberFormat="1">
      <alignment horizontal="center" readingOrder="0"/>
    </xf>
    <xf borderId="1" fillId="6" fontId="6" numFmtId="10" xfId="0" applyAlignment="1" applyBorder="1" applyFill="1" applyFont="1" applyNumberFormat="1">
      <alignment horizontal="center" readingOrder="0" shrinkToFit="0" vertical="bottom" wrapText="0"/>
    </xf>
    <xf borderId="0" fillId="4" fontId="5" numFmtId="0" xfId="0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7" fontId="5" numFmtId="0" xfId="0" applyFill="1" applyFont="1"/>
    <xf borderId="1" fillId="8" fontId="7" numFmtId="14" xfId="0" applyAlignment="1" applyBorder="1" applyFill="1" applyFont="1" applyNumberFormat="1">
      <alignment horizontal="right" readingOrder="0"/>
    </xf>
    <xf borderId="0" fillId="0" fontId="5" numFmtId="0" xfId="0" applyAlignment="1" applyFont="1">
      <alignment horizontal="center"/>
    </xf>
    <xf borderId="1" fillId="4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4" xfId="0" applyAlignment="1" applyBorder="1" applyFont="1" applyNumberFormat="1">
      <alignment readingOrder="0" shrinkToFit="0" vertical="bottom" wrapText="0"/>
    </xf>
    <xf borderId="1" fillId="9" fontId="6" numFmtId="4" xfId="0" applyAlignment="1" applyBorder="1" applyFill="1" applyFont="1" applyNumberFormat="1">
      <alignment horizontal="center" readingOrder="0"/>
    </xf>
    <xf borderId="1" fillId="0" fontId="5" numFmtId="4" xfId="0" applyAlignment="1" applyBorder="1" applyFont="1" applyNumberFormat="1">
      <alignment readingOrder="0"/>
    </xf>
    <xf borderId="0" fillId="10" fontId="5" numFmtId="0" xfId="0" applyFill="1" applyFont="1"/>
    <xf borderId="2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1" fillId="4" fontId="8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vertical="bottom"/>
    </xf>
    <xf borderId="2" fillId="4" fontId="7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1" fillId="0" fontId="8" numFmtId="0" xfId="0" applyAlignment="1" applyBorder="1" applyFont="1">
      <alignment horizontal="right" readingOrder="0" vertical="bottom"/>
    </xf>
    <xf borderId="2" fillId="0" fontId="8" numFmtId="0" xfId="0" applyAlignment="1" applyBorder="1" applyFont="1">
      <alignment readingOrder="0" vertical="bottom"/>
    </xf>
    <xf borderId="2" fillId="0" fontId="7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horizontal="center" readingOrder="0"/>
    </xf>
    <xf borderId="0" fillId="11" fontId="8" numFmtId="0" xfId="0" applyAlignment="1" applyFill="1" applyFont="1">
      <alignment vertical="bottom"/>
    </xf>
    <xf borderId="2" fillId="0" fontId="8" numFmtId="0" xfId="0" applyAlignment="1" applyBorder="1" applyFont="1">
      <alignment horizontal="center" readingOrder="0" vertical="bottom"/>
    </xf>
    <xf borderId="0" fillId="7" fontId="8" numFmtId="0" xfId="0" applyAlignment="1" applyFont="1">
      <alignment vertical="bottom"/>
    </xf>
    <xf borderId="3" fillId="8" fontId="7" numFmtId="0" xfId="0" applyAlignment="1" applyBorder="1" applyFont="1">
      <alignment horizontal="center" readingOrder="0"/>
    </xf>
    <xf borderId="0" fillId="12" fontId="9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oo.gl/qYUd3R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6.13"/>
    <col customWidth="1" min="3" max="3" width="23.63"/>
    <col customWidth="1" min="4" max="4" width="14.38"/>
    <col customWidth="1" min="5" max="7" width="10.38"/>
    <col customWidth="1" min="9" max="64" width="2.63"/>
  </cols>
  <sheetData>
    <row r="1" ht="26.25" customHeight="1">
      <c r="A1" s="1" t="s">
        <v>0</v>
      </c>
      <c r="E1" s="2">
        <v>42155.0</v>
      </c>
      <c r="F1" s="3">
        <f>(G1-TODAY())</f>
        <v>-2529</v>
      </c>
      <c r="G1" s="4">
        <v>42211.0</v>
      </c>
      <c r="H1" s="5"/>
      <c r="I1" s="6">
        <v>31.0</v>
      </c>
      <c r="J1" s="7">
        <v>1.0</v>
      </c>
      <c r="K1" s="7">
        <v>2.0</v>
      </c>
      <c r="L1" s="7">
        <v>3.0</v>
      </c>
      <c r="M1" s="7">
        <v>4.0</v>
      </c>
      <c r="N1" s="7">
        <v>5.0</v>
      </c>
      <c r="O1" s="7">
        <v>6.0</v>
      </c>
      <c r="P1" s="6">
        <v>7.0</v>
      </c>
      <c r="Q1" s="7">
        <v>8.0</v>
      </c>
      <c r="R1" s="7">
        <v>9.0</v>
      </c>
      <c r="S1" s="7">
        <v>10.0</v>
      </c>
      <c r="T1" s="7">
        <v>11.0</v>
      </c>
      <c r="U1" s="7">
        <v>12.0</v>
      </c>
      <c r="V1" s="7">
        <v>13.0</v>
      </c>
      <c r="W1" s="6">
        <v>14.0</v>
      </c>
      <c r="X1" s="7">
        <v>15.0</v>
      </c>
      <c r="Y1" s="7">
        <v>16.0</v>
      </c>
      <c r="Z1" s="7">
        <v>17.0</v>
      </c>
      <c r="AA1" s="7">
        <v>18.0</v>
      </c>
      <c r="AB1" s="7">
        <v>19.0</v>
      </c>
      <c r="AC1" s="7">
        <v>20.0</v>
      </c>
      <c r="AD1" s="6">
        <v>21.0</v>
      </c>
      <c r="AE1" s="7">
        <v>22.0</v>
      </c>
      <c r="AF1" s="7">
        <v>23.0</v>
      </c>
      <c r="AG1" s="7">
        <v>24.0</v>
      </c>
      <c r="AH1" s="7">
        <v>25.0</v>
      </c>
      <c r="AI1" s="7">
        <v>26.0</v>
      </c>
      <c r="AJ1" s="7">
        <v>27.0</v>
      </c>
      <c r="AK1" s="6">
        <v>28.0</v>
      </c>
      <c r="AL1" s="7">
        <v>29.0</v>
      </c>
      <c r="AM1" s="7">
        <v>30.0</v>
      </c>
      <c r="AN1" s="7">
        <v>1.0</v>
      </c>
      <c r="AO1" s="7">
        <v>2.0</v>
      </c>
      <c r="AP1" s="7">
        <v>3.0</v>
      </c>
      <c r="AQ1" s="7">
        <v>4.0</v>
      </c>
      <c r="AR1" s="6">
        <v>5.0</v>
      </c>
      <c r="AS1" s="7">
        <v>6.0</v>
      </c>
      <c r="AT1" s="7">
        <v>7.0</v>
      </c>
      <c r="AU1" s="7">
        <v>8.0</v>
      </c>
      <c r="AV1" s="7">
        <v>9.0</v>
      </c>
      <c r="AW1" s="7">
        <v>10.0</v>
      </c>
      <c r="AX1" s="7">
        <v>11.0</v>
      </c>
      <c r="AY1" s="6">
        <v>12.0</v>
      </c>
      <c r="AZ1" s="7">
        <v>13.0</v>
      </c>
      <c r="BA1" s="7">
        <v>14.0</v>
      </c>
      <c r="BB1" s="7">
        <v>15.0</v>
      </c>
      <c r="BC1" s="7">
        <v>16.0</v>
      </c>
      <c r="BD1" s="7">
        <v>17.0</v>
      </c>
      <c r="BE1" s="7">
        <v>18.0</v>
      </c>
      <c r="BF1" s="6">
        <v>19.0</v>
      </c>
      <c r="BG1" s="7">
        <v>20.0</v>
      </c>
      <c r="BH1" s="7">
        <v>21.0</v>
      </c>
      <c r="BI1" s="7">
        <v>22.0</v>
      </c>
      <c r="BJ1" s="7">
        <v>23.0</v>
      </c>
      <c r="BK1" s="7">
        <v>24.0</v>
      </c>
      <c r="BL1" s="7"/>
    </row>
    <row r="2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9" t="s">
        <v>8</v>
      </c>
      <c r="I2" s="11" t="s">
        <v>9</v>
      </c>
      <c r="P2" s="11" t="s">
        <v>10</v>
      </c>
      <c r="W2" s="11" t="s">
        <v>11</v>
      </c>
      <c r="AD2" s="11" t="s">
        <v>12</v>
      </c>
      <c r="AK2" s="11" t="s">
        <v>13</v>
      </c>
      <c r="AR2" s="11" t="s">
        <v>14</v>
      </c>
      <c r="AY2" s="11" t="s">
        <v>15</v>
      </c>
      <c r="BF2" s="11" t="s">
        <v>16</v>
      </c>
    </row>
    <row r="3">
      <c r="A3" s="12">
        <v>1.0</v>
      </c>
      <c r="B3" s="13"/>
      <c r="C3" s="14" t="s">
        <v>17</v>
      </c>
      <c r="D3" s="15"/>
      <c r="E3" s="16">
        <v>42155.0</v>
      </c>
      <c r="F3" s="17">
        <f t="shared" ref="F3:F41" si="1">(G3-TODAY())</f>
        <v>-2578</v>
      </c>
      <c r="G3" s="16">
        <v>42162.0</v>
      </c>
      <c r="H3" s="18">
        <f>(H4+H5)/2</f>
        <v>0.925</v>
      </c>
      <c r="I3" s="19"/>
      <c r="J3" s="19"/>
      <c r="K3" s="19"/>
      <c r="L3" s="19"/>
      <c r="M3" s="19"/>
      <c r="N3" s="19"/>
      <c r="O3" s="19"/>
      <c r="P3" s="19"/>
    </row>
    <row r="4">
      <c r="A4" s="13"/>
      <c r="B4" s="13">
        <v>1.1</v>
      </c>
      <c r="C4" s="20" t="s">
        <v>18</v>
      </c>
      <c r="D4" s="21" t="s">
        <v>19</v>
      </c>
      <c r="E4" s="16">
        <v>42155.0</v>
      </c>
      <c r="F4" s="17">
        <f t="shared" si="1"/>
        <v>-2578</v>
      </c>
      <c r="G4" s="16">
        <v>42162.0</v>
      </c>
      <c r="H4" s="18">
        <v>0.9</v>
      </c>
      <c r="I4" s="22"/>
      <c r="J4" s="22"/>
      <c r="K4" s="22"/>
      <c r="L4" s="22"/>
      <c r="M4" s="22"/>
      <c r="N4" s="22"/>
      <c r="O4" s="22"/>
      <c r="P4" s="22"/>
    </row>
    <row r="5">
      <c r="A5" s="13"/>
      <c r="B5" s="13">
        <v>1.2</v>
      </c>
      <c r="C5" s="20" t="s">
        <v>20</v>
      </c>
      <c r="D5" s="21" t="s">
        <v>21</v>
      </c>
      <c r="E5" s="16">
        <v>42160.0</v>
      </c>
      <c r="F5" s="17">
        <f t="shared" si="1"/>
        <v>-2578</v>
      </c>
      <c r="G5" s="16">
        <v>42162.0</v>
      </c>
      <c r="H5" s="18">
        <v>0.95</v>
      </c>
      <c r="N5" s="22"/>
      <c r="O5" s="22"/>
      <c r="P5" s="22"/>
    </row>
    <row r="6">
      <c r="A6" s="12">
        <v>2.0</v>
      </c>
      <c r="B6" s="13"/>
      <c r="C6" s="14" t="s">
        <v>22</v>
      </c>
      <c r="D6" s="21"/>
      <c r="E6" s="16">
        <v>42162.0</v>
      </c>
      <c r="F6" s="17">
        <f t="shared" si="1"/>
        <v>-2576</v>
      </c>
      <c r="G6" s="23">
        <v>42164.0</v>
      </c>
      <c r="H6" s="18">
        <f>SUM(H7:H9)/3</f>
        <v>0.9333333333</v>
      </c>
      <c r="K6" s="24"/>
      <c r="L6" s="24"/>
      <c r="M6" s="24"/>
      <c r="P6" s="19"/>
      <c r="Q6" s="19"/>
      <c r="R6" s="19"/>
      <c r="Y6" s="24"/>
      <c r="AF6" s="24"/>
      <c r="AM6" s="24"/>
      <c r="AT6" s="24"/>
      <c r="BA6" s="24"/>
    </row>
    <row r="7">
      <c r="A7" s="13"/>
      <c r="B7" s="13">
        <v>2.1</v>
      </c>
      <c r="C7" s="13" t="s">
        <v>23</v>
      </c>
      <c r="D7" s="21" t="s">
        <v>24</v>
      </c>
      <c r="E7" s="16">
        <v>42162.0</v>
      </c>
      <c r="F7" s="17">
        <f t="shared" si="1"/>
        <v>-2577</v>
      </c>
      <c r="G7" s="23">
        <v>42163.0</v>
      </c>
      <c r="H7" s="18">
        <v>1.0</v>
      </c>
      <c r="K7" s="24"/>
      <c r="L7" s="24"/>
      <c r="M7" s="24"/>
      <c r="P7" s="22"/>
      <c r="Q7" s="22"/>
      <c r="Y7" s="24"/>
      <c r="AF7" s="24"/>
      <c r="AM7" s="24"/>
      <c r="AT7" s="24"/>
      <c r="BA7" s="24"/>
    </row>
    <row r="8">
      <c r="A8" s="13"/>
      <c r="B8" s="13">
        <v>2.2</v>
      </c>
      <c r="C8" s="13" t="s">
        <v>25</v>
      </c>
      <c r="D8" s="21" t="s">
        <v>24</v>
      </c>
      <c r="E8" s="16">
        <v>42162.0</v>
      </c>
      <c r="F8" s="17">
        <f t="shared" si="1"/>
        <v>-2576</v>
      </c>
      <c r="G8" s="23">
        <v>42164.0</v>
      </c>
      <c r="H8" s="18">
        <v>1.0</v>
      </c>
      <c r="K8" s="24"/>
      <c r="L8" s="24"/>
      <c r="M8" s="24"/>
      <c r="P8" s="22"/>
      <c r="Q8" s="22"/>
      <c r="R8" s="22"/>
      <c r="Y8" s="24"/>
      <c r="AF8" s="24"/>
      <c r="AM8" s="24"/>
      <c r="AT8" s="24"/>
      <c r="BA8" s="24"/>
    </row>
    <row r="9">
      <c r="A9" s="13"/>
      <c r="B9" s="13">
        <v>2.3</v>
      </c>
      <c r="C9" s="13" t="s">
        <v>26</v>
      </c>
      <c r="D9" s="21" t="s">
        <v>21</v>
      </c>
      <c r="E9" s="16">
        <v>42164.0</v>
      </c>
      <c r="F9" s="17">
        <f t="shared" si="1"/>
        <v>-2576</v>
      </c>
      <c r="G9" s="23">
        <v>42164.0</v>
      </c>
      <c r="H9" s="18">
        <v>0.8</v>
      </c>
      <c r="K9" s="24"/>
      <c r="L9" s="24"/>
      <c r="M9" s="24"/>
      <c r="R9" s="22"/>
      <c r="Y9" s="24"/>
      <c r="AF9" s="24"/>
      <c r="AM9" s="24"/>
      <c r="AT9" s="24"/>
      <c r="BA9" s="24"/>
    </row>
    <row r="10">
      <c r="A10" s="12">
        <v>3.0</v>
      </c>
      <c r="B10" s="13"/>
      <c r="C10" s="25" t="s">
        <v>27</v>
      </c>
      <c r="D10" s="26"/>
      <c r="E10" s="16">
        <v>42163.0</v>
      </c>
      <c r="F10" s="17">
        <f t="shared" si="1"/>
        <v>-2574</v>
      </c>
      <c r="G10" s="23">
        <v>42166.0</v>
      </c>
      <c r="H10" s="18">
        <f>SUM(H11:H13)/3</f>
        <v>0.95</v>
      </c>
      <c r="Q10" s="19"/>
      <c r="R10" s="19"/>
      <c r="S10" s="19"/>
      <c r="T10" s="19"/>
    </row>
    <row r="11">
      <c r="A11" s="13"/>
      <c r="B11" s="13">
        <v>3.1</v>
      </c>
      <c r="C11" s="27" t="s">
        <v>28</v>
      </c>
      <c r="D11" s="28" t="s">
        <v>29</v>
      </c>
      <c r="E11" s="16">
        <v>42163.0</v>
      </c>
      <c r="F11" s="17">
        <f t="shared" si="1"/>
        <v>-2576</v>
      </c>
      <c r="G11" s="23">
        <v>42164.0</v>
      </c>
      <c r="H11" s="18">
        <v>1.0</v>
      </c>
      <c r="Q11" s="22"/>
      <c r="R11" s="22"/>
    </row>
    <row r="12">
      <c r="A12" s="13"/>
      <c r="B12" s="13">
        <v>3.2</v>
      </c>
      <c r="C12" s="27" t="s">
        <v>30</v>
      </c>
      <c r="D12" s="28" t="s">
        <v>31</v>
      </c>
      <c r="E12" s="16">
        <v>42164.0</v>
      </c>
      <c r="F12" s="17">
        <f t="shared" si="1"/>
        <v>-2575</v>
      </c>
      <c r="G12" s="23">
        <v>42165.0</v>
      </c>
      <c r="H12" s="18">
        <v>1.0</v>
      </c>
      <c r="R12" s="22"/>
      <c r="S12" s="22"/>
    </row>
    <row r="13">
      <c r="A13" s="13"/>
      <c r="B13" s="13">
        <v>3.3</v>
      </c>
      <c r="C13" s="27" t="s">
        <v>32</v>
      </c>
      <c r="D13" s="28" t="s">
        <v>19</v>
      </c>
      <c r="E13" s="16">
        <v>42166.0</v>
      </c>
      <c r="F13" s="17">
        <f t="shared" si="1"/>
        <v>-2574</v>
      </c>
      <c r="G13" s="23">
        <v>42166.0</v>
      </c>
      <c r="H13" s="18">
        <v>0.85</v>
      </c>
      <c r="T13" s="22"/>
    </row>
    <row r="14">
      <c r="A14" s="12">
        <v>4.0</v>
      </c>
      <c r="B14" s="13"/>
      <c r="C14" s="25" t="s">
        <v>33</v>
      </c>
      <c r="D14" s="26"/>
      <c r="E14" s="16">
        <v>42167.0</v>
      </c>
      <c r="F14" s="17">
        <f t="shared" si="1"/>
        <v>-2567</v>
      </c>
      <c r="G14" s="29">
        <v>42173.0</v>
      </c>
      <c r="H14" s="18">
        <f>SUM(H15:H18)/4</f>
        <v>0.975</v>
      </c>
      <c r="U14" s="19"/>
      <c r="V14" s="19"/>
      <c r="W14" s="19"/>
      <c r="X14" s="19"/>
      <c r="Y14" s="19"/>
      <c r="Z14" s="19"/>
      <c r="AA14" s="19"/>
    </row>
    <row r="15">
      <c r="A15" s="13"/>
      <c r="B15" s="13">
        <v>4.1</v>
      </c>
      <c r="C15" s="27" t="s">
        <v>34</v>
      </c>
      <c r="D15" s="28" t="s">
        <v>35</v>
      </c>
      <c r="E15" s="16">
        <v>42168.0</v>
      </c>
      <c r="F15" s="17">
        <f t="shared" si="1"/>
        <v>-2566</v>
      </c>
      <c r="G15" s="29">
        <v>42174.0</v>
      </c>
      <c r="H15" s="18">
        <v>1.0</v>
      </c>
      <c r="U15" s="22"/>
      <c r="V15" s="22"/>
    </row>
    <row r="16">
      <c r="A16" s="13"/>
      <c r="B16" s="13">
        <v>4.2</v>
      </c>
      <c r="C16" s="27" t="s">
        <v>36</v>
      </c>
      <c r="D16" s="28" t="s">
        <v>21</v>
      </c>
      <c r="E16" s="16">
        <v>42167.0</v>
      </c>
      <c r="F16" s="17">
        <f t="shared" si="1"/>
        <v>-2570</v>
      </c>
      <c r="G16" s="29">
        <v>42170.0</v>
      </c>
      <c r="H16" s="18">
        <v>0.9</v>
      </c>
      <c r="U16" s="22"/>
      <c r="V16" s="22"/>
      <c r="W16" s="22"/>
    </row>
    <row r="17">
      <c r="A17" s="13"/>
      <c r="B17" s="13">
        <v>4.3</v>
      </c>
      <c r="C17" s="27" t="s">
        <v>37</v>
      </c>
      <c r="D17" s="28" t="s">
        <v>31</v>
      </c>
      <c r="E17" s="16">
        <v>42167.0</v>
      </c>
      <c r="F17" s="17">
        <f t="shared" si="1"/>
        <v>-2568</v>
      </c>
      <c r="G17" s="29">
        <v>42172.0</v>
      </c>
      <c r="H17" s="18">
        <v>1.0</v>
      </c>
      <c r="W17" s="22"/>
      <c r="X17" s="22"/>
      <c r="Y17" s="22"/>
      <c r="Z17" s="22"/>
    </row>
    <row r="18">
      <c r="A18" s="13"/>
      <c r="B18" s="13">
        <v>4.4</v>
      </c>
      <c r="C18" s="27" t="s">
        <v>38</v>
      </c>
      <c r="D18" s="28" t="s">
        <v>39</v>
      </c>
      <c r="E18" s="16">
        <v>42172.0</v>
      </c>
      <c r="F18" s="17">
        <f t="shared" si="1"/>
        <v>-2567</v>
      </c>
      <c r="G18" s="29">
        <v>42173.0</v>
      </c>
      <c r="H18" s="18">
        <v>1.0</v>
      </c>
      <c r="Z18" s="22"/>
      <c r="AA18" s="22"/>
    </row>
    <row r="19">
      <c r="A19" s="12">
        <v>5.0</v>
      </c>
      <c r="B19" s="13"/>
      <c r="C19" s="25" t="s">
        <v>40</v>
      </c>
      <c r="D19" s="26"/>
      <c r="E19" s="16">
        <v>42174.0</v>
      </c>
      <c r="F19" s="17">
        <f t="shared" si="1"/>
        <v>-2533</v>
      </c>
      <c r="G19" s="29">
        <v>42207.0</v>
      </c>
      <c r="H19" s="18">
        <f>SUM(H20:H29)/9</f>
        <v>0.4222222222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</row>
    <row r="20">
      <c r="A20" s="13"/>
      <c r="B20" s="13">
        <v>5.01</v>
      </c>
      <c r="C20" s="13" t="s">
        <v>41</v>
      </c>
      <c r="D20" s="28" t="s">
        <v>31</v>
      </c>
      <c r="E20" s="16">
        <v>42174.0</v>
      </c>
      <c r="F20" s="17">
        <f t="shared" si="1"/>
        <v>-2562</v>
      </c>
      <c r="G20" s="29">
        <v>42178.0</v>
      </c>
      <c r="H20" s="18">
        <v>0.8</v>
      </c>
      <c r="AB20" s="22"/>
      <c r="AC20" s="22"/>
      <c r="AD20" s="22"/>
      <c r="AE20" s="22"/>
      <c r="AF20" s="22"/>
    </row>
    <row r="21">
      <c r="A21" s="13"/>
      <c r="B21" s="13">
        <v>5.02</v>
      </c>
      <c r="C21" s="13" t="s">
        <v>42</v>
      </c>
      <c r="D21" s="28" t="s">
        <v>35</v>
      </c>
      <c r="E21" s="16">
        <v>42174.0</v>
      </c>
      <c r="F21" s="17">
        <f t="shared" si="1"/>
        <v>-2562</v>
      </c>
      <c r="G21" s="29">
        <v>42178.0</v>
      </c>
      <c r="H21" s="18">
        <v>0.75</v>
      </c>
      <c r="AB21" s="22"/>
      <c r="AC21" s="22"/>
      <c r="AD21" s="22"/>
      <c r="AE21" s="22"/>
      <c r="AF21" s="22"/>
      <c r="AG21" s="22"/>
      <c r="AH21" s="22"/>
      <c r="AI21" s="22"/>
    </row>
    <row r="22">
      <c r="A22" s="13"/>
      <c r="B22" s="13">
        <v>5.03</v>
      </c>
      <c r="C22" s="13" t="s">
        <v>43</v>
      </c>
      <c r="D22" s="28" t="s">
        <v>35</v>
      </c>
      <c r="E22" s="16">
        <v>42174.0</v>
      </c>
      <c r="F22" s="17">
        <f t="shared" si="1"/>
        <v>-2559</v>
      </c>
      <c r="G22" s="29">
        <v>42181.0</v>
      </c>
      <c r="H22" s="18">
        <v>0.7</v>
      </c>
      <c r="AB22" s="22"/>
      <c r="AC22" s="22"/>
      <c r="AD22" s="22"/>
      <c r="AE22" s="22"/>
      <c r="AF22" s="22"/>
      <c r="AG22" s="22"/>
      <c r="AH22" s="22"/>
      <c r="AI22" s="22"/>
    </row>
    <row r="23">
      <c r="A23" s="13"/>
      <c r="B23" s="13">
        <v>5.040000000000003</v>
      </c>
      <c r="C23" s="13" t="s">
        <v>44</v>
      </c>
      <c r="D23" s="28" t="s">
        <v>45</v>
      </c>
      <c r="E23" s="16">
        <v>42174.0</v>
      </c>
      <c r="F23" s="30">
        <f t="shared" si="1"/>
        <v>-2559</v>
      </c>
      <c r="G23" s="29">
        <v>42181.0</v>
      </c>
      <c r="H23" s="18">
        <v>0.75</v>
      </c>
      <c r="AB23" s="22"/>
      <c r="AC23" s="22"/>
      <c r="AD23" s="22"/>
      <c r="AE23" s="22"/>
      <c r="AF23" s="22"/>
      <c r="AG23" s="22"/>
      <c r="AH23" s="22"/>
      <c r="AI23" s="22"/>
    </row>
    <row r="24">
      <c r="A24" s="13"/>
      <c r="B24" s="13">
        <v>5.050000000000004</v>
      </c>
      <c r="C24" s="13" t="s">
        <v>46</v>
      </c>
      <c r="D24" s="28" t="s">
        <v>35</v>
      </c>
      <c r="E24" s="16">
        <v>42174.0</v>
      </c>
      <c r="F24" s="30">
        <f t="shared" si="1"/>
        <v>-2559</v>
      </c>
      <c r="G24" s="29">
        <v>42181.0</v>
      </c>
      <c r="H24" s="18">
        <v>0.8</v>
      </c>
      <c r="AB24" s="22"/>
      <c r="AC24" s="22"/>
      <c r="AD24" s="22"/>
      <c r="AE24" s="22"/>
      <c r="AF24" s="22"/>
      <c r="AG24" s="22"/>
      <c r="AH24" s="22"/>
      <c r="AI24" s="22"/>
    </row>
    <row r="25">
      <c r="A25" s="13"/>
      <c r="B25" s="13">
        <v>5.06</v>
      </c>
      <c r="C25" s="13" t="s">
        <v>47</v>
      </c>
      <c r="D25" s="28" t="s">
        <v>29</v>
      </c>
      <c r="E25" s="16">
        <v>42182.0</v>
      </c>
      <c r="F25" s="30">
        <f t="shared" si="1"/>
        <v>-2554</v>
      </c>
      <c r="G25" s="29">
        <v>42186.0</v>
      </c>
      <c r="H25" s="18">
        <v>0.0</v>
      </c>
      <c r="AJ25" s="22"/>
      <c r="AK25" s="22"/>
      <c r="AL25" s="22"/>
      <c r="AM25" s="22"/>
      <c r="AN25" s="22"/>
    </row>
    <row r="26">
      <c r="A26" s="13"/>
      <c r="B26" s="13">
        <v>5.07</v>
      </c>
      <c r="C26" s="13" t="s">
        <v>48</v>
      </c>
      <c r="D26" s="28" t="s">
        <v>24</v>
      </c>
      <c r="E26" s="16">
        <v>42182.0</v>
      </c>
      <c r="F26" s="30">
        <f t="shared" si="1"/>
        <v>-2553</v>
      </c>
      <c r="G26" s="29">
        <v>42187.0</v>
      </c>
      <c r="H26" s="18">
        <v>0.0</v>
      </c>
      <c r="AJ26" s="22"/>
      <c r="AK26" s="22"/>
      <c r="AL26" s="22"/>
      <c r="AM26" s="22"/>
      <c r="AN26" s="22"/>
      <c r="AO26" s="22"/>
    </row>
    <row r="27">
      <c r="A27" s="13"/>
      <c r="B27" s="13">
        <v>5.08</v>
      </c>
      <c r="C27" s="13" t="s">
        <v>49</v>
      </c>
      <c r="D27" s="28" t="s">
        <v>24</v>
      </c>
      <c r="E27" s="16">
        <v>42182.0</v>
      </c>
      <c r="F27" s="30">
        <f t="shared" si="1"/>
        <v>-2553</v>
      </c>
      <c r="G27" s="29">
        <v>42187.0</v>
      </c>
      <c r="H27" s="18">
        <v>0.0</v>
      </c>
      <c r="AJ27" s="22"/>
      <c r="AK27" s="22"/>
      <c r="AL27" s="22"/>
      <c r="AM27" s="22"/>
      <c r="AN27" s="22"/>
      <c r="AO27" s="22"/>
    </row>
    <row r="28">
      <c r="A28" s="13"/>
      <c r="B28" s="13">
        <v>5.09</v>
      </c>
      <c r="C28" s="13" t="s">
        <v>50</v>
      </c>
      <c r="D28" s="28" t="s">
        <v>35</v>
      </c>
      <c r="E28" s="16">
        <v>42187.0</v>
      </c>
      <c r="F28" s="30">
        <f t="shared" si="1"/>
        <v>-2548</v>
      </c>
      <c r="G28" s="29">
        <v>42192.0</v>
      </c>
      <c r="H28" s="18">
        <v>0.0</v>
      </c>
      <c r="AO28" s="22"/>
      <c r="AP28" s="22"/>
      <c r="AQ28" s="22"/>
      <c r="AR28" s="22"/>
      <c r="AS28" s="22"/>
      <c r="AT28" s="22"/>
    </row>
    <row r="29">
      <c r="A29" s="13"/>
      <c r="B29" s="31">
        <v>5.1</v>
      </c>
      <c r="C29" s="13" t="s">
        <v>51</v>
      </c>
      <c r="D29" s="28" t="s">
        <v>21</v>
      </c>
      <c r="E29" s="16">
        <v>42201.0</v>
      </c>
      <c r="F29" s="30">
        <f t="shared" si="1"/>
        <v>-2532</v>
      </c>
      <c r="G29" s="29">
        <v>42208.0</v>
      </c>
      <c r="H29" s="18">
        <v>0.0</v>
      </c>
      <c r="BC29" s="22"/>
      <c r="BD29" s="22"/>
      <c r="BE29" s="22"/>
      <c r="BF29" s="22"/>
      <c r="BG29" s="22"/>
      <c r="BH29" s="22"/>
      <c r="BI29" s="22"/>
      <c r="BJ29" s="32"/>
    </row>
    <row r="30">
      <c r="A30" s="12">
        <v>6.0</v>
      </c>
      <c r="B30" s="13"/>
      <c r="C30" s="25" t="s">
        <v>52</v>
      </c>
      <c r="D30" s="26"/>
      <c r="E30" s="16">
        <v>42193.0</v>
      </c>
      <c r="F30" s="30">
        <f t="shared" si="1"/>
        <v>-2532</v>
      </c>
      <c r="G30" s="29">
        <v>42208.0</v>
      </c>
      <c r="H30" s="18">
        <f>SUM(H31:H35)/5</f>
        <v>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</row>
    <row r="31">
      <c r="A31" s="13"/>
      <c r="B31" s="33">
        <v>6.1</v>
      </c>
      <c r="C31" s="34" t="s">
        <v>53</v>
      </c>
      <c r="D31" s="35" t="s">
        <v>39</v>
      </c>
      <c r="E31" s="16">
        <v>42193.0</v>
      </c>
      <c r="F31" s="30">
        <f t="shared" si="1"/>
        <v>-2546</v>
      </c>
      <c r="G31" s="29">
        <v>42194.0</v>
      </c>
      <c r="H31" s="18">
        <v>0.0</v>
      </c>
      <c r="AU31" s="22"/>
      <c r="AV31" s="22"/>
    </row>
    <row r="32">
      <c r="A32" s="13"/>
      <c r="B32" s="33">
        <v>6.2</v>
      </c>
      <c r="C32" s="34" t="s">
        <v>54</v>
      </c>
      <c r="D32" s="35" t="s">
        <v>39</v>
      </c>
      <c r="E32" s="16">
        <v>42194.0</v>
      </c>
      <c r="F32" s="30">
        <f t="shared" si="1"/>
        <v>-2543</v>
      </c>
      <c r="G32" s="29">
        <v>42197.0</v>
      </c>
      <c r="H32" s="18">
        <v>0.0</v>
      </c>
      <c r="AV32" s="22"/>
      <c r="AW32" s="22"/>
      <c r="AX32" s="22"/>
      <c r="AY32" s="22"/>
    </row>
    <row r="33">
      <c r="A33" s="13"/>
      <c r="B33" s="33">
        <v>6.3</v>
      </c>
      <c r="C33" s="34" t="s">
        <v>55</v>
      </c>
      <c r="D33" s="35" t="s">
        <v>39</v>
      </c>
      <c r="E33" s="16">
        <v>42195.0</v>
      </c>
      <c r="F33" s="30">
        <f t="shared" si="1"/>
        <v>-2542</v>
      </c>
      <c r="G33" s="29">
        <v>42198.0</v>
      </c>
      <c r="H33" s="18">
        <v>0.0</v>
      </c>
      <c r="AW33" s="22"/>
      <c r="AX33" s="22"/>
      <c r="AY33" s="22"/>
      <c r="AZ33" s="22"/>
    </row>
    <row r="34">
      <c r="A34" s="13"/>
      <c r="B34" s="33">
        <v>6.4</v>
      </c>
      <c r="C34" s="34" t="s">
        <v>56</v>
      </c>
      <c r="D34" s="35" t="s">
        <v>39</v>
      </c>
      <c r="E34" s="16">
        <v>42199.0</v>
      </c>
      <c r="F34" s="30">
        <f t="shared" si="1"/>
        <v>-2540</v>
      </c>
      <c r="G34" s="29">
        <v>42200.0</v>
      </c>
      <c r="H34" s="18">
        <v>0.0</v>
      </c>
      <c r="BA34" s="22"/>
      <c r="BB34" s="22"/>
    </row>
    <row r="35">
      <c r="A35" s="13"/>
      <c r="B35" s="33">
        <v>6.5</v>
      </c>
      <c r="C35" s="34" t="s">
        <v>57</v>
      </c>
      <c r="D35" s="35" t="s">
        <v>19</v>
      </c>
      <c r="E35" s="16">
        <v>42201.0</v>
      </c>
      <c r="F35" s="30">
        <f t="shared" si="1"/>
        <v>-2532</v>
      </c>
      <c r="G35" s="29">
        <v>42208.0</v>
      </c>
      <c r="H35" s="18">
        <v>0.0</v>
      </c>
      <c r="BC35" s="22"/>
      <c r="BD35" s="22"/>
      <c r="BE35" s="22"/>
      <c r="BF35" s="22"/>
      <c r="BG35" s="22"/>
      <c r="BH35" s="22"/>
      <c r="BI35" s="22"/>
      <c r="BJ35" s="22"/>
    </row>
    <row r="36">
      <c r="A36" s="36">
        <v>7.0</v>
      </c>
      <c r="B36" s="37"/>
      <c r="C36" s="38" t="s">
        <v>58</v>
      </c>
      <c r="D36" s="39"/>
      <c r="E36" s="16">
        <v>42175.0</v>
      </c>
      <c r="F36" s="30">
        <f t="shared" si="1"/>
        <v>-2559</v>
      </c>
      <c r="G36" s="29">
        <v>42181.0</v>
      </c>
      <c r="H36" s="18">
        <f>SUM(H37:H40)/4</f>
        <v>0.4848024316</v>
      </c>
      <c r="I36" s="40"/>
      <c r="J36" s="40"/>
      <c r="K36" s="40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0"/>
      <c r="BJ36" s="40"/>
      <c r="BK36" s="40"/>
      <c r="BL36" s="40"/>
    </row>
    <row r="37">
      <c r="A37" s="42"/>
      <c r="B37" s="43">
        <v>7.1</v>
      </c>
      <c r="C37" s="44" t="s">
        <v>59</v>
      </c>
      <c r="D37" s="45" t="s">
        <v>60</v>
      </c>
      <c r="E37" s="16">
        <v>42158.0</v>
      </c>
      <c r="F37" s="30">
        <f t="shared" si="1"/>
        <v>-2535</v>
      </c>
      <c r="G37" s="29">
        <v>42205.0</v>
      </c>
      <c r="H37" s="18">
        <f>(24/47)*100%</f>
        <v>0.5106382979</v>
      </c>
      <c r="I37" s="40"/>
      <c r="J37" s="40"/>
      <c r="K37" s="40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0"/>
      <c r="BI37" s="40"/>
      <c r="BJ37" s="40"/>
      <c r="BK37" s="40"/>
      <c r="BL37" s="40"/>
    </row>
    <row r="38">
      <c r="A38" s="42"/>
      <c r="B38" s="43">
        <v>7.2</v>
      </c>
      <c r="C38" s="44" t="s">
        <v>61</v>
      </c>
      <c r="D38" s="47" t="s">
        <v>29</v>
      </c>
      <c r="E38" s="16">
        <v>42162.0</v>
      </c>
      <c r="F38" s="30">
        <f t="shared" si="1"/>
        <v>-2536</v>
      </c>
      <c r="G38" s="29">
        <v>42204.0</v>
      </c>
      <c r="H38" s="18">
        <f>(3/7)*100%</f>
        <v>0.4285714286</v>
      </c>
      <c r="I38" s="40"/>
      <c r="J38" s="40"/>
      <c r="K38" s="40"/>
      <c r="L38" s="40"/>
      <c r="M38" s="40"/>
      <c r="N38" s="40"/>
      <c r="O38" s="40"/>
      <c r="P38" s="48"/>
      <c r="Q38" s="40"/>
      <c r="R38" s="40"/>
      <c r="S38" s="40"/>
      <c r="T38" s="40"/>
      <c r="U38" s="40"/>
      <c r="V38" s="40"/>
      <c r="W38" s="48"/>
      <c r="X38" s="40"/>
      <c r="Y38" s="40"/>
      <c r="Z38" s="40"/>
      <c r="AA38" s="40"/>
      <c r="AB38" s="40"/>
      <c r="AC38" s="40"/>
      <c r="AD38" s="48"/>
      <c r="AE38" s="40"/>
      <c r="AF38" s="40"/>
      <c r="AG38" s="40"/>
      <c r="AH38" s="40"/>
      <c r="AI38" s="40"/>
      <c r="AJ38" s="40"/>
      <c r="AK38" s="48"/>
      <c r="AL38" s="40"/>
      <c r="AM38" s="40"/>
      <c r="AN38" s="40"/>
      <c r="AO38" s="40"/>
      <c r="AP38" s="40"/>
      <c r="AQ38" s="40"/>
      <c r="AR38" s="48"/>
      <c r="AS38" s="40"/>
      <c r="AT38" s="40"/>
      <c r="AU38" s="40"/>
      <c r="AV38" s="40"/>
      <c r="AW38" s="40"/>
      <c r="AX38" s="40"/>
      <c r="AY38" s="48"/>
      <c r="AZ38" s="40"/>
      <c r="BA38" s="40"/>
      <c r="BB38" s="40"/>
      <c r="BC38" s="40"/>
      <c r="BD38" s="40"/>
      <c r="BE38" s="40"/>
      <c r="BF38" s="48"/>
      <c r="BG38" s="40"/>
      <c r="BH38" s="40"/>
      <c r="BI38" s="40"/>
      <c r="BJ38" s="40"/>
      <c r="BK38" s="40"/>
      <c r="BL38" s="40"/>
    </row>
    <row r="39">
      <c r="A39" s="42"/>
      <c r="B39" s="43">
        <v>7.3</v>
      </c>
      <c r="C39" s="44" t="s">
        <v>62</v>
      </c>
      <c r="D39" s="49" t="s">
        <v>63</v>
      </c>
      <c r="E39" s="16">
        <v>42178.0</v>
      </c>
      <c r="F39" s="30">
        <f t="shared" si="1"/>
        <v>-2559</v>
      </c>
      <c r="G39" s="29">
        <v>42181.0</v>
      </c>
      <c r="H39" s="18">
        <v>1.0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8"/>
      <c r="AG39" s="48"/>
      <c r="AH39" s="48"/>
      <c r="AI39" s="48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</row>
    <row r="40">
      <c r="A40" s="42"/>
      <c r="B40" s="43">
        <v>7.4</v>
      </c>
      <c r="C40" s="44" t="s">
        <v>64</v>
      </c>
      <c r="D40" s="45" t="s">
        <v>63</v>
      </c>
      <c r="E40" s="16">
        <v>42200.0</v>
      </c>
      <c r="F40" s="30">
        <f t="shared" si="1"/>
        <v>-2534</v>
      </c>
      <c r="G40" s="29">
        <v>42206.0</v>
      </c>
      <c r="H40" s="18">
        <v>0.0</v>
      </c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8"/>
      <c r="BC40" s="48"/>
      <c r="BD40" s="48"/>
      <c r="BE40" s="48"/>
      <c r="BF40" s="48"/>
      <c r="BG40" s="48"/>
      <c r="BH40" s="48"/>
      <c r="BI40" s="40"/>
      <c r="BJ40" s="40"/>
      <c r="BK40" s="40"/>
      <c r="BL40" s="40"/>
    </row>
    <row r="41">
      <c r="A41" s="36">
        <v>8.0</v>
      </c>
      <c r="B41" s="37"/>
      <c r="C41" s="38" t="s">
        <v>65</v>
      </c>
      <c r="D41" s="47" t="s">
        <v>21</v>
      </c>
      <c r="E41" s="16">
        <v>42207.0</v>
      </c>
      <c r="F41" s="30">
        <f t="shared" si="1"/>
        <v>-2531</v>
      </c>
      <c r="G41" s="29">
        <v>42209.0</v>
      </c>
      <c r="H41" s="18">
        <v>0.0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8"/>
      <c r="BJ41" s="48"/>
      <c r="BK41" s="48"/>
      <c r="BL41" s="40"/>
    </row>
    <row r="42"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</row>
    <row r="44"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</row>
    <row r="45">
      <c r="C45" s="50" t="s">
        <v>66</v>
      </c>
    </row>
    <row r="46">
      <c r="C46" s="51" t="s">
        <v>67</v>
      </c>
      <c r="D46" s="19"/>
      <c r="BA46" s="24"/>
    </row>
    <row r="47">
      <c r="C47" s="51" t="s">
        <v>68</v>
      </c>
      <c r="D47" s="22"/>
      <c r="BA47" s="24"/>
    </row>
    <row r="48">
      <c r="BA48" s="24"/>
    </row>
    <row r="49">
      <c r="BA49" s="24"/>
    </row>
    <row r="50">
      <c r="BA50" s="24"/>
    </row>
    <row r="51">
      <c r="BA51" s="24"/>
    </row>
    <row r="52">
      <c r="BA52" s="24"/>
    </row>
    <row r="53">
      <c r="BA53" s="24"/>
    </row>
    <row r="54">
      <c r="BA54" s="24"/>
    </row>
    <row r="55">
      <c r="BA55" s="24"/>
    </row>
    <row r="56">
      <c r="BA56" s="24"/>
    </row>
    <row r="57">
      <c r="BA57" s="24"/>
    </row>
    <row r="58">
      <c r="BA58" s="24"/>
    </row>
    <row r="59">
      <c r="BA59" s="24"/>
    </row>
    <row r="60">
      <c r="BA60" s="24"/>
    </row>
    <row r="61">
      <c r="BA61" s="24"/>
    </row>
    <row r="62">
      <c r="BA62" s="24"/>
    </row>
    <row r="63">
      <c r="BA63" s="24"/>
    </row>
    <row r="64">
      <c r="BA64" s="24"/>
    </row>
    <row r="65">
      <c r="BA65" s="24"/>
    </row>
    <row r="66">
      <c r="BA66" s="24"/>
    </row>
    <row r="67">
      <c r="BA67" s="24"/>
    </row>
    <row r="68">
      <c r="BA68" s="24"/>
    </row>
    <row r="69">
      <c r="BA69" s="24"/>
    </row>
    <row r="70">
      <c r="BA70" s="24"/>
    </row>
    <row r="71">
      <c r="BA71" s="24"/>
    </row>
    <row r="72">
      <c r="BA72" s="24"/>
    </row>
    <row r="73">
      <c r="BA73" s="24"/>
    </row>
    <row r="74">
      <c r="BA74" s="24"/>
    </row>
    <row r="75">
      <c r="BA75" s="24"/>
    </row>
    <row r="76">
      <c r="BA76" s="24"/>
    </row>
    <row r="77">
      <c r="BA77" s="24"/>
    </row>
    <row r="78">
      <c r="BA78" s="24"/>
    </row>
    <row r="79">
      <c r="BA79" s="24"/>
    </row>
    <row r="80">
      <c r="BA80" s="24"/>
    </row>
    <row r="81">
      <c r="BA81" s="24"/>
    </row>
    <row r="82">
      <c r="BA82" s="24"/>
    </row>
    <row r="83">
      <c r="BA83" s="24"/>
    </row>
    <row r="84">
      <c r="BA84" s="24"/>
    </row>
    <row r="85">
      <c r="BA85" s="24"/>
    </row>
    <row r="86">
      <c r="BA86" s="24"/>
    </row>
    <row r="87">
      <c r="BA87" s="24"/>
    </row>
    <row r="88">
      <c r="BA88" s="24"/>
    </row>
    <row r="89">
      <c r="BA89" s="24"/>
    </row>
    <row r="90">
      <c r="BA90" s="24"/>
    </row>
    <row r="91">
      <c r="BA91" s="24"/>
    </row>
    <row r="92">
      <c r="BA92" s="24"/>
    </row>
    <row r="93">
      <c r="BA93" s="24"/>
    </row>
    <row r="94">
      <c r="BA94" s="24"/>
    </row>
    <row r="95">
      <c r="BA95" s="24"/>
    </row>
    <row r="96">
      <c r="BA96" s="24"/>
    </row>
    <row r="97">
      <c r="BA97" s="24"/>
    </row>
    <row r="98">
      <c r="BA98" s="24"/>
    </row>
    <row r="99">
      <c r="BA99" s="24"/>
    </row>
    <row r="100">
      <c r="BA100" s="24"/>
    </row>
    <row r="101">
      <c r="BA101" s="24"/>
    </row>
    <row r="102">
      <c r="BA102" s="24"/>
    </row>
    <row r="103">
      <c r="BA103" s="24"/>
    </row>
    <row r="104">
      <c r="BA104" s="24"/>
    </row>
    <row r="105">
      <c r="BA105" s="24"/>
    </row>
    <row r="106">
      <c r="BA106" s="24"/>
    </row>
    <row r="107">
      <c r="BA107" s="24"/>
    </row>
    <row r="108">
      <c r="BA108" s="24"/>
    </row>
    <row r="109">
      <c r="BA109" s="24"/>
    </row>
    <row r="110">
      <c r="BA110" s="24"/>
    </row>
    <row r="111">
      <c r="BA111" s="24"/>
    </row>
    <row r="112">
      <c r="BA112" s="24"/>
    </row>
    <row r="113">
      <c r="BA113" s="24"/>
    </row>
    <row r="114">
      <c r="BA114" s="24"/>
    </row>
    <row r="115">
      <c r="BA115" s="24"/>
    </row>
    <row r="116">
      <c r="BA116" s="24"/>
    </row>
    <row r="117">
      <c r="BA117" s="24"/>
    </row>
    <row r="118">
      <c r="BA118" s="24"/>
    </row>
    <row r="119">
      <c r="BA119" s="24"/>
    </row>
    <row r="120">
      <c r="BA120" s="24"/>
    </row>
    <row r="121">
      <c r="BA121" s="24"/>
    </row>
    <row r="122">
      <c r="BA122" s="24"/>
    </row>
    <row r="123">
      <c r="BA123" s="24"/>
    </row>
    <row r="124">
      <c r="BA124" s="24"/>
    </row>
    <row r="125">
      <c r="BA125" s="24"/>
    </row>
    <row r="126">
      <c r="BA126" s="24"/>
    </row>
    <row r="127">
      <c r="BA127" s="24"/>
    </row>
    <row r="128">
      <c r="BA128" s="24"/>
    </row>
    <row r="129">
      <c r="BA129" s="24"/>
    </row>
    <row r="130">
      <c r="BA130" s="24"/>
    </row>
    <row r="131">
      <c r="BA131" s="24"/>
    </row>
    <row r="132">
      <c r="BA132" s="24"/>
    </row>
    <row r="133">
      <c r="BA133" s="24"/>
    </row>
    <row r="134">
      <c r="BA134" s="24"/>
    </row>
    <row r="135">
      <c r="BA135" s="24"/>
    </row>
    <row r="136">
      <c r="BA136" s="24"/>
    </row>
    <row r="137">
      <c r="BA137" s="24"/>
    </row>
    <row r="138">
      <c r="BA138" s="24"/>
    </row>
    <row r="139">
      <c r="BA139" s="24"/>
    </row>
    <row r="140">
      <c r="BA140" s="24"/>
    </row>
    <row r="141">
      <c r="BA141" s="24"/>
    </row>
    <row r="142">
      <c r="BA142" s="24"/>
    </row>
    <row r="143">
      <c r="BA143" s="24"/>
    </row>
    <row r="144">
      <c r="BA144" s="24"/>
    </row>
    <row r="145">
      <c r="BA145" s="24"/>
    </row>
    <row r="146">
      <c r="BA146" s="24"/>
    </row>
    <row r="147">
      <c r="BA147" s="24"/>
    </row>
    <row r="148">
      <c r="BA148" s="24"/>
    </row>
    <row r="149">
      <c r="BA149" s="24"/>
    </row>
    <row r="150">
      <c r="BA150" s="24"/>
    </row>
    <row r="151">
      <c r="BA151" s="24"/>
    </row>
    <row r="152">
      <c r="BA152" s="24"/>
    </row>
    <row r="153">
      <c r="BA153" s="24"/>
    </row>
    <row r="154">
      <c r="BA154" s="24"/>
    </row>
    <row r="155">
      <c r="BA155" s="24"/>
    </row>
    <row r="156">
      <c r="BA156" s="24"/>
    </row>
    <row r="157">
      <c r="BA157" s="24"/>
    </row>
    <row r="158">
      <c r="BA158" s="24"/>
    </row>
    <row r="159">
      <c r="BA159" s="24"/>
    </row>
    <row r="160">
      <c r="BA160" s="24"/>
    </row>
    <row r="161">
      <c r="BA161" s="24"/>
    </row>
    <row r="162">
      <c r="BA162" s="24"/>
    </row>
    <row r="163">
      <c r="BA163" s="24"/>
    </row>
    <row r="164">
      <c r="BA164" s="24"/>
    </row>
    <row r="165">
      <c r="BA165" s="24"/>
    </row>
    <row r="166">
      <c r="BA166" s="24"/>
    </row>
    <row r="167">
      <c r="BA167" s="24"/>
    </row>
    <row r="168">
      <c r="BA168" s="24"/>
    </row>
    <row r="169">
      <c r="BA169" s="24"/>
    </row>
    <row r="170">
      <c r="BA170" s="24"/>
    </row>
    <row r="171">
      <c r="BA171" s="24"/>
    </row>
    <row r="172">
      <c r="BA172" s="24"/>
    </row>
    <row r="173">
      <c r="BA173" s="24"/>
    </row>
    <row r="174">
      <c r="BA174" s="24"/>
    </row>
    <row r="175">
      <c r="BA175" s="24"/>
    </row>
    <row r="176">
      <c r="BA176" s="24"/>
    </row>
    <row r="177">
      <c r="BA177" s="24"/>
    </row>
    <row r="178">
      <c r="BA178" s="24"/>
    </row>
    <row r="179">
      <c r="BA179" s="24"/>
    </row>
    <row r="180">
      <c r="BA180" s="24"/>
    </row>
    <row r="181">
      <c r="BA181" s="24"/>
    </row>
    <row r="182">
      <c r="BA182" s="24"/>
    </row>
    <row r="183">
      <c r="BA183" s="24"/>
    </row>
    <row r="184">
      <c r="BA184" s="24"/>
    </row>
    <row r="185">
      <c r="BA185" s="24"/>
    </row>
    <row r="186">
      <c r="BA186" s="24"/>
    </row>
    <row r="187">
      <c r="BA187" s="24"/>
    </row>
    <row r="188">
      <c r="BA188" s="24"/>
    </row>
    <row r="189">
      <c r="BA189" s="24"/>
    </row>
    <row r="190">
      <c r="BA190" s="24"/>
    </row>
    <row r="191">
      <c r="BA191" s="24"/>
    </row>
    <row r="192">
      <c r="BA192" s="24"/>
    </row>
    <row r="193">
      <c r="BA193" s="24"/>
    </row>
    <row r="194">
      <c r="BA194" s="24"/>
    </row>
    <row r="195">
      <c r="BA195" s="24"/>
    </row>
    <row r="196">
      <c r="BA196" s="24"/>
    </row>
    <row r="197">
      <c r="BA197" s="24"/>
    </row>
    <row r="198">
      <c r="BA198" s="24"/>
    </row>
    <row r="199">
      <c r="BA199" s="24"/>
    </row>
    <row r="200">
      <c r="BA200" s="24"/>
    </row>
    <row r="201">
      <c r="BA201" s="24"/>
    </row>
    <row r="202">
      <c r="BA202" s="24"/>
    </row>
    <row r="203">
      <c r="BA203" s="24"/>
    </row>
    <row r="204">
      <c r="BA204" s="24"/>
    </row>
    <row r="205">
      <c r="BA205" s="24"/>
    </row>
    <row r="206">
      <c r="BA206" s="24"/>
    </row>
    <row r="207">
      <c r="BA207" s="24"/>
    </row>
    <row r="208">
      <c r="BA208" s="24"/>
    </row>
    <row r="209">
      <c r="BA209" s="24"/>
    </row>
    <row r="210">
      <c r="BA210" s="24"/>
    </row>
    <row r="211">
      <c r="BA211" s="24"/>
    </row>
    <row r="212">
      <c r="BA212" s="24"/>
    </row>
    <row r="213">
      <c r="BA213" s="24"/>
    </row>
    <row r="214">
      <c r="BA214" s="24"/>
    </row>
    <row r="215">
      <c r="BA215" s="24"/>
    </row>
    <row r="216">
      <c r="BA216" s="24"/>
    </row>
    <row r="217">
      <c r="BA217" s="24"/>
    </row>
    <row r="218">
      <c r="BA218" s="24"/>
    </row>
    <row r="219">
      <c r="BA219" s="24"/>
    </row>
    <row r="220">
      <c r="BA220" s="24"/>
    </row>
    <row r="221">
      <c r="BA221" s="24"/>
    </row>
    <row r="222">
      <c r="BA222" s="24"/>
    </row>
    <row r="223">
      <c r="BA223" s="24"/>
    </row>
    <row r="224">
      <c r="BA224" s="24"/>
    </row>
    <row r="225">
      <c r="BA225" s="24"/>
    </row>
    <row r="226">
      <c r="BA226" s="24"/>
    </row>
    <row r="227">
      <c r="BA227" s="24"/>
    </row>
    <row r="228">
      <c r="BA228" s="24"/>
    </row>
    <row r="229">
      <c r="BA229" s="24"/>
    </row>
    <row r="230">
      <c r="BA230" s="24"/>
    </row>
    <row r="231">
      <c r="BA231" s="24"/>
    </row>
    <row r="232">
      <c r="BA232" s="24"/>
    </row>
    <row r="233">
      <c r="BA233" s="24"/>
    </row>
    <row r="234">
      <c r="BA234" s="24"/>
    </row>
    <row r="235">
      <c r="BA235" s="24"/>
    </row>
    <row r="236">
      <c r="BA236" s="24"/>
    </row>
    <row r="237">
      <c r="BA237" s="24"/>
    </row>
    <row r="238">
      <c r="BA238" s="24"/>
    </row>
    <row r="239">
      <c r="BA239" s="24"/>
    </row>
    <row r="240">
      <c r="BA240" s="24"/>
    </row>
    <row r="241">
      <c r="BA241" s="24"/>
    </row>
    <row r="242">
      <c r="BA242" s="24"/>
    </row>
    <row r="243">
      <c r="BA243" s="24"/>
    </row>
    <row r="244">
      <c r="BA244" s="24"/>
    </row>
    <row r="245">
      <c r="BA245" s="24"/>
    </row>
    <row r="246">
      <c r="BA246" s="24"/>
    </row>
    <row r="247">
      <c r="BA247" s="24"/>
    </row>
    <row r="248">
      <c r="BA248" s="24"/>
    </row>
    <row r="249">
      <c r="BA249" s="24"/>
    </row>
    <row r="250">
      <c r="BA250" s="24"/>
    </row>
    <row r="251">
      <c r="BA251" s="24"/>
    </row>
    <row r="252">
      <c r="BA252" s="24"/>
    </row>
    <row r="253">
      <c r="BA253" s="24"/>
    </row>
    <row r="254">
      <c r="BA254" s="24"/>
    </row>
    <row r="255">
      <c r="BA255" s="24"/>
    </row>
    <row r="256">
      <c r="BA256" s="24"/>
    </row>
    <row r="257">
      <c r="BA257" s="24"/>
    </row>
    <row r="258">
      <c r="BA258" s="24"/>
    </row>
    <row r="259">
      <c r="BA259" s="24"/>
    </row>
    <row r="260">
      <c r="BA260" s="24"/>
    </row>
    <row r="261">
      <c r="BA261" s="24"/>
    </row>
    <row r="262">
      <c r="BA262" s="24"/>
    </row>
    <row r="263">
      <c r="BA263" s="24"/>
    </row>
    <row r="264">
      <c r="BA264" s="24"/>
    </row>
    <row r="265">
      <c r="BA265" s="24"/>
    </row>
    <row r="266">
      <c r="BA266" s="24"/>
    </row>
    <row r="267">
      <c r="BA267" s="24"/>
    </row>
    <row r="268">
      <c r="BA268" s="24"/>
    </row>
    <row r="269">
      <c r="BA269" s="24"/>
    </row>
    <row r="270">
      <c r="BA270" s="24"/>
    </row>
    <row r="271">
      <c r="BA271" s="24"/>
    </row>
    <row r="272">
      <c r="BA272" s="24"/>
    </row>
    <row r="273">
      <c r="BA273" s="24"/>
    </row>
    <row r="274">
      <c r="BA274" s="24"/>
    </row>
    <row r="275">
      <c r="BA275" s="24"/>
    </row>
    <row r="276">
      <c r="BA276" s="24"/>
    </row>
    <row r="277">
      <c r="BA277" s="24"/>
    </row>
    <row r="278">
      <c r="BA278" s="24"/>
    </row>
    <row r="279">
      <c r="BA279" s="24"/>
    </row>
    <row r="280">
      <c r="BA280" s="24"/>
    </row>
    <row r="281">
      <c r="BA281" s="24"/>
    </row>
    <row r="282">
      <c r="BA282" s="24"/>
    </row>
    <row r="283">
      <c r="BA283" s="24"/>
    </row>
    <row r="284">
      <c r="BA284" s="24"/>
    </row>
    <row r="285">
      <c r="BA285" s="24"/>
    </row>
    <row r="286">
      <c r="BA286" s="24"/>
    </row>
    <row r="287">
      <c r="BA287" s="24"/>
    </row>
    <row r="288">
      <c r="BA288" s="24"/>
    </row>
    <row r="289">
      <c r="BA289" s="24"/>
    </row>
    <row r="290">
      <c r="BA290" s="24"/>
    </row>
    <row r="291">
      <c r="BA291" s="24"/>
    </row>
    <row r="292">
      <c r="BA292" s="24"/>
    </row>
    <row r="293">
      <c r="BA293" s="24"/>
    </row>
    <row r="294">
      <c r="BA294" s="24"/>
    </row>
    <row r="295">
      <c r="BA295" s="24"/>
    </row>
    <row r="296">
      <c r="BA296" s="24"/>
    </row>
    <row r="297">
      <c r="BA297" s="24"/>
    </row>
    <row r="298">
      <c r="BA298" s="24"/>
    </row>
    <row r="299">
      <c r="BA299" s="24"/>
    </row>
    <row r="300">
      <c r="BA300" s="24"/>
    </row>
    <row r="301">
      <c r="BA301" s="24"/>
    </row>
    <row r="302">
      <c r="BA302" s="24"/>
    </row>
    <row r="303">
      <c r="BA303" s="24"/>
    </row>
    <row r="304">
      <c r="BA304" s="24"/>
    </row>
    <row r="305">
      <c r="BA305" s="24"/>
    </row>
    <row r="306">
      <c r="BA306" s="24"/>
    </row>
    <row r="307">
      <c r="BA307" s="24"/>
    </row>
    <row r="308">
      <c r="BA308" s="24"/>
    </row>
    <row r="309">
      <c r="BA309" s="24"/>
    </row>
    <row r="310">
      <c r="BA310" s="24"/>
    </row>
    <row r="311">
      <c r="BA311" s="24"/>
    </row>
    <row r="312">
      <c r="BA312" s="24"/>
    </row>
    <row r="313">
      <c r="BA313" s="24"/>
    </row>
    <row r="314">
      <c r="BA314" s="24"/>
    </row>
    <row r="315">
      <c r="BA315" s="24"/>
    </row>
    <row r="316">
      <c r="BA316" s="24"/>
    </row>
    <row r="317">
      <c r="BA317" s="24"/>
    </row>
    <row r="318">
      <c r="BA318" s="24"/>
    </row>
    <row r="319">
      <c r="BA319" s="24"/>
    </row>
    <row r="320">
      <c r="BA320" s="24"/>
    </row>
    <row r="321">
      <c r="BA321" s="24"/>
    </row>
    <row r="322">
      <c r="BA322" s="24"/>
    </row>
    <row r="323">
      <c r="BA323" s="24"/>
    </row>
    <row r="324">
      <c r="BA324" s="24"/>
    </row>
    <row r="325">
      <c r="BA325" s="24"/>
    </row>
    <row r="326">
      <c r="BA326" s="24"/>
    </row>
    <row r="327">
      <c r="BA327" s="24"/>
    </row>
    <row r="328">
      <c r="BA328" s="24"/>
    </row>
    <row r="329">
      <c r="BA329" s="24"/>
    </row>
    <row r="330">
      <c r="BA330" s="24"/>
    </row>
    <row r="331">
      <c r="BA331" s="24"/>
    </row>
    <row r="332">
      <c r="BA332" s="24"/>
    </row>
    <row r="333">
      <c r="BA333" s="24"/>
    </row>
    <row r="334">
      <c r="BA334" s="24"/>
    </row>
    <row r="335">
      <c r="BA335" s="24"/>
    </row>
    <row r="336">
      <c r="BA336" s="24"/>
    </row>
    <row r="337">
      <c r="BA337" s="24"/>
    </row>
    <row r="338">
      <c r="BA338" s="24"/>
    </row>
    <row r="339">
      <c r="BA339" s="24"/>
    </row>
    <row r="340">
      <c r="BA340" s="24"/>
    </row>
    <row r="341">
      <c r="BA341" s="24"/>
    </row>
    <row r="342">
      <c r="BA342" s="24"/>
    </row>
    <row r="343">
      <c r="BA343" s="24"/>
    </row>
    <row r="344">
      <c r="BA344" s="24"/>
    </row>
    <row r="345">
      <c r="BA345" s="24"/>
    </row>
    <row r="346">
      <c r="BA346" s="24"/>
    </row>
    <row r="347">
      <c r="BA347" s="24"/>
    </row>
    <row r="348">
      <c r="BA348" s="24"/>
    </row>
    <row r="349">
      <c r="BA349" s="24"/>
    </row>
    <row r="350">
      <c r="BA350" s="24"/>
    </row>
    <row r="351">
      <c r="BA351" s="24"/>
    </row>
    <row r="352">
      <c r="BA352" s="24"/>
    </row>
    <row r="353">
      <c r="BA353" s="24"/>
    </row>
    <row r="354">
      <c r="BA354" s="24"/>
    </row>
    <row r="355">
      <c r="BA355" s="24"/>
    </row>
    <row r="356">
      <c r="BA356" s="24"/>
    </row>
    <row r="357">
      <c r="BA357" s="24"/>
    </row>
    <row r="358">
      <c r="BA358" s="24"/>
    </row>
    <row r="359">
      <c r="BA359" s="24"/>
    </row>
    <row r="360">
      <c r="BA360" s="24"/>
    </row>
    <row r="361">
      <c r="BA361" s="24"/>
    </row>
    <row r="362">
      <c r="BA362" s="24"/>
    </row>
    <row r="363">
      <c r="BA363" s="24"/>
    </row>
    <row r="364">
      <c r="BA364" s="24"/>
    </row>
    <row r="365">
      <c r="BA365" s="24"/>
    </row>
    <row r="366">
      <c r="BA366" s="24"/>
    </row>
    <row r="367">
      <c r="BA367" s="24"/>
    </row>
    <row r="368">
      <c r="BA368" s="24"/>
    </row>
    <row r="369">
      <c r="BA369" s="24"/>
    </row>
    <row r="370">
      <c r="BA370" s="24"/>
    </row>
    <row r="371">
      <c r="BA371" s="24"/>
    </row>
    <row r="372">
      <c r="BA372" s="24"/>
    </row>
    <row r="373">
      <c r="BA373" s="24"/>
    </row>
    <row r="374">
      <c r="BA374" s="24"/>
    </row>
    <row r="375">
      <c r="BA375" s="24"/>
    </row>
    <row r="376">
      <c r="BA376" s="24"/>
    </row>
    <row r="377">
      <c r="BA377" s="24"/>
    </row>
    <row r="378">
      <c r="BA378" s="24"/>
    </row>
    <row r="379">
      <c r="BA379" s="24"/>
    </row>
    <row r="380">
      <c r="BA380" s="24"/>
    </row>
    <row r="381">
      <c r="BA381" s="24"/>
    </row>
    <row r="382">
      <c r="BA382" s="24"/>
    </row>
    <row r="383">
      <c r="BA383" s="24"/>
    </row>
    <row r="384">
      <c r="BA384" s="24"/>
    </row>
    <row r="385">
      <c r="BA385" s="24"/>
    </row>
    <row r="386">
      <c r="BA386" s="24"/>
    </row>
    <row r="387">
      <c r="BA387" s="24"/>
    </row>
    <row r="388">
      <c r="BA388" s="24"/>
    </row>
    <row r="389">
      <c r="BA389" s="24"/>
    </row>
    <row r="390">
      <c r="BA390" s="24"/>
    </row>
    <row r="391">
      <c r="BA391" s="24"/>
    </row>
    <row r="392">
      <c r="BA392" s="24"/>
    </row>
    <row r="393">
      <c r="BA393" s="24"/>
    </row>
    <row r="394">
      <c r="BA394" s="24"/>
    </row>
    <row r="395">
      <c r="BA395" s="24"/>
    </row>
    <row r="396">
      <c r="BA396" s="24"/>
    </row>
    <row r="397">
      <c r="BA397" s="24"/>
    </row>
    <row r="398">
      <c r="BA398" s="24"/>
    </row>
    <row r="399">
      <c r="BA399" s="24"/>
    </row>
    <row r="400">
      <c r="BA400" s="24"/>
    </row>
    <row r="401">
      <c r="BA401" s="24"/>
    </row>
    <row r="402">
      <c r="BA402" s="24"/>
    </row>
    <row r="403">
      <c r="BA403" s="24"/>
    </row>
    <row r="404">
      <c r="BA404" s="24"/>
    </row>
    <row r="405">
      <c r="BA405" s="24"/>
    </row>
    <row r="406">
      <c r="BA406" s="24"/>
    </row>
    <row r="407">
      <c r="BA407" s="24"/>
    </row>
    <row r="408">
      <c r="BA408" s="24"/>
    </row>
    <row r="409">
      <c r="BA409" s="24"/>
    </row>
    <row r="410">
      <c r="BA410" s="24"/>
    </row>
    <row r="411">
      <c r="BA411" s="24"/>
    </row>
    <row r="412">
      <c r="BA412" s="24"/>
    </row>
    <row r="413">
      <c r="BA413" s="24"/>
    </row>
    <row r="414">
      <c r="BA414" s="24"/>
    </row>
    <row r="415">
      <c r="BA415" s="24"/>
    </row>
    <row r="416">
      <c r="BA416" s="24"/>
    </row>
    <row r="417">
      <c r="BA417" s="24"/>
    </row>
    <row r="418">
      <c r="BA418" s="24"/>
    </row>
    <row r="419">
      <c r="BA419" s="24"/>
    </row>
    <row r="420">
      <c r="BA420" s="24"/>
    </row>
    <row r="421">
      <c r="BA421" s="24"/>
    </row>
    <row r="422">
      <c r="BA422" s="24"/>
    </row>
    <row r="423">
      <c r="BA423" s="24"/>
    </row>
    <row r="424">
      <c r="BA424" s="24"/>
    </row>
    <row r="425">
      <c r="BA425" s="24"/>
    </row>
    <row r="426">
      <c r="BA426" s="24"/>
    </row>
    <row r="427">
      <c r="BA427" s="24"/>
    </row>
    <row r="428">
      <c r="BA428" s="24"/>
    </row>
    <row r="429">
      <c r="BA429" s="24"/>
    </row>
    <row r="430">
      <c r="BA430" s="24"/>
    </row>
    <row r="431">
      <c r="BA431" s="24"/>
    </row>
    <row r="432">
      <c r="BA432" s="24"/>
    </row>
    <row r="433">
      <c r="BA433" s="24"/>
    </row>
    <row r="434">
      <c r="BA434" s="24"/>
    </row>
    <row r="435">
      <c r="BA435" s="24"/>
    </row>
    <row r="436">
      <c r="BA436" s="24"/>
    </row>
    <row r="437">
      <c r="BA437" s="24"/>
    </row>
    <row r="438">
      <c r="BA438" s="24"/>
    </row>
    <row r="439">
      <c r="BA439" s="24"/>
    </row>
    <row r="440">
      <c r="BA440" s="24"/>
    </row>
    <row r="441">
      <c r="BA441" s="24"/>
    </row>
    <row r="442">
      <c r="BA442" s="24"/>
    </row>
    <row r="443">
      <c r="BA443" s="24"/>
    </row>
    <row r="444">
      <c r="BA444" s="24"/>
    </row>
    <row r="445">
      <c r="BA445" s="24"/>
    </row>
    <row r="446">
      <c r="BA446" s="24"/>
    </row>
    <row r="447">
      <c r="BA447" s="24"/>
    </row>
    <row r="448">
      <c r="BA448" s="24"/>
    </row>
    <row r="449">
      <c r="BA449" s="24"/>
    </row>
    <row r="450">
      <c r="BA450" s="24"/>
    </row>
    <row r="451">
      <c r="BA451" s="24"/>
    </row>
    <row r="452">
      <c r="BA452" s="24"/>
    </row>
    <row r="453">
      <c r="BA453" s="24"/>
    </row>
    <row r="454">
      <c r="BA454" s="24"/>
    </row>
    <row r="455">
      <c r="BA455" s="24"/>
    </row>
    <row r="456">
      <c r="BA456" s="24"/>
    </row>
    <row r="457">
      <c r="BA457" s="24"/>
    </row>
    <row r="458">
      <c r="BA458" s="24"/>
    </row>
    <row r="459">
      <c r="BA459" s="24"/>
    </row>
    <row r="460">
      <c r="BA460" s="24"/>
    </row>
    <row r="461">
      <c r="BA461" s="24"/>
    </row>
    <row r="462">
      <c r="BA462" s="24"/>
    </row>
    <row r="463">
      <c r="BA463" s="24"/>
    </row>
    <row r="464">
      <c r="BA464" s="24"/>
    </row>
    <row r="465">
      <c r="BA465" s="24"/>
    </row>
    <row r="466">
      <c r="BA466" s="24"/>
    </row>
    <row r="467">
      <c r="BA467" s="24"/>
    </row>
    <row r="468">
      <c r="BA468" s="24"/>
    </row>
    <row r="469">
      <c r="BA469" s="24"/>
    </row>
    <row r="470">
      <c r="BA470" s="24"/>
    </row>
    <row r="471">
      <c r="BA471" s="24"/>
    </row>
    <row r="472">
      <c r="BA472" s="24"/>
    </row>
    <row r="473">
      <c r="BA473" s="24"/>
    </row>
    <row r="474">
      <c r="BA474" s="24"/>
    </row>
    <row r="475">
      <c r="BA475" s="24"/>
    </row>
    <row r="476">
      <c r="BA476" s="24"/>
    </row>
    <row r="477">
      <c r="BA477" s="24"/>
    </row>
    <row r="478">
      <c r="BA478" s="24"/>
    </row>
    <row r="479">
      <c r="BA479" s="24"/>
    </row>
    <row r="480">
      <c r="BA480" s="24"/>
    </row>
    <row r="481">
      <c r="BA481" s="24"/>
    </row>
    <row r="482">
      <c r="BA482" s="24"/>
    </row>
    <row r="483">
      <c r="BA483" s="24"/>
    </row>
    <row r="484">
      <c r="BA484" s="24"/>
    </row>
    <row r="485">
      <c r="BA485" s="24"/>
    </row>
    <row r="486">
      <c r="BA486" s="24"/>
    </row>
    <row r="487">
      <c r="BA487" s="24"/>
    </row>
    <row r="488">
      <c r="BA488" s="24"/>
    </row>
    <row r="489">
      <c r="BA489" s="24"/>
    </row>
    <row r="490">
      <c r="BA490" s="24"/>
    </row>
    <row r="491">
      <c r="BA491" s="24"/>
    </row>
    <row r="492">
      <c r="BA492" s="24"/>
    </row>
    <row r="493">
      <c r="BA493" s="24"/>
    </row>
    <row r="494">
      <c r="BA494" s="24"/>
    </row>
    <row r="495">
      <c r="BA495" s="24"/>
    </row>
    <row r="496">
      <c r="BA496" s="24"/>
    </row>
    <row r="497">
      <c r="BA497" s="24"/>
    </row>
    <row r="498">
      <c r="BA498" s="24"/>
    </row>
    <row r="499">
      <c r="BA499" s="24"/>
    </row>
    <row r="500">
      <c r="BA500" s="24"/>
    </row>
    <row r="501">
      <c r="BA501" s="24"/>
    </row>
    <row r="502">
      <c r="BA502" s="24"/>
    </row>
    <row r="503">
      <c r="BA503" s="24"/>
    </row>
    <row r="504">
      <c r="BA504" s="24"/>
    </row>
    <row r="505">
      <c r="BA505" s="24"/>
    </row>
    <row r="506">
      <c r="BA506" s="24"/>
    </row>
    <row r="507">
      <c r="BA507" s="24"/>
    </row>
    <row r="508">
      <c r="BA508" s="24"/>
    </row>
    <row r="509">
      <c r="BA509" s="24"/>
    </row>
    <row r="510">
      <c r="BA510" s="24"/>
    </row>
    <row r="511">
      <c r="BA511" s="24"/>
    </row>
    <row r="512">
      <c r="BA512" s="24"/>
    </row>
    <row r="513">
      <c r="BA513" s="24"/>
    </row>
    <row r="514">
      <c r="BA514" s="24"/>
    </row>
    <row r="515">
      <c r="BA515" s="24"/>
    </row>
    <row r="516">
      <c r="BA516" s="24"/>
    </row>
    <row r="517">
      <c r="BA517" s="24"/>
    </row>
    <row r="518">
      <c r="BA518" s="24"/>
    </row>
    <row r="519">
      <c r="BA519" s="24"/>
    </row>
    <row r="520">
      <c r="BA520" s="24"/>
    </row>
    <row r="521">
      <c r="BA521" s="24"/>
    </row>
    <row r="522">
      <c r="BA522" s="24"/>
    </row>
    <row r="523">
      <c r="BA523" s="24"/>
    </row>
    <row r="524">
      <c r="BA524" s="24"/>
    </row>
    <row r="525">
      <c r="BA525" s="24"/>
    </row>
    <row r="526">
      <c r="BA526" s="24"/>
    </row>
    <row r="527">
      <c r="BA527" s="24"/>
    </row>
    <row r="528">
      <c r="BA528" s="24"/>
    </row>
    <row r="529">
      <c r="BA529" s="24"/>
    </row>
    <row r="530">
      <c r="BA530" s="24"/>
    </row>
    <row r="531">
      <c r="BA531" s="24"/>
    </row>
    <row r="532">
      <c r="BA532" s="24"/>
    </row>
    <row r="533">
      <c r="BA533" s="24"/>
    </row>
    <row r="534">
      <c r="BA534" s="24"/>
    </row>
    <row r="535">
      <c r="BA535" s="24"/>
    </row>
    <row r="536">
      <c r="BA536" s="24"/>
    </row>
    <row r="537">
      <c r="BA537" s="24"/>
    </row>
    <row r="538">
      <c r="BA538" s="24"/>
    </row>
    <row r="539">
      <c r="BA539" s="24"/>
    </row>
    <row r="540">
      <c r="BA540" s="24"/>
    </row>
    <row r="541">
      <c r="BA541" s="24"/>
    </row>
    <row r="542">
      <c r="BA542" s="24"/>
    </row>
    <row r="543">
      <c r="BA543" s="24"/>
    </row>
    <row r="544">
      <c r="BA544" s="24"/>
    </row>
    <row r="545">
      <c r="BA545" s="24"/>
    </row>
    <row r="546">
      <c r="BA546" s="24"/>
    </row>
    <row r="547">
      <c r="BA547" s="24"/>
    </row>
    <row r="548">
      <c r="BA548" s="24"/>
    </row>
    <row r="549">
      <c r="BA549" s="24"/>
    </row>
    <row r="550">
      <c r="BA550" s="24"/>
    </row>
    <row r="551">
      <c r="BA551" s="24"/>
    </row>
    <row r="552">
      <c r="BA552" s="24"/>
    </row>
    <row r="553">
      <c r="BA553" s="24"/>
    </row>
    <row r="554">
      <c r="BA554" s="24"/>
    </row>
    <row r="555">
      <c r="BA555" s="24"/>
    </row>
    <row r="556">
      <c r="BA556" s="24"/>
    </row>
    <row r="557">
      <c r="BA557" s="24"/>
    </row>
    <row r="558">
      <c r="BA558" s="24"/>
    </row>
    <row r="559">
      <c r="BA559" s="24"/>
    </row>
    <row r="560">
      <c r="BA560" s="24"/>
    </row>
    <row r="561">
      <c r="BA561" s="24"/>
    </row>
    <row r="562">
      <c r="BA562" s="24"/>
    </row>
    <row r="563">
      <c r="BA563" s="24"/>
    </row>
    <row r="564">
      <c r="BA564" s="24"/>
    </row>
    <row r="565">
      <c r="BA565" s="24"/>
    </row>
    <row r="566">
      <c r="BA566" s="24"/>
    </row>
    <row r="567">
      <c r="BA567" s="24"/>
    </row>
    <row r="568">
      <c r="BA568" s="24"/>
    </row>
    <row r="569">
      <c r="BA569" s="24"/>
    </row>
    <row r="570">
      <c r="BA570" s="24"/>
    </row>
    <row r="571">
      <c r="BA571" s="24"/>
    </row>
    <row r="572">
      <c r="BA572" s="24"/>
    </row>
    <row r="573">
      <c r="BA573" s="24"/>
    </row>
    <row r="574">
      <c r="BA574" s="24"/>
    </row>
    <row r="575">
      <c r="BA575" s="24"/>
    </row>
    <row r="576">
      <c r="BA576" s="24"/>
    </row>
    <row r="577">
      <c r="BA577" s="24"/>
    </row>
    <row r="578">
      <c r="BA578" s="24"/>
    </row>
    <row r="579">
      <c r="BA579" s="24"/>
    </row>
    <row r="580">
      <c r="BA580" s="24"/>
    </row>
    <row r="581">
      <c r="BA581" s="24"/>
    </row>
    <row r="582">
      <c r="BA582" s="24"/>
    </row>
    <row r="583">
      <c r="BA583" s="24"/>
    </row>
    <row r="584">
      <c r="BA584" s="24"/>
    </row>
    <row r="585">
      <c r="BA585" s="24"/>
    </row>
    <row r="586">
      <c r="BA586" s="24"/>
    </row>
    <row r="587">
      <c r="BA587" s="24"/>
    </row>
    <row r="588">
      <c r="BA588" s="24"/>
    </row>
    <row r="589">
      <c r="BA589" s="24"/>
    </row>
    <row r="590">
      <c r="BA590" s="24"/>
    </row>
    <row r="591">
      <c r="BA591" s="24"/>
    </row>
    <row r="592">
      <c r="BA592" s="24"/>
    </row>
    <row r="593">
      <c r="BA593" s="24"/>
    </row>
    <row r="594">
      <c r="BA594" s="24"/>
    </row>
    <row r="595">
      <c r="BA595" s="24"/>
    </row>
    <row r="596">
      <c r="BA596" s="24"/>
    </row>
    <row r="597">
      <c r="BA597" s="24"/>
    </row>
    <row r="598">
      <c r="BA598" s="24"/>
    </row>
    <row r="599">
      <c r="BA599" s="24"/>
    </row>
    <row r="600">
      <c r="BA600" s="24"/>
    </row>
    <row r="601">
      <c r="BA601" s="24"/>
    </row>
    <row r="602">
      <c r="BA602" s="24"/>
    </row>
    <row r="603">
      <c r="BA603" s="24"/>
    </row>
    <row r="604">
      <c r="BA604" s="24"/>
    </row>
    <row r="605">
      <c r="BA605" s="24"/>
    </row>
    <row r="606">
      <c r="BA606" s="24"/>
    </row>
    <row r="607">
      <c r="BA607" s="24"/>
    </row>
    <row r="608">
      <c r="BA608" s="24"/>
    </row>
    <row r="609">
      <c r="BA609" s="24"/>
    </row>
    <row r="610">
      <c r="BA610" s="24"/>
    </row>
    <row r="611">
      <c r="BA611" s="24"/>
    </row>
    <row r="612">
      <c r="BA612" s="24"/>
    </row>
    <row r="613">
      <c r="BA613" s="24"/>
    </row>
    <row r="614">
      <c r="BA614" s="24"/>
    </row>
    <row r="615">
      <c r="BA615" s="24"/>
    </row>
    <row r="616">
      <c r="BA616" s="24"/>
    </row>
    <row r="617">
      <c r="BA617" s="24"/>
    </row>
    <row r="618">
      <c r="BA618" s="24"/>
    </row>
    <row r="619">
      <c r="BA619" s="24"/>
    </row>
    <row r="620">
      <c r="BA620" s="24"/>
    </row>
    <row r="621">
      <c r="BA621" s="24"/>
    </row>
    <row r="622">
      <c r="BA622" s="24"/>
    </row>
    <row r="623">
      <c r="BA623" s="24"/>
    </row>
    <row r="624">
      <c r="BA624" s="24"/>
    </row>
    <row r="625">
      <c r="BA625" s="24"/>
    </row>
    <row r="626">
      <c r="BA626" s="24"/>
    </row>
    <row r="627">
      <c r="BA627" s="24"/>
    </row>
    <row r="628">
      <c r="BA628" s="24"/>
    </row>
    <row r="629">
      <c r="BA629" s="24"/>
    </row>
    <row r="630">
      <c r="BA630" s="24"/>
    </row>
    <row r="631">
      <c r="BA631" s="24"/>
    </row>
    <row r="632">
      <c r="BA632" s="24"/>
    </row>
    <row r="633">
      <c r="BA633" s="24"/>
    </row>
    <row r="634">
      <c r="BA634" s="24"/>
    </row>
    <row r="635">
      <c r="BA635" s="24"/>
    </row>
    <row r="636">
      <c r="BA636" s="24"/>
    </row>
    <row r="637">
      <c r="BA637" s="24"/>
    </row>
    <row r="638">
      <c r="BA638" s="24"/>
    </row>
    <row r="639">
      <c r="BA639" s="24"/>
    </row>
    <row r="640">
      <c r="BA640" s="24"/>
    </row>
    <row r="641">
      <c r="BA641" s="24"/>
    </row>
    <row r="642">
      <c r="BA642" s="24"/>
    </row>
    <row r="643">
      <c r="BA643" s="24"/>
    </row>
    <row r="644">
      <c r="BA644" s="24"/>
    </row>
    <row r="645">
      <c r="BA645" s="24"/>
    </row>
    <row r="646">
      <c r="BA646" s="24"/>
    </row>
    <row r="647">
      <c r="BA647" s="24"/>
    </row>
    <row r="648">
      <c r="BA648" s="24"/>
    </row>
    <row r="649">
      <c r="BA649" s="24"/>
    </row>
    <row r="650">
      <c r="BA650" s="24"/>
    </row>
    <row r="651">
      <c r="BA651" s="24"/>
    </row>
    <row r="652">
      <c r="BA652" s="24"/>
    </row>
    <row r="653">
      <c r="BA653" s="24"/>
    </row>
    <row r="654">
      <c r="BA654" s="24"/>
    </row>
    <row r="655">
      <c r="BA655" s="24"/>
    </row>
    <row r="656">
      <c r="BA656" s="24"/>
    </row>
    <row r="657">
      <c r="BA657" s="24"/>
    </row>
    <row r="658">
      <c r="BA658" s="24"/>
    </row>
    <row r="659">
      <c r="BA659" s="24"/>
    </row>
    <row r="660">
      <c r="BA660" s="24"/>
    </row>
    <row r="661">
      <c r="BA661" s="24"/>
    </row>
    <row r="662">
      <c r="BA662" s="24"/>
    </row>
    <row r="663">
      <c r="BA663" s="24"/>
    </row>
    <row r="664">
      <c r="BA664" s="24"/>
    </row>
    <row r="665">
      <c r="BA665" s="24"/>
    </row>
    <row r="666">
      <c r="BA666" s="24"/>
    </row>
    <row r="667">
      <c r="BA667" s="24"/>
    </row>
    <row r="668">
      <c r="BA668" s="24"/>
    </row>
    <row r="669">
      <c r="BA669" s="24"/>
    </row>
    <row r="670">
      <c r="BA670" s="24"/>
    </row>
    <row r="671">
      <c r="BA671" s="24"/>
    </row>
    <row r="672">
      <c r="BA672" s="24"/>
    </row>
    <row r="673">
      <c r="BA673" s="24"/>
    </row>
    <row r="674">
      <c r="BA674" s="24"/>
    </row>
    <row r="675">
      <c r="BA675" s="24"/>
    </row>
    <row r="676">
      <c r="BA676" s="24"/>
    </row>
    <row r="677">
      <c r="BA677" s="24"/>
    </row>
    <row r="678">
      <c r="BA678" s="24"/>
    </row>
    <row r="679">
      <c r="BA679" s="24"/>
    </row>
    <row r="680">
      <c r="BA680" s="24"/>
    </row>
    <row r="681">
      <c r="BA681" s="24"/>
    </row>
    <row r="682">
      <c r="BA682" s="24"/>
    </row>
    <row r="683">
      <c r="BA683" s="24"/>
    </row>
    <row r="684">
      <c r="BA684" s="24"/>
    </row>
    <row r="685">
      <c r="BA685" s="24"/>
    </row>
    <row r="686">
      <c r="BA686" s="24"/>
    </row>
    <row r="687">
      <c r="BA687" s="24"/>
    </row>
    <row r="688">
      <c r="BA688" s="24"/>
    </row>
    <row r="689">
      <c r="BA689" s="24"/>
    </row>
    <row r="690">
      <c r="BA690" s="24"/>
    </row>
    <row r="691">
      <c r="BA691" s="24"/>
    </row>
    <row r="692">
      <c r="BA692" s="24"/>
    </row>
    <row r="693">
      <c r="BA693" s="24"/>
    </row>
    <row r="694">
      <c r="BA694" s="24"/>
    </row>
    <row r="695">
      <c r="BA695" s="24"/>
    </row>
    <row r="696">
      <c r="BA696" s="24"/>
    </row>
    <row r="697">
      <c r="BA697" s="24"/>
    </row>
    <row r="698">
      <c r="BA698" s="24"/>
    </row>
    <row r="699">
      <c r="BA699" s="24"/>
    </row>
    <row r="700">
      <c r="BA700" s="24"/>
    </row>
    <row r="701">
      <c r="BA701" s="24"/>
    </row>
    <row r="702">
      <c r="BA702" s="24"/>
    </row>
    <row r="703">
      <c r="BA703" s="24"/>
    </row>
    <row r="704">
      <c r="BA704" s="24"/>
    </row>
    <row r="705">
      <c r="BA705" s="24"/>
    </row>
    <row r="706">
      <c r="BA706" s="24"/>
    </row>
    <row r="707">
      <c r="BA707" s="24"/>
    </row>
    <row r="708">
      <c r="BA708" s="24"/>
    </row>
    <row r="709">
      <c r="BA709" s="24"/>
    </row>
    <row r="710">
      <c r="BA710" s="24"/>
    </row>
    <row r="711">
      <c r="BA711" s="24"/>
    </row>
    <row r="712">
      <c r="BA712" s="24"/>
    </row>
    <row r="713">
      <c r="BA713" s="24"/>
    </row>
    <row r="714">
      <c r="BA714" s="24"/>
    </row>
    <row r="715">
      <c r="BA715" s="24"/>
    </row>
    <row r="716">
      <c r="BA716" s="24"/>
    </row>
    <row r="717">
      <c r="BA717" s="24"/>
    </row>
    <row r="718">
      <c r="BA718" s="24"/>
    </row>
    <row r="719">
      <c r="BA719" s="24"/>
    </row>
    <row r="720">
      <c r="BA720" s="24"/>
    </row>
    <row r="721">
      <c r="BA721" s="24"/>
    </row>
    <row r="722">
      <c r="BA722" s="24"/>
    </row>
    <row r="723">
      <c r="BA723" s="24"/>
    </row>
    <row r="724">
      <c r="BA724" s="24"/>
    </row>
    <row r="725">
      <c r="BA725" s="24"/>
    </row>
    <row r="726">
      <c r="BA726" s="24"/>
    </row>
    <row r="727">
      <c r="BA727" s="24"/>
    </row>
    <row r="728">
      <c r="BA728" s="24"/>
    </row>
    <row r="729">
      <c r="BA729" s="24"/>
    </row>
    <row r="730">
      <c r="BA730" s="24"/>
    </row>
    <row r="731">
      <c r="BA731" s="24"/>
    </row>
    <row r="732">
      <c r="BA732" s="24"/>
    </row>
    <row r="733">
      <c r="BA733" s="24"/>
    </row>
    <row r="734">
      <c r="BA734" s="24"/>
    </row>
    <row r="735">
      <c r="BA735" s="24"/>
    </row>
    <row r="736">
      <c r="BA736" s="24"/>
    </row>
    <row r="737">
      <c r="BA737" s="24"/>
    </row>
    <row r="738">
      <c r="BA738" s="24"/>
    </row>
    <row r="739">
      <c r="BA739" s="24"/>
    </row>
    <row r="740">
      <c r="BA740" s="24"/>
    </row>
    <row r="741">
      <c r="BA741" s="24"/>
    </row>
    <row r="742">
      <c r="BA742" s="24"/>
    </row>
    <row r="743">
      <c r="BA743" s="24"/>
    </row>
    <row r="744">
      <c r="BA744" s="24"/>
    </row>
    <row r="745">
      <c r="BA745" s="24"/>
    </row>
    <row r="746">
      <c r="BA746" s="24"/>
    </row>
    <row r="747">
      <c r="BA747" s="24"/>
    </row>
    <row r="748">
      <c r="BA748" s="24"/>
    </row>
    <row r="749">
      <c r="BA749" s="24"/>
    </row>
    <row r="750">
      <c r="BA750" s="24"/>
    </row>
    <row r="751">
      <c r="BA751" s="24"/>
    </row>
    <row r="752">
      <c r="BA752" s="24"/>
    </row>
    <row r="753">
      <c r="BA753" s="24"/>
    </row>
    <row r="754">
      <c r="BA754" s="24"/>
    </row>
    <row r="755">
      <c r="BA755" s="24"/>
    </row>
    <row r="756">
      <c r="BA756" s="24"/>
    </row>
    <row r="757">
      <c r="BA757" s="24"/>
    </row>
    <row r="758">
      <c r="BA758" s="24"/>
    </row>
    <row r="759">
      <c r="BA759" s="24"/>
    </row>
    <row r="760">
      <c r="BA760" s="24"/>
    </row>
    <row r="761">
      <c r="BA761" s="24"/>
    </row>
    <row r="762">
      <c r="BA762" s="24"/>
    </row>
    <row r="763">
      <c r="BA763" s="24"/>
    </row>
    <row r="764">
      <c r="BA764" s="24"/>
    </row>
    <row r="765">
      <c r="BA765" s="24"/>
    </row>
    <row r="766">
      <c r="BA766" s="24"/>
    </row>
    <row r="767">
      <c r="BA767" s="24"/>
    </row>
    <row r="768">
      <c r="BA768" s="24"/>
    </row>
    <row r="769">
      <c r="BA769" s="24"/>
    </row>
    <row r="770">
      <c r="BA770" s="24"/>
    </row>
    <row r="771">
      <c r="BA771" s="24"/>
    </row>
    <row r="772">
      <c r="BA772" s="24"/>
    </row>
    <row r="773">
      <c r="BA773" s="24"/>
    </row>
    <row r="774">
      <c r="BA774" s="24"/>
    </row>
    <row r="775">
      <c r="BA775" s="24"/>
    </row>
    <row r="776">
      <c r="BA776" s="24"/>
    </row>
    <row r="777">
      <c r="BA777" s="24"/>
    </row>
    <row r="778">
      <c r="BA778" s="24"/>
    </row>
    <row r="779">
      <c r="BA779" s="24"/>
    </row>
    <row r="780">
      <c r="BA780" s="24"/>
    </row>
    <row r="781">
      <c r="BA781" s="24"/>
    </row>
    <row r="782">
      <c r="BA782" s="24"/>
    </row>
    <row r="783">
      <c r="BA783" s="24"/>
    </row>
    <row r="784">
      <c r="BA784" s="24"/>
    </row>
    <row r="785">
      <c r="BA785" s="24"/>
    </row>
    <row r="786">
      <c r="BA786" s="24"/>
    </row>
    <row r="787">
      <c r="BA787" s="24"/>
    </row>
    <row r="788">
      <c r="BA788" s="24"/>
    </row>
    <row r="789">
      <c r="BA789" s="24"/>
    </row>
    <row r="790">
      <c r="BA790" s="24"/>
    </row>
    <row r="791">
      <c r="BA791" s="24"/>
    </row>
    <row r="792">
      <c r="BA792" s="24"/>
    </row>
    <row r="793">
      <c r="BA793" s="24"/>
    </row>
    <row r="794">
      <c r="BA794" s="24"/>
    </row>
    <row r="795">
      <c r="BA795" s="24"/>
    </row>
    <row r="796">
      <c r="BA796" s="24"/>
    </row>
    <row r="797">
      <c r="BA797" s="24"/>
    </row>
    <row r="798">
      <c r="BA798" s="24"/>
    </row>
    <row r="799">
      <c r="BA799" s="24"/>
    </row>
    <row r="800">
      <c r="BA800" s="24"/>
    </row>
    <row r="801">
      <c r="BA801" s="24"/>
    </row>
    <row r="802">
      <c r="BA802" s="24"/>
    </row>
    <row r="803">
      <c r="BA803" s="24"/>
    </row>
    <row r="804">
      <c r="BA804" s="24"/>
    </row>
    <row r="805">
      <c r="BA805" s="24"/>
    </row>
    <row r="806">
      <c r="BA806" s="24"/>
    </row>
    <row r="807">
      <c r="BA807" s="24"/>
    </row>
    <row r="808">
      <c r="BA808" s="24"/>
    </row>
    <row r="809">
      <c r="BA809" s="24"/>
    </row>
    <row r="810">
      <c r="BA810" s="24"/>
    </row>
    <row r="811">
      <c r="BA811" s="24"/>
    </row>
    <row r="812">
      <c r="BA812" s="24"/>
    </row>
    <row r="813">
      <c r="BA813" s="24"/>
    </row>
    <row r="814">
      <c r="BA814" s="24"/>
    </row>
    <row r="815">
      <c r="BA815" s="24"/>
    </row>
    <row r="816">
      <c r="BA816" s="24"/>
    </row>
    <row r="817">
      <c r="BA817" s="24"/>
    </row>
    <row r="818">
      <c r="BA818" s="24"/>
    </row>
    <row r="819">
      <c r="BA819" s="24"/>
    </row>
    <row r="820">
      <c r="BA820" s="24"/>
    </row>
    <row r="821">
      <c r="BA821" s="24"/>
    </row>
    <row r="822">
      <c r="BA822" s="24"/>
    </row>
    <row r="823">
      <c r="BA823" s="24"/>
    </row>
    <row r="824">
      <c r="BA824" s="24"/>
    </row>
    <row r="825">
      <c r="BA825" s="24"/>
    </row>
    <row r="826">
      <c r="BA826" s="24"/>
    </row>
    <row r="827">
      <c r="BA827" s="24"/>
    </row>
    <row r="828">
      <c r="BA828" s="24"/>
    </row>
    <row r="829">
      <c r="BA829" s="24"/>
    </row>
    <row r="830">
      <c r="BA830" s="24"/>
    </row>
    <row r="831">
      <c r="BA831" s="24"/>
    </row>
    <row r="832">
      <c r="BA832" s="24"/>
    </row>
    <row r="833">
      <c r="BA833" s="24"/>
    </row>
    <row r="834">
      <c r="BA834" s="24"/>
    </row>
    <row r="835">
      <c r="BA835" s="24"/>
    </row>
    <row r="836">
      <c r="BA836" s="24"/>
    </row>
    <row r="837">
      <c r="BA837" s="24"/>
    </row>
    <row r="838">
      <c r="BA838" s="24"/>
    </row>
    <row r="839">
      <c r="BA839" s="24"/>
    </row>
    <row r="840">
      <c r="BA840" s="24"/>
    </row>
    <row r="841">
      <c r="BA841" s="24"/>
    </row>
    <row r="842">
      <c r="BA842" s="24"/>
    </row>
    <row r="843">
      <c r="BA843" s="24"/>
    </row>
    <row r="844">
      <c r="BA844" s="24"/>
    </row>
    <row r="845">
      <c r="BA845" s="24"/>
    </row>
    <row r="846">
      <c r="BA846" s="24"/>
    </row>
    <row r="847">
      <c r="BA847" s="24"/>
    </row>
    <row r="848">
      <c r="BA848" s="24"/>
    </row>
    <row r="849">
      <c r="BA849" s="24"/>
    </row>
    <row r="850">
      <c r="BA850" s="24"/>
    </row>
    <row r="851">
      <c r="BA851" s="24"/>
    </row>
    <row r="852">
      <c r="BA852" s="24"/>
    </row>
    <row r="853">
      <c r="BA853" s="24"/>
    </row>
    <row r="854">
      <c r="BA854" s="24"/>
    </row>
    <row r="855">
      <c r="BA855" s="24"/>
    </row>
    <row r="856">
      <c r="BA856" s="24"/>
    </row>
    <row r="857">
      <c r="BA857" s="24"/>
    </row>
    <row r="858">
      <c r="BA858" s="24"/>
    </row>
    <row r="859">
      <c r="BA859" s="24"/>
    </row>
    <row r="860">
      <c r="BA860" s="24"/>
    </row>
    <row r="861">
      <c r="BA861" s="24"/>
    </row>
    <row r="862">
      <c r="BA862" s="24"/>
    </row>
    <row r="863">
      <c r="BA863" s="24"/>
    </row>
    <row r="864">
      <c r="BA864" s="24"/>
    </row>
    <row r="865">
      <c r="BA865" s="24"/>
    </row>
    <row r="866">
      <c r="BA866" s="24"/>
    </row>
    <row r="867">
      <c r="BA867" s="24"/>
    </row>
    <row r="868">
      <c r="BA868" s="24"/>
    </row>
    <row r="869">
      <c r="BA869" s="24"/>
    </row>
    <row r="870">
      <c r="BA870" s="24"/>
    </row>
    <row r="871">
      <c r="BA871" s="24"/>
    </row>
    <row r="872">
      <c r="BA872" s="24"/>
    </row>
    <row r="873">
      <c r="BA873" s="24"/>
    </row>
    <row r="874">
      <c r="BA874" s="24"/>
    </row>
    <row r="875">
      <c r="BA875" s="24"/>
    </row>
    <row r="876">
      <c r="BA876" s="24"/>
    </row>
    <row r="877">
      <c r="BA877" s="24"/>
    </row>
    <row r="878">
      <c r="BA878" s="24"/>
    </row>
    <row r="879">
      <c r="BA879" s="24"/>
    </row>
    <row r="880">
      <c r="BA880" s="24"/>
    </row>
    <row r="881">
      <c r="BA881" s="24"/>
    </row>
    <row r="882">
      <c r="BA882" s="24"/>
    </row>
    <row r="883">
      <c r="BA883" s="24"/>
    </row>
    <row r="884">
      <c r="BA884" s="24"/>
    </row>
    <row r="885">
      <c r="BA885" s="24"/>
    </row>
    <row r="886">
      <c r="BA886" s="24"/>
    </row>
    <row r="887">
      <c r="BA887" s="24"/>
    </row>
    <row r="888">
      <c r="BA888" s="24"/>
    </row>
    <row r="889">
      <c r="BA889" s="24"/>
    </row>
    <row r="890">
      <c r="BA890" s="24"/>
    </row>
    <row r="891">
      <c r="BA891" s="24"/>
    </row>
    <row r="892">
      <c r="BA892" s="24"/>
    </row>
    <row r="893">
      <c r="BA893" s="24"/>
    </row>
    <row r="894">
      <c r="BA894" s="24"/>
    </row>
    <row r="895">
      <c r="BA895" s="24"/>
    </row>
    <row r="896">
      <c r="BA896" s="24"/>
    </row>
    <row r="897">
      <c r="BA897" s="24"/>
    </row>
    <row r="898">
      <c r="BA898" s="24"/>
    </row>
    <row r="899">
      <c r="BA899" s="24"/>
    </row>
    <row r="900">
      <c r="BA900" s="24"/>
    </row>
    <row r="901">
      <c r="BA901" s="24"/>
    </row>
    <row r="902">
      <c r="BA902" s="24"/>
    </row>
    <row r="903">
      <c r="BA903" s="24"/>
    </row>
    <row r="904">
      <c r="BA904" s="24"/>
    </row>
    <row r="905">
      <c r="BA905" s="24"/>
    </row>
    <row r="906">
      <c r="BA906" s="24"/>
    </row>
    <row r="907">
      <c r="BA907" s="24"/>
    </row>
    <row r="908">
      <c r="BA908" s="24"/>
    </row>
    <row r="909">
      <c r="BA909" s="24"/>
    </row>
    <row r="910">
      <c r="BA910" s="24"/>
    </row>
    <row r="911">
      <c r="BA911" s="24"/>
    </row>
    <row r="912">
      <c r="BA912" s="24"/>
    </row>
    <row r="913">
      <c r="BA913" s="24"/>
    </row>
    <row r="914">
      <c r="BA914" s="24"/>
    </row>
    <row r="915">
      <c r="BA915" s="24"/>
    </row>
    <row r="916">
      <c r="BA916" s="24"/>
    </row>
    <row r="917">
      <c r="BA917" s="24"/>
    </row>
    <row r="918">
      <c r="BA918" s="24"/>
    </row>
    <row r="919">
      <c r="BA919" s="24"/>
    </row>
    <row r="920">
      <c r="BA920" s="24"/>
    </row>
    <row r="921">
      <c r="BA921" s="24"/>
    </row>
    <row r="922">
      <c r="BA922" s="24"/>
    </row>
    <row r="923">
      <c r="BA923" s="24"/>
    </row>
    <row r="924">
      <c r="BA924" s="24"/>
    </row>
    <row r="925">
      <c r="BA925" s="24"/>
    </row>
    <row r="926">
      <c r="BA926" s="24"/>
    </row>
    <row r="927">
      <c r="BA927" s="24"/>
    </row>
    <row r="928">
      <c r="BA928" s="24"/>
    </row>
    <row r="929">
      <c r="BA929" s="24"/>
    </row>
    <row r="930">
      <c r="BA930" s="24"/>
    </row>
    <row r="931">
      <c r="BA931" s="24"/>
    </row>
    <row r="932">
      <c r="BA932" s="24"/>
    </row>
    <row r="933">
      <c r="BA933" s="24"/>
    </row>
    <row r="934">
      <c r="BA934" s="24"/>
    </row>
    <row r="935">
      <c r="BA935" s="24"/>
    </row>
    <row r="936">
      <c r="BA936" s="24"/>
    </row>
    <row r="937">
      <c r="BA937" s="24"/>
    </row>
    <row r="938">
      <c r="BA938" s="24"/>
    </row>
    <row r="939">
      <c r="BA939" s="24"/>
    </row>
    <row r="940">
      <c r="BA940" s="24"/>
    </row>
    <row r="941">
      <c r="BA941" s="24"/>
    </row>
    <row r="942">
      <c r="BA942" s="24"/>
    </row>
    <row r="943">
      <c r="BA943" s="24"/>
    </row>
    <row r="944">
      <c r="BA944" s="24"/>
    </row>
    <row r="945">
      <c r="BA945" s="24"/>
    </row>
    <row r="946">
      <c r="BA946" s="24"/>
    </row>
    <row r="947">
      <c r="BA947" s="24"/>
    </row>
    <row r="948">
      <c r="BA948" s="24"/>
    </row>
    <row r="949">
      <c r="BA949" s="24"/>
    </row>
    <row r="950">
      <c r="BA950" s="24"/>
    </row>
    <row r="951">
      <c r="BA951" s="24"/>
    </row>
    <row r="952">
      <c r="BA952" s="24"/>
    </row>
    <row r="953">
      <c r="BA953" s="24"/>
    </row>
    <row r="954">
      <c r="BA954" s="24"/>
    </row>
    <row r="955">
      <c r="BA955" s="24"/>
    </row>
    <row r="956">
      <c r="BA956" s="24"/>
    </row>
    <row r="957">
      <c r="BA957" s="24"/>
    </row>
    <row r="958">
      <c r="BA958" s="24"/>
    </row>
    <row r="959">
      <c r="BA959" s="24"/>
    </row>
    <row r="960">
      <c r="BA960" s="24"/>
    </row>
    <row r="961">
      <c r="BA961" s="24"/>
    </row>
    <row r="962">
      <c r="BA962" s="24"/>
    </row>
    <row r="963">
      <c r="BA963" s="24"/>
    </row>
    <row r="964">
      <c r="BA964" s="24"/>
    </row>
    <row r="965">
      <c r="BA965" s="24"/>
    </row>
    <row r="966">
      <c r="BA966" s="24"/>
    </row>
    <row r="967">
      <c r="BA967" s="24"/>
    </row>
    <row r="968">
      <c r="BA968" s="24"/>
    </row>
    <row r="969">
      <c r="BA969" s="24"/>
    </row>
    <row r="970">
      <c r="BA970" s="24"/>
    </row>
    <row r="971">
      <c r="BA971" s="24"/>
    </row>
    <row r="972">
      <c r="BA972" s="24"/>
    </row>
    <row r="973">
      <c r="BA973" s="24"/>
    </row>
    <row r="974">
      <c r="BA974" s="24"/>
    </row>
    <row r="975">
      <c r="BA975" s="24"/>
    </row>
    <row r="976">
      <c r="BA976" s="24"/>
    </row>
    <row r="977">
      <c r="BA977" s="24"/>
    </row>
    <row r="978">
      <c r="BA978" s="24"/>
    </row>
    <row r="979">
      <c r="BA979" s="24"/>
    </row>
    <row r="980">
      <c r="BA980" s="24"/>
    </row>
    <row r="981">
      <c r="BA981" s="24"/>
    </row>
    <row r="982">
      <c r="BA982" s="24"/>
    </row>
    <row r="983">
      <c r="BA983" s="24"/>
    </row>
    <row r="984">
      <c r="BA984" s="24"/>
    </row>
    <row r="985">
      <c r="BA985" s="24"/>
    </row>
    <row r="986">
      <c r="BA986" s="24"/>
    </row>
    <row r="987">
      <c r="BA987" s="24"/>
    </row>
    <row r="988">
      <c r="BA988" s="24"/>
    </row>
    <row r="989">
      <c r="BA989" s="24"/>
    </row>
    <row r="990">
      <c r="BA990" s="24"/>
    </row>
    <row r="991">
      <c r="BA991" s="24"/>
    </row>
    <row r="992">
      <c r="BA992" s="24"/>
    </row>
    <row r="993">
      <c r="BA993" s="24"/>
    </row>
    <row r="994">
      <c r="BA994" s="24"/>
    </row>
    <row r="995">
      <c r="BA995" s="24"/>
    </row>
    <row r="996">
      <c r="BA996" s="24"/>
    </row>
    <row r="997">
      <c r="BA997" s="24"/>
    </row>
    <row r="998">
      <c r="BA998" s="24"/>
    </row>
    <row r="999">
      <c r="BA999" s="24"/>
    </row>
    <row r="1000">
      <c r="BA1000" s="24"/>
    </row>
    <row r="1001">
      <c r="BA1001" s="24"/>
    </row>
    <row r="1002">
      <c r="BA1002" s="24"/>
    </row>
    <row r="1003">
      <c r="BA1003" s="24"/>
    </row>
    <row r="1004">
      <c r="BA1004" s="24"/>
    </row>
    <row r="1005">
      <c r="BA1005" s="24"/>
    </row>
    <row r="1006">
      <c r="BA1006" s="24"/>
    </row>
    <row r="1007">
      <c r="BA1007" s="24"/>
    </row>
    <row r="1008">
      <c r="BA1008" s="24"/>
    </row>
    <row r="1009">
      <c r="BA1009" s="24"/>
    </row>
    <row r="1010">
      <c r="BA1010" s="24"/>
    </row>
    <row r="1011">
      <c r="BA1011" s="24"/>
    </row>
    <row r="1012">
      <c r="BA1012" s="24"/>
    </row>
    <row r="1013">
      <c r="BA1013" s="24"/>
    </row>
    <row r="1014">
      <c r="BA1014" s="24"/>
    </row>
    <row r="1015">
      <c r="BA1015" s="24"/>
    </row>
    <row r="1016">
      <c r="BA1016" s="24"/>
    </row>
    <row r="1017">
      <c r="BA1017" s="24"/>
    </row>
    <row r="1018">
      <c r="BA1018" s="24"/>
    </row>
    <row r="1019">
      <c r="BA1019" s="24"/>
    </row>
    <row r="1020">
      <c r="BA1020" s="24"/>
    </row>
    <row r="1021">
      <c r="BA1021" s="24"/>
    </row>
    <row r="1022">
      <c r="BA1022" s="24"/>
    </row>
    <row r="1023">
      <c r="BA1023" s="24"/>
    </row>
    <row r="1024">
      <c r="BA1024" s="24"/>
    </row>
  </sheetData>
  <mergeCells count="9">
    <mergeCell ref="AK2:AQ2"/>
    <mergeCell ref="AR2:AX2"/>
    <mergeCell ref="AY2:BE2"/>
    <mergeCell ref="BF2:BL2"/>
    <mergeCell ref="I2:O2"/>
    <mergeCell ref="A1:D1"/>
    <mergeCell ref="P2:V2"/>
    <mergeCell ref="W2:AC2"/>
    <mergeCell ref="AD2:AJ2"/>
  </mergeCells>
  <conditionalFormatting sqref="H3:H41">
    <cfRule type="colorScale" priority="1">
      <colorScale>
        <cfvo type="percent" val="0"/>
        <cfvo type="percent" val="50"/>
        <cfvo type="percent" val="100"/>
        <color rgb="FFFF0000"/>
        <color rgb="FFFFFF00"/>
        <color rgb="FF00FF00"/>
      </colorScale>
    </cfRule>
  </conditionalFormatting>
  <conditionalFormatting sqref="F3:F41">
    <cfRule type="notContainsBlanks" dxfId="0" priority="2">
      <formula>LEN(TRIM(F3))&gt;0</formula>
    </cfRule>
  </conditionalFormatting>
  <hyperlinks>
    <hyperlink r:id="rId2" ref="A1"/>
  </hyperlinks>
  <drawing r:id="rId3"/>
  <legacyDrawing r:id="rId4"/>
</worksheet>
</file>