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laB/Dropbox/Documents/0_Thesis_stuff-Larry_Sonia/Negacy_seq_2_seq_NER_model/ConceptRecognition/concept_system_output/"/>
    </mc:Choice>
  </mc:AlternateContent>
  <xr:revisionPtr revIDLastSave="0" documentId="13_ncr:1_{BD254495-3E85-2244-9A7E-D06AAB124D1F}" xr6:coauthVersionLast="45" xr6:coauthVersionMax="45" xr10:uidLastSave="{00000000-0000-0000-0000-000000000000}"/>
  <bookViews>
    <workbookView xWindow="14400" yWindow="500" windowWidth="14400" windowHeight="16460" firstSheet="11" activeTab="14" xr2:uid="{DF3D1EC0-E504-4C46-ABC0-1D8CCED84FD3}"/>
  </bookViews>
  <sheets>
    <sheet name="core set" sheetId="1" r:id="rId1"/>
    <sheet name="core set new spans" sheetId="14" r:id="rId2"/>
    <sheet name="core set training spans" sheetId="15" r:id="rId3"/>
    <sheet name="core set conceptmapper" sheetId="12" r:id="rId4"/>
    <sheet name="extension classes" sheetId="2" r:id="rId5"/>
    <sheet name="extension set new spans" sheetId="16" r:id="rId6"/>
    <sheet name="extension set training spans" sheetId="17" r:id="rId7"/>
    <sheet name="extension set conceptmapper" sheetId="13" r:id="rId8"/>
    <sheet name="error counts - core set" sheetId="11" r:id="rId9"/>
    <sheet name="experiments_summary_concept" sheetId="9" r:id="rId10"/>
    <sheet name="experiment_summary_char" sheetId="10" r:id="rId11"/>
    <sheet name="no_duplicates" sheetId="6" r:id="rId12"/>
    <sheet name="shuffled_ids" sheetId="5" r:id="rId13"/>
    <sheet name="random_ids" sheetId="4" r:id="rId14"/>
    <sheet name="alphabetical" sheetId="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2" l="1"/>
  <c r="J4" i="12"/>
  <c r="J5" i="12"/>
  <c r="J6" i="12"/>
  <c r="J7" i="12"/>
  <c r="J8" i="12"/>
  <c r="J9" i="12"/>
  <c r="J10" i="12"/>
  <c r="J11" i="12"/>
  <c r="J2" i="12"/>
  <c r="J3" i="13"/>
  <c r="J4" i="13"/>
  <c r="J5" i="13"/>
  <c r="J6" i="13"/>
  <c r="J7" i="13"/>
  <c r="J8" i="13"/>
  <c r="J9" i="13"/>
  <c r="J10" i="13"/>
  <c r="J11" i="13"/>
  <c r="J2" i="13"/>
</calcChain>
</file>

<file path=xl/sharedStrings.xml><?xml version="1.0" encoding="utf-8"?>
<sst xmlns="http://schemas.openxmlformats.org/spreadsheetml/2006/main" count="289" uniqueCount="55">
  <si>
    <t>Ontology</t>
  </si>
  <si>
    <t>precision (concept id)</t>
  </si>
  <si>
    <t>recall (concept id)</t>
  </si>
  <si>
    <t>f1 score (concept id)</t>
  </si>
  <si>
    <t>precision (character)</t>
  </si>
  <si>
    <t>recall (character)</t>
  </si>
  <si>
    <t>f1 score (character)</t>
  </si>
  <si>
    <t>CHEBI</t>
  </si>
  <si>
    <t>CL</t>
  </si>
  <si>
    <t>GO_BP</t>
  </si>
  <si>
    <t>GO_CC</t>
  </si>
  <si>
    <t>GO_MF</t>
  </si>
  <si>
    <t>MOP</t>
  </si>
  <si>
    <t>NCBITaxon</t>
  </si>
  <si>
    <t>PR</t>
  </si>
  <si>
    <t>SO</t>
  </si>
  <si>
    <t>UBERON</t>
  </si>
  <si>
    <t>recall is the same as exact match (tp/(tp+fn)</t>
  </si>
  <si>
    <t>CHEBI_EXT</t>
  </si>
  <si>
    <t>CL_EXT</t>
  </si>
  <si>
    <t>GO_BP_EXT</t>
  </si>
  <si>
    <t>GO_CC_EXT</t>
  </si>
  <si>
    <t>GO_MF_EXT</t>
  </si>
  <si>
    <t>MOP_EXT</t>
  </si>
  <si>
    <t>NCBITaxon_EXT</t>
  </si>
  <si>
    <t>PR_EXT</t>
  </si>
  <si>
    <t>SO_EXT</t>
  </si>
  <si>
    <t>UBERON_EXT</t>
  </si>
  <si>
    <t>random ids</t>
  </si>
  <si>
    <t>full - token id</t>
  </si>
  <si>
    <t>no duplicates - type id</t>
  </si>
  <si>
    <t>shuffled ids</t>
  </si>
  <si>
    <t>alphabetical</t>
  </si>
  <si>
    <t>Character level recall</t>
  </si>
  <si>
    <t>concept level recall</t>
  </si>
  <si>
    <t># new concept ids</t>
  </si>
  <si>
    <t># unique new concept ids</t>
  </si>
  <si>
    <t># new spanned text</t>
  </si>
  <si>
    <t># unique new spanned text</t>
  </si>
  <si>
    <t>ONTOLOGY</t>
  </si>
  <si>
    <t>NO_DUPLICATES</t>
  </si>
  <si>
    <t>RANDOM_IDS</t>
  </si>
  <si>
    <t>SHUFFLED_IDS</t>
  </si>
  <si>
    <t>ALPHABETICAL</t>
  </si>
  <si>
    <t>unique NO_DUPLICATES</t>
  </si>
  <si>
    <t>unique RANDOM_IDS</t>
  </si>
  <si>
    <t>unique SHUFFLED_IDS</t>
  </si>
  <si>
    <t>unique ALPHABETICAL</t>
  </si>
  <si>
    <t>Error with PR is a GO term</t>
  </si>
  <si>
    <t>total annotations</t>
  </si>
  <si>
    <t>% fake concept id (out of total mismatch)</t>
  </si>
  <si>
    <t>empty annotation count</t>
  </si>
  <si>
    <t>% empty annotation</t>
  </si>
  <si>
    <t>% empty annotations</t>
  </si>
  <si>
    <t>% fake concept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</si>
</sst>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/>
    <xf numFmtId="9" fontId="0" fillId="0" borderId="2" xfId="1" applyFont="1" applyBorder="1"/>
    <xf numFmtId="9" fontId="0" fillId="0" borderId="3" xfId="1" applyFont="1" applyBorder="1"/>
    <xf numFmtId="9" fontId="0" fillId="0" borderId="0" xfId="1" applyFont="1"/>
    <xf numFmtId="0" fontId="3" fillId="0" borderId="0" xfId="0" applyFont="1" applyBorder="1"/>
    <xf numFmtId="9" fontId="4" fillId="0" borderId="0" xfId="0" applyNumberFormat="1" applyFont="1" applyBorder="1"/>
    <xf numFmtId="9" fontId="0" fillId="0" borderId="0" xfId="1" applyFont="1" applyBorder="1"/>
    <xf numFmtId="9" fontId="2" fillId="0" borderId="0" xfId="1" applyFont="1" applyBorder="1"/>
    <xf numFmtId="0" fontId="0" fillId="0" borderId="0" xfId="1" applyNumberFormat="1" applyFont="1" applyBorder="1"/>
    <xf numFmtId="0" fontId="2" fillId="0" borderId="0" xfId="0" applyFont="1" applyBorder="1"/>
    <xf numFmtId="9" fontId="0" fillId="0" borderId="0" xfId="1" applyNumberFormat="1" applyFont="1" applyBorder="1"/>
    <xf numFmtId="0" fontId="0" fillId="0" borderId="1" xfId="0" applyBorder="1"/>
    <xf numFmtId="0" fontId="0" fillId="0" borderId="3" xfId="0" applyBorder="1"/>
    <xf numFmtId="9" fontId="0" fillId="0" borderId="1" xfId="1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139-BAF8-A44A-B2AF-CD802FAD9EAE}">
  <dimension ref="A1:M17"/>
  <sheetViews>
    <sheetView workbookViewId="0">
      <pane xSplit="1" topLeftCell="B1" activePane="topRight" state="frozen"/>
      <selection pane="topRight" activeCell="L8" sqref="L8"/>
    </sheetView>
  </sheetViews>
  <sheetFormatPr baseColWidth="10" defaultRowHeight="16" x14ac:dyDescent="0.2"/>
  <cols>
    <col min="1" max="1" width="29.33203125" style="1" customWidth="1"/>
    <col min="2" max="2" width="18.83203125" bestFit="1" customWidth="1"/>
    <col min="3" max="3" width="15.83203125" bestFit="1" customWidth="1"/>
    <col min="4" max="4" width="18" bestFit="1" customWidth="1"/>
    <col min="5" max="5" width="18.1640625" bestFit="1" customWidth="1"/>
    <col min="6" max="6" width="15.1640625" bestFit="1" customWidth="1"/>
    <col min="7" max="7" width="17.33203125" bestFit="1" customWidth="1"/>
    <col min="8" max="8" width="15.6640625" bestFit="1" customWidth="1"/>
    <col min="9" max="9" width="36" bestFit="1" customWidth="1"/>
    <col min="11" max="12" width="17.5" bestFit="1" customWidth="1"/>
    <col min="13" max="13" width="23.6640625" bestFit="1" customWidth="1"/>
  </cols>
  <sheetData>
    <row r="1" spans="1:13" s="1" customFormat="1" x14ac:dyDescent="0.2">
      <c r="A1" s="1" t="s">
        <v>0</v>
      </c>
      <c r="B1" s="1" t="s">
        <v>49</v>
      </c>
      <c r="C1" s="11" t="s">
        <v>1</v>
      </c>
      <c r="D1" s="2" t="s">
        <v>2</v>
      </c>
      <c r="E1" s="1" t="s">
        <v>3</v>
      </c>
      <c r="F1" s="11" t="s">
        <v>4</v>
      </c>
      <c r="G1" s="2" t="s">
        <v>5</v>
      </c>
      <c r="H1" s="11" t="s">
        <v>6</v>
      </c>
      <c r="I1" s="2" t="s">
        <v>50</v>
      </c>
      <c r="J1" s="1" t="s">
        <v>35</v>
      </c>
      <c r="K1" s="1" t="s">
        <v>36</v>
      </c>
      <c r="L1" s="16" t="s">
        <v>37</v>
      </c>
      <c r="M1" s="17" t="s">
        <v>38</v>
      </c>
    </row>
    <row r="2" spans="1:13" x14ac:dyDescent="0.2">
      <c r="A2" s="1" t="s">
        <v>7</v>
      </c>
      <c r="B2">
        <v>2200</v>
      </c>
      <c r="C2" s="10">
        <v>1</v>
      </c>
      <c r="D2" s="3">
        <v>0.82179999999999997</v>
      </c>
      <c r="E2">
        <v>0.9022</v>
      </c>
      <c r="F2" s="10">
        <v>0.99850000000000005</v>
      </c>
      <c r="G2" s="3">
        <v>0.93930000000000002</v>
      </c>
      <c r="H2" s="10">
        <v>0.96799999999999997</v>
      </c>
      <c r="I2" s="3">
        <v>0.1148</v>
      </c>
      <c r="J2">
        <v>0</v>
      </c>
      <c r="K2">
        <v>0</v>
      </c>
      <c r="L2" s="18">
        <v>345</v>
      </c>
      <c r="M2" s="19">
        <v>148</v>
      </c>
    </row>
    <row r="3" spans="1:13" x14ac:dyDescent="0.2">
      <c r="A3" s="1" t="s">
        <v>8</v>
      </c>
      <c r="B3">
        <v>1749</v>
      </c>
      <c r="C3" s="10">
        <v>1</v>
      </c>
      <c r="D3" s="3">
        <v>0.7198</v>
      </c>
      <c r="E3">
        <v>0.83709999999999996</v>
      </c>
      <c r="F3" s="10">
        <v>1</v>
      </c>
      <c r="G3" s="3">
        <v>0.92259999999999998</v>
      </c>
      <c r="H3" s="10">
        <v>0.95979999999999999</v>
      </c>
      <c r="I3" s="3">
        <v>0</v>
      </c>
      <c r="J3">
        <v>0</v>
      </c>
      <c r="K3">
        <v>0</v>
      </c>
      <c r="L3" s="18">
        <v>774</v>
      </c>
      <c r="M3" s="19">
        <v>208</v>
      </c>
    </row>
    <row r="4" spans="1:13" x14ac:dyDescent="0.2">
      <c r="A4" s="1" t="s">
        <v>9</v>
      </c>
      <c r="B4">
        <v>3681</v>
      </c>
      <c r="C4" s="10">
        <v>1</v>
      </c>
      <c r="D4" s="3">
        <v>0.82210000000000005</v>
      </c>
      <c r="E4">
        <v>0.90229999999999999</v>
      </c>
      <c r="F4" s="10">
        <v>1</v>
      </c>
      <c r="G4" s="3">
        <v>0.92649999999999999</v>
      </c>
      <c r="H4" s="10">
        <v>0.96179999999999999</v>
      </c>
      <c r="I4" s="3">
        <v>1.9800000000000002E-2</v>
      </c>
      <c r="J4">
        <v>0</v>
      </c>
      <c r="K4">
        <v>0</v>
      </c>
      <c r="L4" s="18">
        <v>727</v>
      </c>
      <c r="M4" s="19">
        <v>367</v>
      </c>
    </row>
    <row r="5" spans="1:13" x14ac:dyDescent="0.2">
      <c r="A5" s="1" t="s">
        <v>10</v>
      </c>
      <c r="B5">
        <v>1184</v>
      </c>
      <c r="C5" s="10">
        <v>1</v>
      </c>
      <c r="D5" s="3">
        <v>0.81169999999999998</v>
      </c>
      <c r="E5">
        <v>0.89600000000000002</v>
      </c>
      <c r="F5" s="10">
        <v>1</v>
      </c>
      <c r="G5" s="3">
        <v>0.91180000000000005</v>
      </c>
      <c r="H5" s="10">
        <v>0.95389999999999997</v>
      </c>
      <c r="I5" s="3">
        <v>8.9999999999999993E-3</v>
      </c>
      <c r="J5">
        <v>0</v>
      </c>
      <c r="K5">
        <v>0</v>
      </c>
      <c r="L5" s="18">
        <v>301</v>
      </c>
      <c r="M5" s="19">
        <v>85</v>
      </c>
    </row>
    <row r="6" spans="1:13" x14ac:dyDescent="0.2">
      <c r="A6" s="1" t="s">
        <v>11</v>
      </c>
      <c r="B6">
        <v>94</v>
      </c>
      <c r="C6" s="10">
        <v>1</v>
      </c>
      <c r="D6" s="3">
        <v>0.97870000000000001</v>
      </c>
      <c r="E6">
        <v>0.98919999999999997</v>
      </c>
      <c r="F6" s="10">
        <v>1</v>
      </c>
      <c r="G6" s="3">
        <v>0.99039999999999995</v>
      </c>
      <c r="H6" s="10">
        <v>0.99519999999999997</v>
      </c>
      <c r="I6" s="3">
        <v>0.5</v>
      </c>
      <c r="J6">
        <v>0</v>
      </c>
      <c r="K6">
        <v>0</v>
      </c>
      <c r="L6" s="18">
        <v>3</v>
      </c>
      <c r="M6" s="19">
        <v>3</v>
      </c>
    </row>
    <row r="7" spans="1:13" x14ac:dyDescent="0.2">
      <c r="A7" s="1" t="s">
        <v>12</v>
      </c>
      <c r="B7">
        <v>101</v>
      </c>
      <c r="C7" s="10">
        <v>1</v>
      </c>
      <c r="D7" s="3">
        <v>0.95050000000000001</v>
      </c>
      <c r="E7">
        <v>0.97460000000000002</v>
      </c>
      <c r="F7" s="10">
        <v>1</v>
      </c>
      <c r="G7" s="3">
        <v>0.98919999999999997</v>
      </c>
      <c r="H7" s="10">
        <v>0.99460000000000004</v>
      </c>
      <c r="I7" s="3">
        <v>0</v>
      </c>
      <c r="J7">
        <v>0</v>
      </c>
      <c r="K7">
        <v>0</v>
      </c>
      <c r="L7" s="18">
        <v>18</v>
      </c>
      <c r="M7" s="19">
        <v>7</v>
      </c>
    </row>
    <row r="8" spans="1:13" x14ac:dyDescent="0.2">
      <c r="A8" s="1" t="s">
        <v>13</v>
      </c>
      <c r="B8">
        <v>3101</v>
      </c>
      <c r="C8" s="10">
        <v>1</v>
      </c>
      <c r="D8" s="3">
        <v>0.86709999999999998</v>
      </c>
      <c r="E8">
        <v>0.92879999999999996</v>
      </c>
      <c r="F8" s="10">
        <v>0.98719999999999997</v>
      </c>
      <c r="G8" s="3">
        <v>0.96930000000000005</v>
      </c>
      <c r="H8" s="10">
        <v>0.97819999999999996</v>
      </c>
      <c r="I8" s="3">
        <v>0.10920000000000001</v>
      </c>
      <c r="J8">
        <v>0</v>
      </c>
      <c r="K8">
        <v>0</v>
      </c>
      <c r="L8" s="18">
        <v>81</v>
      </c>
      <c r="M8" s="19">
        <v>52</v>
      </c>
    </row>
    <row r="9" spans="1:13" x14ac:dyDescent="0.2">
      <c r="A9" s="1" t="s">
        <v>14</v>
      </c>
      <c r="B9">
        <v>6409</v>
      </c>
      <c r="C9" s="10">
        <v>1</v>
      </c>
      <c r="D9" s="3">
        <v>0.1031</v>
      </c>
      <c r="E9">
        <v>0.187</v>
      </c>
      <c r="F9" s="10">
        <v>0.99809999999999999</v>
      </c>
      <c r="G9" s="3">
        <v>0.75539999999999996</v>
      </c>
      <c r="H9" s="10">
        <v>0.86</v>
      </c>
      <c r="I9" s="3">
        <v>1.72E-2</v>
      </c>
      <c r="J9">
        <v>2</v>
      </c>
      <c r="K9">
        <v>1</v>
      </c>
      <c r="L9" s="18">
        <v>2926</v>
      </c>
      <c r="M9" s="19">
        <v>388</v>
      </c>
    </row>
    <row r="10" spans="1:13" x14ac:dyDescent="0.2">
      <c r="A10" s="1" t="s">
        <v>15</v>
      </c>
      <c r="B10">
        <v>3446</v>
      </c>
      <c r="C10" s="10">
        <v>1</v>
      </c>
      <c r="D10" s="3">
        <v>0.97099999999999997</v>
      </c>
      <c r="E10">
        <v>0.98529999999999995</v>
      </c>
      <c r="F10" s="10">
        <v>1</v>
      </c>
      <c r="G10" s="3">
        <v>0.99060000000000004</v>
      </c>
      <c r="H10" s="10">
        <v>0.99529999999999996</v>
      </c>
      <c r="I10" s="3">
        <v>0</v>
      </c>
      <c r="J10">
        <v>0</v>
      </c>
      <c r="K10">
        <v>0</v>
      </c>
      <c r="L10" s="18">
        <v>181</v>
      </c>
      <c r="M10" s="19">
        <v>105</v>
      </c>
    </row>
    <row r="11" spans="1:13" ht="17" thickBot="1" x14ac:dyDescent="0.25">
      <c r="A11" s="1" t="s">
        <v>16</v>
      </c>
      <c r="B11">
        <v>6551</v>
      </c>
      <c r="C11" s="10">
        <v>1</v>
      </c>
      <c r="D11" s="4">
        <v>0.78459999999999996</v>
      </c>
      <c r="E11">
        <v>0.87929999999999997</v>
      </c>
      <c r="F11" s="10">
        <v>1</v>
      </c>
      <c r="G11" s="4">
        <v>0.94730000000000003</v>
      </c>
      <c r="H11" s="10">
        <v>0.97289999999999999</v>
      </c>
      <c r="I11" s="4">
        <v>1.84E-2</v>
      </c>
      <c r="J11">
        <v>0</v>
      </c>
      <c r="K11">
        <v>0</v>
      </c>
      <c r="L11" s="20">
        <v>1584</v>
      </c>
      <c r="M11" s="21">
        <v>514</v>
      </c>
    </row>
    <row r="17" spans="1:1" x14ac:dyDescent="0.2">
      <c r="A17" s="1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5309B-1865-AE4D-A62F-F4EF4415AF95}">
  <dimension ref="A1:F13"/>
  <sheetViews>
    <sheetView zoomScale="130" zoomScaleNormal="130" workbookViewId="0">
      <selection activeCell="F12" sqref="F12:F13"/>
    </sheetView>
  </sheetViews>
  <sheetFormatPr baseColWidth="10" defaultRowHeight="16" x14ac:dyDescent="0.2"/>
  <sheetData>
    <row r="1" spans="1:6" x14ac:dyDescent="0.2">
      <c r="A1" s="1" t="s">
        <v>34</v>
      </c>
    </row>
    <row r="3" spans="1:6" x14ac:dyDescent="0.2">
      <c r="A3" s="1" t="s">
        <v>0</v>
      </c>
      <c r="B3" s="6" t="s">
        <v>29</v>
      </c>
      <c r="C3" s="1" t="s">
        <v>30</v>
      </c>
      <c r="D3" s="1" t="s">
        <v>31</v>
      </c>
      <c r="E3" s="1" t="s">
        <v>28</v>
      </c>
      <c r="F3" s="1" t="s">
        <v>32</v>
      </c>
    </row>
    <row r="4" spans="1:6" x14ac:dyDescent="0.2">
      <c r="A4" s="1" t="s">
        <v>7</v>
      </c>
      <c r="B4" s="7">
        <v>0.82</v>
      </c>
      <c r="C4" s="3">
        <v>0.64770000000000005</v>
      </c>
      <c r="D4" s="3">
        <v>0</v>
      </c>
      <c r="E4" s="3">
        <v>0</v>
      </c>
      <c r="F4" s="3">
        <v>0.78269999999999995</v>
      </c>
    </row>
    <row r="5" spans="1:6" x14ac:dyDescent="0.2">
      <c r="A5" s="1" t="s">
        <v>8</v>
      </c>
      <c r="B5" s="7">
        <v>0.72</v>
      </c>
      <c r="C5" s="3">
        <v>0.7238</v>
      </c>
      <c r="D5" s="3">
        <v>0.69410000000000005</v>
      </c>
      <c r="E5" s="3">
        <v>0.69869999999999999</v>
      </c>
      <c r="F5" s="3">
        <v>0.56259999999999999</v>
      </c>
    </row>
    <row r="6" spans="1:6" x14ac:dyDescent="0.2">
      <c r="A6" s="1" t="s">
        <v>9</v>
      </c>
      <c r="B6" s="7">
        <v>0.82</v>
      </c>
      <c r="C6" s="3">
        <v>0.7873</v>
      </c>
      <c r="D6" s="3">
        <v>0.64380000000000004</v>
      </c>
      <c r="E6" s="3">
        <v>0.27110000000000001</v>
      </c>
      <c r="F6" s="3">
        <v>0.52049999999999996</v>
      </c>
    </row>
    <row r="7" spans="1:6" x14ac:dyDescent="0.2">
      <c r="A7" s="1" t="s">
        <v>10</v>
      </c>
      <c r="B7" s="7">
        <v>0.81</v>
      </c>
      <c r="C7" s="3">
        <v>0.80069999999999997</v>
      </c>
      <c r="D7" s="3">
        <v>0.81079999999999997</v>
      </c>
      <c r="E7" s="3">
        <v>0.83609999999999995</v>
      </c>
      <c r="F7" s="3">
        <v>0.76270000000000004</v>
      </c>
    </row>
    <row r="8" spans="1:6" x14ac:dyDescent="0.2">
      <c r="A8" s="1" t="s">
        <v>11</v>
      </c>
      <c r="B8" s="7">
        <v>0.98</v>
      </c>
      <c r="C8" s="3">
        <v>0.97870000000000001</v>
      </c>
      <c r="D8" s="3">
        <v>0.97870000000000001</v>
      </c>
      <c r="E8" s="3">
        <v>0.97870000000000001</v>
      </c>
      <c r="F8" s="3">
        <v>0.51060000000000005</v>
      </c>
    </row>
    <row r="9" spans="1:6" x14ac:dyDescent="0.2">
      <c r="A9" s="1" t="s">
        <v>12</v>
      </c>
      <c r="B9" s="7">
        <v>0.95</v>
      </c>
      <c r="C9" s="3">
        <v>0.97030000000000005</v>
      </c>
      <c r="D9" s="3">
        <v>0.97030000000000005</v>
      </c>
      <c r="E9" s="3">
        <v>0.92079999999999995</v>
      </c>
      <c r="F9" s="3">
        <v>0.80200000000000005</v>
      </c>
    </row>
    <row r="10" spans="1:6" x14ac:dyDescent="0.2">
      <c r="A10" s="1" t="s">
        <v>13</v>
      </c>
      <c r="B10" s="7">
        <v>0.87</v>
      </c>
      <c r="C10" s="3"/>
      <c r="D10" s="3"/>
      <c r="E10" s="3"/>
      <c r="F10" s="3"/>
    </row>
    <row r="11" spans="1:6" x14ac:dyDescent="0.2">
      <c r="A11" s="1" t="s">
        <v>14</v>
      </c>
      <c r="B11" s="7">
        <v>0.1</v>
      </c>
      <c r="C11" s="3">
        <v>3.09E-2</v>
      </c>
      <c r="D11" s="3">
        <v>0</v>
      </c>
      <c r="E11" s="3">
        <v>0</v>
      </c>
      <c r="F11" s="3">
        <v>8.1000000000000003E-2</v>
      </c>
    </row>
    <row r="12" spans="1:6" x14ac:dyDescent="0.2">
      <c r="A12" s="1" t="s">
        <v>15</v>
      </c>
      <c r="B12" s="7">
        <v>0.97</v>
      </c>
      <c r="C12" s="3">
        <v>0.96260000000000001</v>
      </c>
      <c r="D12" s="3">
        <v>0.9698</v>
      </c>
      <c r="E12" s="3">
        <v>0.97009999999999996</v>
      </c>
      <c r="F12" s="3">
        <v>0.95850000000000002</v>
      </c>
    </row>
    <row r="13" spans="1:6" ht="17" thickBot="1" x14ac:dyDescent="0.25">
      <c r="A13" s="1" t="s">
        <v>16</v>
      </c>
      <c r="B13" s="7">
        <v>0.78</v>
      </c>
      <c r="C13" s="4">
        <v>0.73640000000000005</v>
      </c>
      <c r="D13" s="4">
        <v>0</v>
      </c>
      <c r="E13" s="4">
        <v>0</v>
      </c>
      <c r="F13" s="4">
        <v>0.73929999999999996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95C59-D2D0-E145-B50B-22393C0A323F}">
  <dimension ref="A1:F13"/>
  <sheetViews>
    <sheetView zoomScale="140" zoomScaleNormal="140" workbookViewId="0">
      <selection activeCell="G9" sqref="G9"/>
    </sheetView>
  </sheetViews>
  <sheetFormatPr baseColWidth="10" defaultRowHeight="16" x14ac:dyDescent="0.2"/>
  <sheetData>
    <row r="1" spans="1:6" x14ac:dyDescent="0.2">
      <c r="A1" s="1" t="s">
        <v>33</v>
      </c>
    </row>
    <row r="2" spans="1:6" x14ac:dyDescent="0.2">
      <c r="A2" s="1"/>
    </row>
    <row r="3" spans="1:6" x14ac:dyDescent="0.2">
      <c r="A3" s="1" t="s">
        <v>0</v>
      </c>
      <c r="B3" s="6" t="s">
        <v>29</v>
      </c>
      <c r="C3" s="1" t="s">
        <v>30</v>
      </c>
      <c r="D3" s="1" t="s">
        <v>31</v>
      </c>
      <c r="E3" s="1" t="s">
        <v>28</v>
      </c>
      <c r="F3" s="1" t="s">
        <v>32</v>
      </c>
    </row>
    <row r="4" spans="1:6" x14ac:dyDescent="0.2">
      <c r="A4" s="1" t="s">
        <v>7</v>
      </c>
      <c r="B4" s="8">
        <v>0.93930000000000002</v>
      </c>
      <c r="C4" s="5">
        <v>0.88839999999999997</v>
      </c>
      <c r="D4" s="5">
        <v>0.6048</v>
      </c>
      <c r="E4" s="5">
        <v>0.58160000000000001</v>
      </c>
      <c r="F4" s="8">
        <v>0.93630000000000002</v>
      </c>
    </row>
    <row r="5" spans="1:6" x14ac:dyDescent="0.2">
      <c r="A5" s="1" t="s">
        <v>8</v>
      </c>
      <c r="B5" s="8">
        <v>0.92259999999999998</v>
      </c>
      <c r="C5" s="5">
        <v>0.92249999999999999</v>
      </c>
      <c r="D5" s="5">
        <v>0.86419999999999997</v>
      </c>
      <c r="E5" s="5">
        <v>0.80469999999999997</v>
      </c>
      <c r="F5" s="8">
        <v>0.65280000000000005</v>
      </c>
    </row>
    <row r="6" spans="1:6" x14ac:dyDescent="0.2">
      <c r="A6" s="1" t="s">
        <v>9</v>
      </c>
      <c r="B6" s="8">
        <v>0.92649999999999999</v>
      </c>
      <c r="C6" s="5">
        <v>0.91210000000000002</v>
      </c>
      <c r="D6" s="5">
        <v>0.85240000000000005</v>
      </c>
      <c r="E6" s="5">
        <v>0.55879999999999996</v>
      </c>
      <c r="F6" s="8">
        <v>0.84050000000000002</v>
      </c>
    </row>
    <row r="7" spans="1:6" x14ac:dyDescent="0.2">
      <c r="A7" s="1" t="s">
        <v>10</v>
      </c>
      <c r="B7" s="8">
        <v>0.91180000000000005</v>
      </c>
      <c r="C7" s="5">
        <v>0.91500000000000004</v>
      </c>
      <c r="D7" s="5">
        <v>0.92359999999999998</v>
      </c>
      <c r="E7" s="5">
        <v>0.89410000000000001</v>
      </c>
      <c r="F7" s="8">
        <v>0.82099999999999995</v>
      </c>
    </row>
    <row r="8" spans="1:6" x14ac:dyDescent="0.2">
      <c r="A8" s="1" t="s">
        <v>11</v>
      </c>
      <c r="B8" s="8">
        <v>0.99039999999999995</v>
      </c>
      <c r="C8" s="5">
        <v>0.99260000000000004</v>
      </c>
      <c r="D8" s="5">
        <v>0.99039999999999995</v>
      </c>
      <c r="E8" s="5">
        <v>0.98509999999999998</v>
      </c>
      <c r="F8" s="8">
        <v>0.93500000000000005</v>
      </c>
    </row>
    <row r="9" spans="1:6" x14ac:dyDescent="0.2">
      <c r="A9" s="1" t="s">
        <v>12</v>
      </c>
      <c r="B9" s="8">
        <v>0.98919999999999997</v>
      </c>
      <c r="C9" s="5">
        <v>0.99639999999999995</v>
      </c>
      <c r="D9" s="5">
        <v>0.99460000000000004</v>
      </c>
      <c r="E9" s="5">
        <v>0.95320000000000005</v>
      </c>
      <c r="F9" s="8">
        <v>0.86029999999999995</v>
      </c>
    </row>
    <row r="10" spans="1:6" x14ac:dyDescent="0.2">
      <c r="A10" s="1" t="s">
        <v>13</v>
      </c>
      <c r="B10" s="8">
        <v>0.96930000000000005</v>
      </c>
      <c r="C10" s="5"/>
      <c r="D10" s="5"/>
      <c r="E10" s="5"/>
      <c r="F10" s="8"/>
    </row>
    <row r="11" spans="1:6" x14ac:dyDescent="0.2">
      <c r="A11" s="1" t="s">
        <v>14</v>
      </c>
      <c r="B11" s="8">
        <v>0.75539999999999996</v>
      </c>
      <c r="C11" s="5">
        <v>0.74690000000000001</v>
      </c>
      <c r="D11" s="5">
        <v>0.40310000000000001</v>
      </c>
      <c r="E11" s="5">
        <v>0.29780000000000001</v>
      </c>
      <c r="F11" s="8">
        <v>0.74439999999999995</v>
      </c>
    </row>
    <row r="12" spans="1:6" x14ac:dyDescent="0.2">
      <c r="A12" s="1" t="s">
        <v>15</v>
      </c>
      <c r="B12" s="8">
        <v>0.99060000000000004</v>
      </c>
      <c r="C12" s="5">
        <v>0.9859</v>
      </c>
      <c r="D12" s="5">
        <v>0.99109999999999998</v>
      </c>
      <c r="E12" s="5">
        <v>0.98070000000000002</v>
      </c>
      <c r="F12" s="8">
        <v>0.9617</v>
      </c>
    </row>
    <row r="13" spans="1:6" x14ac:dyDescent="0.2">
      <c r="A13" s="1" t="s">
        <v>16</v>
      </c>
      <c r="B13" s="8">
        <v>0.94730000000000003</v>
      </c>
      <c r="C13" s="5">
        <v>0.93379999999999996</v>
      </c>
      <c r="D13" s="5">
        <v>0.68730000000000002</v>
      </c>
      <c r="E13" s="5">
        <v>0.54449999999999998</v>
      </c>
      <c r="F13" s="8">
        <v>0.88129999999999997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A87C3-585A-774C-A684-7FC961BB5473}">
  <dimension ref="A1:I11"/>
  <sheetViews>
    <sheetView workbookViewId="0">
      <selection activeCell="A8" sqref="A8:XFD8"/>
    </sheetView>
  </sheetViews>
  <sheetFormatPr baseColWidth="10" defaultRowHeight="16" x14ac:dyDescent="0.2"/>
  <cols>
    <col min="2" max="2" width="15.1640625" bestFit="1" customWidth="1"/>
    <col min="4" max="4" width="15.83203125" style="5" bestFit="1" customWidth="1"/>
    <col min="7" max="7" width="15.1640625" style="5" bestFit="1" customWidth="1"/>
  </cols>
  <sheetData>
    <row r="1" spans="1:9" x14ac:dyDescent="0.2">
      <c r="A1" t="s">
        <v>0</v>
      </c>
      <c r="B1" t="s">
        <v>49</v>
      </c>
      <c r="C1" t="s">
        <v>1</v>
      </c>
      <c r="D1" s="15" t="s">
        <v>2</v>
      </c>
      <c r="E1" t="s">
        <v>3</v>
      </c>
      <c r="F1" t="s">
        <v>4</v>
      </c>
      <c r="G1" s="15" t="s">
        <v>5</v>
      </c>
      <c r="H1" t="s">
        <v>6</v>
      </c>
      <c r="I1" t="s">
        <v>54</v>
      </c>
    </row>
    <row r="2" spans="1:9" x14ac:dyDescent="0.2">
      <c r="A2" t="s">
        <v>7</v>
      </c>
      <c r="B2">
        <v>2200</v>
      </c>
      <c r="C2">
        <v>1</v>
      </c>
      <c r="D2" s="3">
        <v>0.64770000000000005</v>
      </c>
      <c r="E2">
        <v>0.78620000000000001</v>
      </c>
      <c r="F2">
        <v>0.99660000000000004</v>
      </c>
      <c r="G2" s="3">
        <v>0.88839999999999997</v>
      </c>
      <c r="H2">
        <v>0.93940000000000001</v>
      </c>
      <c r="I2" s="5">
        <v>4.9000000000000002E-2</v>
      </c>
    </row>
    <row r="3" spans="1:9" x14ac:dyDescent="0.2">
      <c r="A3" t="s">
        <v>8</v>
      </c>
      <c r="B3">
        <v>1749</v>
      </c>
      <c r="C3">
        <v>1</v>
      </c>
      <c r="D3" s="3">
        <v>0.7238</v>
      </c>
      <c r="E3">
        <v>0.83979999999999999</v>
      </c>
      <c r="F3">
        <v>1</v>
      </c>
      <c r="G3" s="3">
        <v>0.92249999999999999</v>
      </c>
      <c r="H3">
        <v>0.9597</v>
      </c>
      <c r="I3" s="5">
        <v>0</v>
      </c>
    </row>
    <row r="4" spans="1:9" x14ac:dyDescent="0.2">
      <c r="A4" t="s">
        <v>9</v>
      </c>
      <c r="B4">
        <v>3681</v>
      </c>
      <c r="C4">
        <v>1</v>
      </c>
      <c r="D4" s="3">
        <v>0.7873</v>
      </c>
      <c r="E4">
        <v>0.88100000000000001</v>
      </c>
      <c r="F4">
        <v>1</v>
      </c>
      <c r="G4" s="3">
        <v>0.91210000000000002</v>
      </c>
      <c r="H4">
        <v>0.95399999999999996</v>
      </c>
      <c r="I4" s="5">
        <v>2.0400000000000001E-2</v>
      </c>
    </row>
    <row r="5" spans="1:9" x14ac:dyDescent="0.2">
      <c r="A5" t="s">
        <v>10</v>
      </c>
      <c r="B5">
        <v>1184</v>
      </c>
      <c r="C5">
        <v>1</v>
      </c>
      <c r="D5" s="3">
        <v>0.80069999999999997</v>
      </c>
      <c r="E5">
        <v>0.88929999999999998</v>
      </c>
      <c r="F5">
        <v>1</v>
      </c>
      <c r="G5" s="3">
        <v>0.91500000000000004</v>
      </c>
      <c r="H5">
        <v>0.9556</v>
      </c>
      <c r="I5" s="5">
        <v>1.2699999999999999E-2</v>
      </c>
    </row>
    <row r="6" spans="1:9" x14ac:dyDescent="0.2">
      <c r="A6" t="s">
        <v>11</v>
      </c>
      <c r="B6">
        <v>94</v>
      </c>
      <c r="C6">
        <v>1</v>
      </c>
      <c r="D6" s="3">
        <v>0.97870000000000001</v>
      </c>
      <c r="E6">
        <v>0.98919999999999997</v>
      </c>
      <c r="F6">
        <v>1</v>
      </c>
      <c r="G6" s="3">
        <v>0.99260000000000004</v>
      </c>
      <c r="H6">
        <v>0.99629999999999996</v>
      </c>
      <c r="I6" s="5">
        <v>0.5</v>
      </c>
    </row>
    <row r="7" spans="1:9" x14ac:dyDescent="0.2">
      <c r="A7" t="s">
        <v>12</v>
      </c>
      <c r="B7">
        <v>101</v>
      </c>
      <c r="C7">
        <v>1</v>
      </c>
      <c r="D7" s="3">
        <v>0.97030000000000005</v>
      </c>
      <c r="E7">
        <v>0.9849</v>
      </c>
      <c r="F7">
        <v>1</v>
      </c>
      <c r="G7" s="3">
        <v>0.99639999999999995</v>
      </c>
      <c r="H7">
        <v>0.99819999999999998</v>
      </c>
      <c r="I7" s="5">
        <v>0</v>
      </c>
    </row>
    <row r="8" spans="1:9" x14ac:dyDescent="0.2">
      <c r="A8" t="s">
        <v>13</v>
      </c>
      <c r="B8">
        <v>3101</v>
      </c>
      <c r="C8">
        <v>0</v>
      </c>
      <c r="D8" s="3">
        <v>0</v>
      </c>
      <c r="E8">
        <v>0</v>
      </c>
      <c r="F8">
        <v>0.90029999999999999</v>
      </c>
      <c r="G8" s="3">
        <v>0.73560000000000003</v>
      </c>
      <c r="H8">
        <v>0.80969999999999998</v>
      </c>
      <c r="I8" s="5">
        <v>0.69820000000000004</v>
      </c>
    </row>
    <row r="9" spans="1:9" x14ac:dyDescent="0.2">
      <c r="A9" t="s">
        <v>14</v>
      </c>
      <c r="B9">
        <v>6409</v>
      </c>
      <c r="C9">
        <v>1</v>
      </c>
      <c r="D9" s="3">
        <v>3.09E-2</v>
      </c>
      <c r="E9">
        <v>5.9900000000000002E-2</v>
      </c>
      <c r="F9">
        <v>0.99629999999999996</v>
      </c>
      <c r="G9" s="3">
        <v>0.74690000000000001</v>
      </c>
      <c r="H9">
        <v>0.85370000000000001</v>
      </c>
      <c r="I9" s="5">
        <v>1.4800000000000001E-2</v>
      </c>
    </row>
    <row r="10" spans="1:9" x14ac:dyDescent="0.2">
      <c r="A10" t="s">
        <v>15</v>
      </c>
      <c r="B10">
        <v>3446</v>
      </c>
      <c r="C10">
        <v>1</v>
      </c>
      <c r="D10" s="3">
        <v>0.96260000000000001</v>
      </c>
      <c r="E10">
        <v>0.98089999999999999</v>
      </c>
      <c r="F10">
        <v>1</v>
      </c>
      <c r="G10" s="3">
        <v>0.9859</v>
      </c>
      <c r="H10">
        <v>0.9929</v>
      </c>
      <c r="I10" s="5">
        <v>1.55E-2</v>
      </c>
    </row>
    <row r="11" spans="1:9" ht="17" thickBot="1" x14ac:dyDescent="0.25">
      <c r="A11" t="s">
        <v>16</v>
      </c>
      <c r="B11">
        <v>6551</v>
      </c>
      <c r="C11">
        <v>1</v>
      </c>
      <c r="D11" s="4">
        <v>0.73640000000000005</v>
      </c>
      <c r="E11">
        <v>0.84819999999999995</v>
      </c>
      <c r="F11">
        <v>1</v>
      </c>
      <c r="G11" s="4">
        <v>0.93379999999999996</v>
      </c>
      <c r="H11">
        <v>0.96579999999999999</v>
      </c>
      <c r="I11" s="5">
        <v>5.9999999999999995E-4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52B2-5A7F-3B4A-A993-2017AC7E0CA7}">
  <dimension ref="A1:I11"/>
  <sheetViews>
    <sheetView workbookViewId="0">
      <selection activeCell="A8" sqref="A8:XFD8"/>
    </sheetView>
  </sheetViews>
  <sheetFormatPr baseColWidth="10" defaultRowHeight="16" x14ac:dyDescent="0.2"/>
  <cols>
    <col min="4" max="4" width="15.83203125" style="5" bestFit="1" customWidth="1"/>
    <col min="7" max="7" width="10.83203125" style="5"/>
  </cols>
  <sheetData>
    <row r="1" spans="1:9" x14ac:dyDescent="0.2">
      <c r="A1" t="s">
        <v>0</v>
      </c>
      <c r="B1" t="s">
        <v>49</v>
      </c>
      <c r="C1" t="s">
        <v>1</v>
      </c>
      <c r="D1" s="15" t="s">
        <v>2</v>
      </c>
      <c r="E1" t="s">
        <v>3</v>
      </c>
      <c r="F1" t="s">
        <v>4</v>
      </c>
      <c r="G1" s="15" t="s">
        <v>5</v>
      </c>
      <c r="H1" t="s">
        <v>6</v>
      </c>
      <c r="I1" t="s">
        <v>54</v>
      </c>
    </row>
    <row r="2" spans="1:9" x14ac:dyDescent="0.2">
      <c r="A2" t="s">
        <v>7</v>
      </c>
      <c r="B2">
        <v>2200</v>
      </c>
      <c r="C2">
        <v>0</v>
      </c>
      <c r="D2" s="3">
        <v>0</v>
      </c>
      <c r="E2">
        <v>0</v>
      </c>
      <c r="F2">
        <v>0.98870000000000002</v>
      </c>
      <c r="G2" s="3">
        <v>0.6048</v>
      </c>
      <c r="H2">
        <v>0.75049999999999994</v>
      </c>
      <c r="I2" s="5">
        <v>5.0000000000000001E-4</v>
      </c>
    </row>
    <row r="3" spans="1:9" x14ac:dyDescent="0.2">
      <c r="A3" t="s">
        <v>8</v>
      </c>
      <c r="B3">
        <v>1749</v>
      </c>
      <c r="C3">
        <v>1</v>
      </c>
      <c r="D3" s="3">
        <v>0.69410000000000005</v>
      </c>
      <c r="E3">
        <v>0.81940000000000002</v>
      </c>
      <c r="F3">
        <v>1</v>
      </c>
      <c r="G3" s="3">
        <v>0.86419999999999997</v>
      </c>
      <c r="H3">
        <v>0.92710000000000004</v>
      </c>
      <c r="I3" s="5">
        <v>8.7900000000000006E-2</v>
      </c>
    </row>
    <row r="4" spans="1:9" x14ac:dyDescent="0.2">
      <c r="A4" t="s">
        <v>9</v>
      </c>
      <c r="B4">
        <v>3681</v>
      </c>
      <c r="C4">
        <v>1</v>
      </c>
      <c r="D4" s="3">
        <v>0.64380000000000004</v>
      </c>
      <c r="E4">
        <v>0.7833</v>
      </c>
      <c r="F4">
        <v>1</v>
      </c>
      <c r="G4" s="3">
        <v>0.85240000000000005</v>
      </c>
      <c r="H4">
        <v>0.92030000000000001</v>
      </c>
      <c r="I4" s="5">
        <v>6.8999999999999999E-3</v>
      </c>
    </row>
    <row r="5" spans="1:9" x14ac:dyDescent="0.2">
      <c r="A5" t="s">
        <v>10</v>
      </c>
      <c r="B5">
        <v>1184</v>
      </c>
      <c r="C5">
        <v>1</v>
      </c>
      <c r="D5" s="3">
        <v>0.81079999999999997</v>
      </c>
      <c r="E5">
        <v>0.89549999999999996</v>
      </c>
      <c r="F5">
        <v>1</v>
      </c>
      <c r="G5" s="3">
        <v>0.92359999999999998</v>
      </c>
      <c r="H5">
        <v>0.96030000000000004</v>
      </c>
      <c r="I5" s="5">
        <v>4.02E-2</v>
      </c>
    </row>
    <row r="6" spans="1:9" x14ac:dyDescent="0.2">
      <c r="A6" t="s">
        <v>11</v>
      </c>
      <c r="B6">
        <v>94</v>
      </c>
      <c r="C6">
        <v>1</v>
      </c>
      <c r="D6" s="3">
        <v>0.97870000000000001</v>
      </c>
      <c r="E6">
        <v>0.98919999999999997</v>
      </c>
      <c r="F6">
        <v>1</v>
      </c>
      <c r="G6" s="3">
        <v>0.99039999999999995</v>
      </c>
      <c r="H6">
        <v>0.99519999999999997</v>
      </c>
      <c r="I6" s="5">
        <v>0</v>
      </c>
    </row>
    <row r="7" spans="1:9" x14ac:dyDescent="0.2">
      <c r="A7" t="s">
        <v>12</v>
      </c>
      <c r="B7">
        <v>101</v>
      </c>
      <c r="C7">
        <v>1</v>
      </c>
      <c r="D7" s="3">
        <v>0.97030000000000005</v>
      </c>
      <c r="E7">
        <v>0.9849</v>
      </c>
      <c r="F7">
        <v>1</v>
      </c>
      <c r="G7" s="3">
        <v>0.99460000000000004</v>
      </c>
      <c r="H7">
        <v>0.99729999999999996</v>
      </c>
      <c r="I7" s="5">
        <v>0</v>
      </c>
    </row>
    <row r="8" spans="1:9" x14ac:dyDescent="0.2">
      <c r="A8" t="s">
        <v>13</v>
      </c>
      <c r="B8">
        <v>3101</v>
      </c>
      <c r="C8">
        <v>0</v>
      </c>
      <c r="D8" s="3">
        <v>0</v>
      </c>
      <c r="E8">
        <v>0</v>
      </c>
      <c r="F8">
        <v>0.82579999999999998</v>
      </c>
      <c r="G8" s="3">
        <v>0.73229999999999995</v>
      </c>
      <c r="H8">
        <v>0.7762</v>
      </c>
      <c r="I8" s="5">
        <v>0</v>
      </c>
    </row>
    <row r="9" spans="1:9" x14ac:dyDescent="0.2">
      <c r="A9" t="s">
        <v>14</v>
      </c>
      <c r="B9">
        <v>6409</v>
      </c>
      <c r="C9">
        <v>0</v>
      </c>
      <c r="D9" s="3">
        <v>0</v>
      </c>
      <c r="E9">
        <v>0</v>
      </c>
      <c r="F9">
        <v>0.67069999999999996</v>
      </c>
      <c r="G9" s="3">
        <v>0.40310000000000001</v>
      </c>
      <c r="H9">
        <v>0.50349999999999995</v>
      </c>
      <c r="I9" s="5">
        <v>0</v>
      </c>
    </row>
    <row r="10" spans="1:9" x14ac:dyDescent="0.2">
      <c r="A10" t="s">
        <v>15</v>
      </c>
      <c r="B10">
        <v>3446</v>
      </c>
      <c r="C10">
        <v>1</v>
      </c>
      <c r="D10" s="3">
        <v>0.9698</v>
      </c>
      <c r="E10">
        <v>0.98470000000000002</v>
      </c>
      <c r="F10">
        <v>1</v>
      </c>
      <c r="G10" s="3">
        <v>0.99109999999999998</v>
      </c>
      <c r="H10">
        <v>0.99560000000000004</v>
      </c>
      <c r="I10" s="5">
        <v>0</v>
      </c>
    </row>
    <row r="11" spans="1:9" ht="17" thickBot="1" x14ac:dyDescent="0.25">
      <c r="A11" t="s">
        <v>16</v>
      </c>
      <c r="B11">
        <v>6551</v>
      </c>
      <c r="C11">
        <v>0</v>
      </c>
      <c r="D11" s="4">
        <v>0</v>
      </c>
      <c r="E11">
        <v>0</v>
      </c>
      <c r="F11">
        <v>1</v>
      </c>
      <c r="G11" s="4">
        <v>0.68730000000000002</v>
      </c>
      <c r="H11">
        <v>0.81469999999999998</v>
      </c>
      <c r="I11" s="5">
        <v>1.6999999999999999E-3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6DC9-3985-7549-BB02-B7D4B6B17ABD}">
  <dimension ref="A1:I11"/>
  <sheetViews>
    <sheetView workbookViewId="0">
      <selection activeCell="A8" sqref="A8:XFD8"/>
    </sheetView>
  </sheetViews>
  <sheetFormatPr baseColWidth="10" defaultRowHeight="16" x14ac:dyDescent="0.2"/>
  <cols>
    <col min="4" max="4" width="10.83203125" style="5"/>
    <col min="7" max="7" width="10.83203125" style="5"/>
  </cols>
  <sheetData>
    <row r="1" spans="1:9" x14ac:dyDescent="0.2">
      <c r="A1" t="s">
        <v>0</v>
      </c>
      <c r="B1" t="s">
        <v>49</v>
      </c>
      <c r="C1" t="s">
        <v>1</v>
      </c>
      <c r="D1" s="15" t="s">
        <v>2</v>
      </c>
      <c r="E1" t="s">
        <v>3</v>
      </c>
      <c r="F1" t="s">
        <v>4</v>
      </c>
      <c r="G1" s="15" t="s">
        <v>5</v>
      </c>
      <c r="H1" t="s">
        <v>6</v>
      </c>
      <c r="I1" t="s">
        <v>54</v>
      </c>
    </row>
    <row r="2" spans="1:9" x14ac:dyDescent="0.2">
      <c r="A2" t="s">
        <v>7</v>
      </c>
      <c r="B2">
        <v>2200</v>
      </c>
      <c r="C2">
        <v>0</v>
      </c>
      <c r="D2" s="3">
        <v>0</v>
      </c>
      <c r="E2">
        <v>0</v>
      </c>
      <c r="F2">
        <v>0.99690000000000001</v>
      </c>
      <c r="G2" s="3">
        <v>0.58160000000000001</v>
      </c>
      <c r="H2">
        <v>0.73460000000000003</v>
      </c>
      <c r="I2" s="5">
        <v>0.55640000000000001</v>
      </c>
    </row>
    <row r="3" spans="1:9" x14ac:dyDescent="0.2">
      <c r="A3" t="s">
        <v>8</v>
      </c>
      <c r="B3">
        <v>1749</v>
      </c>
      <c r="C3">
        <v>1</v>
      </c>
      <c r="D3" s="3">
        <v>0.69869999999999999</v>
      </c>
      <c r="E3">
        <v>0.8226</v>
      </c>
      <c r="F3">
        <v>1</v>
      </c>
      <c r="G3" s="3">
        <v>0.80469999999999997</v>
      </c>
      <c r="H3">
        <v>0.89180000000000004</v>
      </c>
      <c r="I3" s="5">
        <v>0.1898</v>
      </c>
    </row>
    <row r="4" spans="1:9" x14ac:dyDescent="0.2">
      <c r="A4" t="s">
        <v>9</v>
      </c>
      <c r="B4">
        <v>3681</v>
      </c>
      <c r="C4">
        <v>1</v>
      </c>
      <c r="D4" s="3">
        <v>0.27110000000000001</v>
      </c>
      <c r="E4">
        <v>0.42659999999999998</v>
      </c>
      <c r="F4">
        <v>1</v>
      </c>
      <c r="G4" s="3">
        <v>0.55879999999999996</v>
      </c>
      <c r="H4">
        <v>0.71699999999999997</v>
      </c>
      <c r="I4" s="5">
        <v>1.5699999999999999E-2</v>
      </c>
    </row>
    <row r="5" spans="1:9" x14ac:dyDescent="0.2">
      <c r="A5" t="s">
        <v>10</v>
      </c>
      <c r="B5">
        <v>1184</v>
      </c>
      <c r="C5">
        <v>1</v>
      </c>
      <c r="D5" s="3">
        <v>0.83609999999999995</v>
      </c>
      <c r="E5">
        <v>0.91080000000000005</v>
      </c>
      <c r="F5">
        <v>1</v>
      </c>
      <c r="G5" s="3">
        <v>0.89410000000000001</v>
      </c>
      <c r="H5">
        <v>0.94410000000000005</v>
      </c>
      <c r="I5" s="5">
        <v>0.19589999999999999</v>
      </c>
    </row>
    <row r="6" spans="1:9" x14ac:dyDescent="0.2">
      <c r="A6" t="s">
        <v>11</v>
      </c>
      <c r="B6">
        <v>94</v>
      </c>
      <c r="C6">
        <v>1</v>
      </c>
      <c r="D6" s="3">
        <v>0.97870000000000001</v>
      </c>
      <c r="E6">
        <v>0.98919999999999997</v>
      </c>
      <c r="F6">
        <v>1</v>
      </c>
      <c r="G6" s="3">
        <v>0.98509999999999998</v>
      </c>
      <c r="H6">
        <v>0.99250000000000005</v>
      </c>
      <c r="I6" s="5">
        <v>0</v>
      </c>
    </row>
    <row r="7" spans="1:9" x14ac:dyDescent="0.2">
      <c r="A7" t="s">
        <v>12</v>
      </c>
      <c r="B7">
        <v>101</v>
      </c>
      <c r="C7">
        <v>1</v>
      </c>
      <c r="D7" s="3">
        <v>0.92079999999999995</v>
      </c>
      <c r="E7">
        <v>0.95879999999999999</v>
      </c>
      <c r="F7">
        <v>1</v>
      </c>
      <c r="G7" s="3">
        <v>0.95320000000000005</v>
      </c>
      <c r="H7">
        <v>0.97599999999999998</v>
      </c>
      <c r="I7" s="5">
        <v>0</v>
      </c>
    </row>
    <row r="8" spans="1:9" x14ac:dyDescent="0.2">
      <c r="A8" t="s">
        <v>13</v>
      </c>
      <c r="B8">
        <v>3101</v>
      </c>
      <c r="C8">
        <v>0</v>
      </c>
      <c r="D8" s="3">
        <v>0</v>
      </c>
      <c r="E8">
        <v>0</v>
      </c>
      <c r="F8">
        <v>0.97189999999999999</v>
      </c>
      <c r="G8" s="3">
        <v>0.6845</v>
      </c>
      <c r="H8">
        <v>0.80330000000000001</v>
      </c>
      <c r="I8" s="5">
        <v>5.9700000000000003E-2</v>
      </c>
    </row>
    <row r="9" spans="1:9" x14ac:dyDescent="0.2">
      <c r="A9" t="s">
        <v>14</v>
      </c>
      <c r="B9">
        <v>6409</v>
      </c>
      <c r="C9">
        <v>0</v>
      </c>
      <c r="D9" s="3">
        <v>0</v>
      </c>
      <c r="E9">
        <v>0</v>
      </c>
      <c r="F9">
        <v>0.998</v>
      </c>
      <c r="G9" s="3">
        <v>0.29780000000000001</v>
      </c>
      <c r="H9">
        <v>0.4587</v>
      </c>
      <c r="I9" s="5">
        <v>0.875</v>
      </c>
    </row>
    <row r="10" spans="1:9" x14ac:dyDescent="0.2">
      <c r="A10" t="s">
        <v>15</v>
      </c>
      <c r="B10">
        <v>3446</v>
      </c>
      <c r="C10">
        <v>1</v>
      </c>
      <c r="D10" s="3">
        <v>0.97009999999999996</v>
      </c>
      <c r="E10">
        <v>0.98480000000000001</v>
      </c>
      <c r="F10">
        <v>1</v>
      </c>
      <c r="G10" s="3">
        <v>0.98070000000000002</v>
      </c>
      <c r="H10">
        <v>0.99029999999999996</v>
      </c>
      <c r="I10" s="5">
        <v>3.8800000000000001E-2</v>
      </c>
    </row>
    <row r="11" spans="1:9" ht="17" thickBot="1" x14ac:dyDescent="0.25">
      <c r="A11" t="s">
        <v>16</v>
      </c>
      <c r="B11">
        <v>6551</v>
      </c>
      <c r="C11">
        <v>0</v>
      </c>
      <c r="D11" s="4">
        <v>0</v>
      </c>
      <c r="E11">
        <v>0</v>
      </c>
      <c r="F11">
        <v>1</v>
      </c>
      <c r="G11" s="4">
        <v>0.54449999999999998</v>
      </c>
      <c r="H11">
        <v>0.70509999999999995</v>
      </c>
      <c r="I11" s="5">
        <v>0.98870000000000002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F904-E440-404E-B472-81FC10B20FB8}">
  <dimension ref="A1:I11"/>
  <sheetViews>
    <sheetView tabSelected="1" workbookViewId="0">
      <selection activeCell="F7" sqref="F7"/>
    </sheetView>
  </sheetViews>
  <sheetFormatPr baseColWidth="10" defaultRowHeight="16" x14ac:dyDescent="0.2"/>
  <cols>
    <col min="3" max="3" width="15.83203125" bestFit="1" customWidth="1"/>
    <col min="4" max="4" width="15.83203125" style="5" bestFit="1" customWidth="1"/>
    <col min="6" max="6" width="18.1640625" bestFit="1" customWidth="1"/>
    <col min="7" max="7" width="15.1640625" style="5" bestFit="1" customWidth="1"/>
  </cols>
  <sheetData>
    <row r="1" spans="1:9" x14ac:dyDescent="0.2">
      <c r="A1" t="s">
        <v>0</v>
      </c>
      <c r="B1" t="s">
        <v>49</v>
      </c>
      <c r="C1" t="s">
        <v>1</v>
      </c>
      <c r="D1" s="15" t="s">
        <v>2</v>
      </c>
      <c r="E1" t="s">
        <v>3</v>
      </c>
      <c r="F1" t="s">
        <v>4</v>
      </c>
      <c r="G1" s="15" t="s">
        <v>5</v>
      </c>
      <c r="H1" t="s">
        <v>6</v>
      </c>
      <c r="I1" t="s">
        <v>54</v>
      </c>
    </row>
    <row r="2" spans="1:9" x14ac:dyDescent="0.2">
      <c r="A2" t="s">
        <v>7</v>
      </c>
      <c r="B2">
        <v>2200</v>
      </c>
      <c r="C2">
        <v>1</v>
      </c>
      <c r="D2" s="3">
        <v>0.78269999999999995</v>
      </c>
      <c r="E2">
        <v>0.87809999999999999</v>
      </c>
      <c r="F2">
        <v>0.99880000000000002</v>
      </c>
      <c r="G2" s="3">
        <v>0.93630000000000002</v>
      </c>
      <c r="H2">
        <v>0.96650000000000003</v>
      </c>
      <c r="I2" s="5">
        <v>4.1999999999999997E-3</v>
      </c>
    </row>
    <row r="3" spans="1:9" x14ac:dyDescent="0.2">
      <c r="A3" t="s">
        <v>8</v>
      </c>
      <c r="B3">
        <v>1749</v>
      </c>
      <c r="C3">
        <v>1</v>
      </c>
      <c r="D3" s="3">
        <v>0.56259999999999999</v>
      </c>
      <c r="E3">
        <v>0.72009999999999996</v>
      </c>
      <c r="F3">
        <v>0.65569999999999995</v>
      </c>
      <c r="G3" s="3">
        <v>0.65280000000000005</v>
      </c>
      <c r="H3">
        <v>0.65429999999999999</v>
      </c>
      <c r="I3" s="5">
        <v>0.13589999999999999</v>
      </c>
    </row>
    <row r="4" spans="1:9" x14ac:dyDescent="0.2">
      <c r="A4" t="s">
        <v>9</v>
      </c>
      <c r="B4">
        <v>3681</v>
      </c>
      <c r="C4">
        <v>1</v>
      </c>
      <c r="D4" s="3">
        <v>0.52049999999999996</v>
      </c>
      <c r="E4">
        <v>0.68469999999999998</v>
      </c>
      <c r="F4">
        <v>0.98019999999999996</v>
      </c>
      <c r="G4" s="3">
        <v>0.84050000000000002</v>
      </c>
      <c r="H4">
        <v>0.90500000000000003</v>
      </c>
      <c r="I4" s="5">
        <v>0</v>
      </c>
    </row>
    <row r="5" spans="1:9" x14ac:dyDescent="0.2">
      <c r="A5" t="s">
        <v>10</v>
      </c>
      <c r="B5">
        <v>1184</v>
      </c>
      <c r="C5">
        <v>1</v>
      </c>
      <c r="D5" s="3">
        <v>0.76270000000000004</v>
      </c>
      <c r="E5">
        <v>0.86539999999999995</v>
      </c>
      <c r="F5">
        <v>0.99570000000000003</v>
      </c>
      <c r="G5" s="3">
        <v>0.82099999999999995</v>
      </c>
      <c r="H5">
        <v>0.9</v>
      </c>
      <c r="I5" s="5">
        <v>4.9799999999999997E-2</v>
      </c>
    </row>
    <row r="6" spans="1:9" x14ac:dyDescent="0.2">
      <c r="A6" t="s">
        <v>11</v>
      </c>
      <c r="B6">
        <v>94</v>
      </c>
      <c r="C6">
        <v>1</v>
      </c>
      <c r="D6" s="3">
        <v>0.51060000000000005</v>
      </c>
      <c r="E6">
        <v>0.67610000000000003</v>
      </c>
      <c r="F6">
        <v>0.99690000000000001</v>
      </c>
      <c r="G6" s="3">
        <v>0.93500000000000005</v>
      </c>
      <c r="H6">
        <v>0.96499999999999997</v>
      </c>
      <c r="I6" s="5">
        <v>0</v>
      </c>
    </row>
    <row r="7" spans="1:9" x14ac:dyDescent="0.2">
      <c r="A7" t="s">
        <v>12</v>
      </c>
      <c r="B7">
        <v>101</v>
      </c>
      <c r="C7">
        <v>1</v>
      </c>
      <c r="D7" s="3">
        <v>0.80200000000000005</v>
      </c>
      <c r="E7">
        <v>0.8901</v>
      </c>
      <c r="F7">
        <v>1</v>
      </c>
      <c r="G7" s="3">
        <v>0.86029999999999995</v>
      </c>
      <c r="H7">
        <v>0.92490000000000006</v>
      </c>
      <c r="I7" s="5">
        <v>0</v>
      </c>
    </row>
    <row r="8" spans="1:9" x14ac:dyDescent="0.2">
      <c r="A8" t="s">
        <v>13</v>
      </c>
      <c r="B8">
        <v>3101</v>
      </c>
      <c r="C8">
        <v>0</v>
      </c>
      <c r="D8" s="3">
        <v>0</v>
      </c>
      <c r="E8">
        <v>0</v>
      </c>
      <c r="F8">
        <v>0.95540000000000003</v>
      </c>
      <c r="G8" s="3">
        <v>0.73570000000000002</v>
      </c>
      <c r="H8">
        <v>0.83130000000000004</v>
      </c>
      <c r="I8" s="5">
        <v>0.01</v>
      </c>
    </row>
    <row r="9" spans="1:9" x14ac:dyDescent="0.2">
      <c r="A9" t="s">
        <v>14</v>
      </c>
      <c r="B9">
        <v>6409</v>
      </c>
      <c r="C9">
        <v>1</v>
      </c>
      <c r="D9" s="3">
        <v>8.1000000000000003E-2</v>
      </c>
      <c r="E9">
        <v>0.14979999999999999</v>
      </c>
      <c r="F9">
        <v>0.99950000000000006</v>
      </c>
      <c r="G9" s="3">
        <v>0.74439999999999995</v>
      </c>
      <c r="H9">
        <v>0.85329999999999995</v>
      </c>
      <c r="I9" s="5">
        <v>7.6E-3</v>
      </c>
    </row>
    <row r="10" spans="1:9" x14ac:dyDescent="0.2">
      <c r="A10" t="s">
        <v>15</v>
      </c>
      <c r="B10">
        <v>3446</v>
      </c>
      <c r="C10">
        <v>1</v>
      </c>
      <c r="D10" s="3">
        <v>0.95850000000000002</v>
      </c>
      <c r="E10">
        <v>0.9788</v>
      </c>
      <c r="F10">
        <v>1</v>
      </c>
      <c r="G10" s="3">
        <v>0.9617</v>
      </c>
      <c r="H10">
        <v>0.98050000000000004</v>
      </c>
      <c r="I10" s="5">
        <v>0</v>
      </c>
    </row>
    <row r="11" spans="1:9" ht="17" thickBot="1" x14ac:dyDescent="0.25">
      <c r="A11" t="s">
        <v>16</v>
      </c>
      <c r="B11">
        <v>6551</v>
      </c>
      <c r="C11">
        <v>1</v>
      </c>
      <c r="D11" s="4">
        <v>0.73929999999999996</v>
      </c>
      <c r="E11">
        <v>0.85009999999999997</v>
      </c>
      <c r="F11">
        <v>0.99990000000000001</v>
      </c>
      <c r="G11" s="4">
        <v>0.88129999999999997</v>
      </c>
      <c r="H11">
        <v>0.93689999999999996</v>
      </c>
      <c r="I11" s="5">
        <v>2.8999999999999998E-3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812A-B439-EC44-9FB0-D2DC384F672E}">
  <dimension ref="A1:H11"/>
  <sheetViews>
    <sheetView workbookViewId="0">
      <selection activeCell="C19" sqref="C19"/>
    </sheetView>
  </sheetViews>
  <sheetFormatPr baseColWidth="10" defaultRowHeight="16" x14ac:dyDescent="0.2"/>
  <sheetData>
    <row r="1" spans="1:8" x14ac:dyDescent="0.2">
      <c r="A1" t="s">
        <v>0</v>
      </c>
      <c r="B1" t="s">
        <v>49</v>
      </c>
      <c r="C1" t="s">
        <v>1</v>
      </c>
      <c r="D1" s="15" t="s">
        <v>2</v>
      </c>
      <c r="E1" t="s">
        <v>3</v>
      </c>
      <c r="F1" t="s">
        <v>4</v>
      </c>
      <c r="G1" s="15" t="s">
        <v>5</v>
      </c>
      <c r="H1" t="s">
        <v>6</v>
      </c>
    </row>
    <row r="2" spans="1:8" x14ac:dyDescent="0.2">
      <c r="A2" t="s">
        <v>7</v>
      </c>
      <c r="B2">
        <v>345</v>
      </c>
      <c r="C2">
        <v>1</v>
      </c>
      <c r="D2" s="3">
        <v>0.16520000000000001</v>
      </c>
      <c r="E2">
        <v>0.28360000000000002</v>
      </c>
      <c r="F2">
        <v>0.98670000000000002</v>
      </c>
      <c r="G2" s="3">
        <v>0.68710000000000004</v>
      </c>
      <c r="H2">
        <v>0.81010000000000004</v>
      </c>
    </row>
    <row r="3" spans="1:8" x14ac:dyDescent="0.2">
      <c r="A3" t="s">
        <v>8</v>
      </c>
      <c r="B3">
        <v>774</v>
      </c>
      <c r="C3">
        <v>1</v>
      </c>
      <c r="D3" s="3">
        <v>0.39019999999999999</v>
      </c>
      <c r="E3">
        <v>0.56130000000000002</v>
      </c>
      <c r="F3">
        <v>1</v>
      </c>
      <c r="G3" s="3">
        <v>0.83050000000000002</v>
      </c>
      <c r="H3">
        <v>0.90739999999999998</v>
      </c>
    </row>
    <row r="4" spans="1:8" x14ac:dyDescent="0.2">
      <c r="A4" t="s">
        <v>9</v>
      </c>
      <c r="B4">
        <v>727</v>
      </c>
      <c r="C4">
        <v>1</v>
      </c>
      <c r="D4" s="3">
        <v>0.1719</v>
      </c>
      <c r="E4">
        <v>0.29339999999999999</v>
      </c>
      <c r="F4">
        <v>1</v>
      </c>
      <c r="G4" s="3">
        <v>0.65269999999999995</v>
      </c>
      <c r="H4">
        <v>0.78979999999999995</v>
      </c>
    </row>
    <row r="5" spans="1:8" x14ac:dyDescent="0.2">
      <c r="A5" t="s">
        <v>10</v>
      </c>
      <c r="B5">
        <v>301</v>
      </c>
      <c r="C5">
        <v>1</v>
      </c>
      <c r="D5" s="3">
        <v>0.28899999999999998</v>
      </c>
      <c r="E5">
        <v>0.44850000000000001</v>
      </c>
      <c r="F5">
        <v>1</v>
      </c>
      <c r="G5" s="3">
        <v>0.66539999999999999</v>
      </c>
      <c r="H5">
        <v>0.79910000000000003</v>
      </c>
    </row>
    <row r="6" spans="1:8" x14ac:dyDescent="0.2">
      <c r="A6" t="s">
        <v>11</v>
      </c>
      <c r="B6">
        <v>3</v>
      </c>
      <c r="C6">
        <v>1</v>
      </c>
      <c r="D6" s="3">
        <v>0.33329999999999999</v>
      </c>
      <c r="E6">
        <v>0.5</v>
      </c>
      <c r="F6">
        <v>1</v>
      </c>
      <c r="G6" s="3">
        <v>0.7</v>
      </c>
      <c r="H6">
        <v>0.82350000000000001</v>
      </c>
    </row>
    <row r="7" spans="1:8" x14ac:dyDescent="0.2">
      <c r="A7" t="s">
        <v>12</v>
      </c>
      <c r="B7">
        <v>18</v>
      </c>
      <c r="C7">
        <v>1</v>
      </c>
      <c r="D7" s="3">
        <v>0.83330000000000004</v>
      </c>
      <c r="E7">
        <v>0.90910000000000002</v>
      </c>
      <c r="F7">
        <v>1</v>
      </c>
      <c r="G7" s="3">
        <v>0.95960000000000001</v>
      </c>
      <c r="H7">
        <v>0.97940000000000005</v>
      </c>
    </row>
    <row r="8" spans="1:8" x14ac:dyDescent="0.2">
      <c r="A8" t="s">
        <v>13</v>
      </c>
      <c r="B8">
        <v>81</v>
      </c>
      <c r="C8">
        <v>0</v>
      </c>
      <c r="D8" s="3">
        <v>0</v>
      </c>
      <c r="E8">
        <v>0</v>
      </c>
      <c r="F8">
        <v>0.89780000000000004</v>
      </c>
      <c r="G8" s="3">
        <v>0.71830000000000005</v>
      </c>
      <c r="H8">
        <v>0.79810000000000003</v>
      </c>
    </row>
    <row r="9" spans="1:8" x14ac:dyDescent="0.2">
      <c r="A9" t="s">
        <v>14</v>
      </c>
      <c r="B9">
        <v>2926</v>
      </c>
      <c r="C9">
        <v>1</v>
      </c>
      <c r="D9" s="3">
        <v>4.4000000000000003E-3</v>
      </c>
      <c r="E9">
        <v>8.8000000000000005E-3</v>
      </c>
      <c r="F9">
        <v>0.99680000000000002</v>
      </c>
      <c r="G9" s="3">
        <v>0.70589999999999997</v>
      </c>
      <c r="H9">
        <v>0.82650000000000001</v>
      </c>
    </row>
    <row r="10" spans="1:8" x14ac:dyDescent="0.2">
      <c r="A10" t="s">
        <v>15</v>
      </c>
      <c r="B10">
        <v>181</v>
      </c>
      <c r="C10">
        <v>1</v>
      </c>
      <c r="D10" s="3">
        <v>0.61880000000000002</v>
      </c>
      <c r="E10">
        <v>0.76449999999999996</v>
      </c>
      <c r="F10">
        <v>1</v>
      </c>
      <c r="G10" s="3">
        <v>0.88619999999999999</v>
      </c>
      <c r="H10">
        <v>0.93969999999999998</v>
      </c>
    </row>
    <row r="11" spans="1:8" ht="17" thickBot="1" x14ac:dyDescent="0.25">
      <c r="A11" t="s">
        <v>16</v>
      </c>
      <c r="B11">
        <v>1584</v>
      </c>
      <c r="C11">
        <v>1</v>
      </c>
      <c r="D11" s="4">
        <v>0.2001</v>
      </c>
      <c r="E11">
        <v>0.33350000000000002</v>
      </c>
      <c r="F11">
        <v>1</v>
      </c>
      <c r="G11" s="4">
        <v>0.80330000000000001</v>
      </c>
      <c r="H11">
        <v>0.89090000000000003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9CB98-39A5-F048-B5A4-C21ECD01BAFB}">
  <dimension ref="A1:H11"/>
  <sheetViews>
    <sheetView workbookViewId="0">
      <selection activeCell="D10" sqref="D10"/>
    </sheetView>
  </sheetViews>
  <sheetFormatPr baseColWidth="10" defaultRowHeight="16" x14ac:dyDescent="0.2"/>
  <sheetData>
    <row r="1" spans="1:8" x14ac:dyDescent="0.2">
      <c r="A1" t="s">
        <v>0</v>
      </c>
      <c r="B1" t="s">
        <v>49</v>
      </c>
      <c r="C1" t="s">
        <v>1</v>
      </c>
      <c r="D1" s="15" t="s">
        <v>2</v>
      </c>
      <c r="E1" t="s">
        <v>3</v>
      </c>
      <c r="F1" t="s">
        <v>4</v>
      </c>
      <c r="G1" s="15" t="s">
        <v>5</v>
      </c>
      <c r="H1" t="s">
        <v>6</v>
      </c>
    </row>
    <row r="2" spans="1:8" x14ac:dyDescent="0.2">
      <c r="A2" t="s">
        <v>7</v>
      </c>
      <c r="B2">
        <v>1855</v>
      </c>
      <c r="C2">
        <v>1</v>
      </c>
      <c r="D2" s="3">
        <v>0.94389999999999996</v>
      </c>
      <c r="E2">
        <v>0.97119999999999995</v>
      </c>
      <c r="F2">
        <v>0.99850000000000005</v>
      </c>
      <c r="G2" s="3">
        <v>0.98619999999999997</v>
      </c>
      <c r="H2">
        <v>0.99299999999999999</v>
      </c>
    </row>
    <row r="3" spans="1:8" x14ac:dyDescent="0.2">
      <c r="A3" t="s">
        <v>8</v>
      </c>
      <c r="B3">
        <v>975</v>
      </c>
      <c r="C3">
        <v>1</v>
      </c>
      <c r="D3" s="3">
        <v>0.98150000000000004</v>
      </c>
      <c r="E3">
        <v>0.99070000000000003</v>
      </c>
      <c r="F3">
        <v>1</v>
      </c>
      <c r="G3" s="3">
        <v>0.99580000000000002</v>
      </c>
      <c r="H3">
        <v>0.99790000000000001</v>
      </c>
    </row>
    <row r="4" spans="1:8" x14ac:dyDescent="0.2">
      <c r="A4" t="s">
        <v>9</v>
      </c>
      <c r="B4">
        <v>2954</v>
      </c>
      <c r="C4">
        <v>1</v>
      </c>
      <c r="D4" s="3">
        <v>0.98209999999999997</v>
      </c>
      <c r="E4">
        <v>0.9909</v>
      </c>
      <c r="F4">
        <v>1</v>
      </c>
      <c r="G4" s="3">
        <v>0.99380000000000002</v>
      </c>
      <c r="H4">
        <v>0.99690000000000001</v>
      </c>
    </row>
    <row r="5" spans="1:8" x14ac:dyDescent="0.2">
      <c r="A5" t="s">
        <v>10</v>
      </c>
      <c r="B5">
        <v>883</v>
      </c>
      <c r="C5">
        <v>1</v>
      </c>
      <c r="D5" s="3">
        <v>0.98980000000000001</v>
      </c>
      <c r="E5">
        <v>0.99490000000000001</v>
      </c>
      <c r="F5">
        <v>1</v>
      </c>
      <c r="G5" s="3">
        <v>0.99580000000000002</v>
      </c>
      <c r="H5">
        <v>0.99790000000000001</v>
      </c>
    </row>
    <row r="6" spans="1:8" x14ac:dyDescent="0.2">
      <c r="A6" t="s">
        <v>11</v>
      </c>
      <c r="B6">
        <v>91</v>
      </c>
      <c r="C6">
        <v>1</v>
      </c>
      <c r="D6" s="3">
        <v>1</v>
      </c>
      <c r="E6">
        <v>1</v>
      </c>
      <c r="F6">
        <v>1</v>
      </c>
      <c r="G6" s="3">
        <v>1</v>
      </c>
      <c r="H6">
        <v>1</v>
      </c>
    </row>
    <row r="7" spans="1:8" x14ac:dyDescent="0.2">
      <c r="A7" t="s">
        <v>12</v>
      </c>
      <c r="B7">
        <v>83</v>
      </c>
      <c r="C7">
        <v>1</v>
      </c>
      <c r="D7" s="3">
        <v>0.97589999999999999</v>
      </c>
      <c r="E7">
        <v>0.98780000000000001</v>
      </c>
      <c r="F7">
        <v>1</v>
      </c>
      <c r="G7" s="3">
        <v>0.99560000000000004</v>
      </c>
      <c r="H7">
        <v>0.99780000000000002</v>
      </c>
    </row>
    <row r="8" spans="1:8" x14ac:dyDescent="0.2">
      <c r="A8" t="s">
        <v>13</v>
      </c>
      <c r="B8">
        <v>3020</v>
      </c>
      <c r="C8">
        <v>1</v>
      </c>
      <c r="D8" s="3">
        <v>0.89039999999999997</v>
      </c>
      <c r="E8">
        <v>0.94199999999999995</v>
      </c>
      <c r="F8">
        <v>0.98719999999999997</v>
      </c>
      <c r="G8" s="3">
        <v>0.9758</v>
      </c>
      <c r="H8">
        <v>0.98240000000000005</v>
      </c>
    </row>
    <row r="9" spans="1:8" x14ac:dyDescent="0.2">
      <c r="A9" t="s">
        <v>14</v>
      </c>
      <c r="B9">
        <v>3483</v>
      </c>
      <c r="C9">
        <v>1</v>
      </c>
      <c r="D9" s="3">
        <v>0.186</v>
      </c>
      <c r="E9">
        <v>0.31369999999999998</v>
      </c>
      <c r="F9">
        <v>0.99809999999999999</v>
      </c>
      <c r="G9" s="3">
        <v>0.79710000000000003</v>
      </c>
      <c r="H9">
        <v>0.88680000000000003</v>
      </c>
    </row>
    <row r="10" spans="1:8" x14ac:dyDescent="0.2">
      <c r="A10" t="s">
        <v>15</v>
      </c>
      <c r="B10">
        <v>3265</v>
      </c>
      <c r="C10">
        <v>1</v>
      </c>
      <c r="D10" s="3">
        <v>0.99050000000000005</v>
      </c>
      <c r="E10">
        <v>0.99519999999999997</v>
      </c>
      <c r="F10">
        <v>1</v>
      </c>
      <c r="G10" s="3">
        <v>0.99639999999999995</v>
      </c>
      <c r="H10">
        <v>0.99819999999999998</v>
      </c>
    </row>
    <row r="11" spans="1:8" ht="17" thickBot="1" x14ac:dyDescent="0.25">
      <c r="A11" t="s">
        <v>16</v>
      </c>
      <c r="B11">
        <v>4967</v>
      </c>
      <c r="C11">
        <v>1</v>
      </c>
      <c r="D11" s="4">
        <v>0.97099999999999997</v>
      </c>
      <c r="E11">
        <v>0.98529999999999995</v>
      </c>
      <c r="F11">
        <v>1</v>
      </c>
      <c r="G11" s="4">
        <v>0.99319999999999997</v>
      </c>
      <c r="H11">
        <v>0.99660000000000004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7C11-E576-0547-8255-776166C8E1F4}">
  <dimension ref="A1:J11"/>
  <sheetViews>
    <sheetView topLeftCell="C1" workbookViewId="0">
      <selection activeCell="I16" sqref="I16"/>
    </sheetView>
  </sheetViews>
  <sheetFormatPr baseColWidth="10" defaultRowHeight="16" x14ac:dyDescent="0.2"/>
  <sheetData>
    <row r="1" spans="1:10" x14ac:dyDescent="0.2">
      <c r="A1" t="s">
        <v>0</v>
      </c>
      <c r="B1" t="s">
        <v>49</v>
      </c>
      <c r="C1" t="s">
        <v>1</v>
      </c>
      <c r="D1" s="15" t="s">
        <v>2</v>
      </c>
      <c r="E1" t="s">
        <v>3</v>
      </c>
      <c r="F1" t="s">
        <v>4</v>
      </c>
      <c r="G1" s="15" t="s">
        <v>5</v>
      </c>
      <c r="H1" t="s">
        <v>6</v>
      </c>
      <c r="I1" t="s">
        <v>51</v>
      </c>
      <c r="J1" s="13" t="s">
        <v>53</v>
      </c>
    </row>
    <row r="2" spans="1:10" x14ac:dyDescent="0.2">
      <c r="A2" t="s">
        <v>7</v>
      </c>
      <c r="B2">
        <v>2200</v>
      </c>
      <c r="C2">
        <v>1</v>
      </c>
      <c r="D2" s="3">
        <v>0.55449999999999999</v>
      </c>
      <c r="E2">
        <v>0.71350000000000002</v>
      </c>
      <c r="F2">
        <v>0.99990000000000001</v>
      </c>
      <c r="G2" s="3">
        <v>0.57789999999999997</v>
      </c>
      <c r="H2">
        <v>0.73250000000000004</v>
      </c>
      <c r="I2">
        <v>896</v>
      </c>
      <c r="J2" s="3">
        <f>I2/B2</f>
        <v>0.40727272727272729</v>
      </c>
    </row>
    <row r="3" spans="1:10" x14ac:dyDescent="0.2">
      <c r="A3" t="s">
        <v>8</v>
      </c>
      <c r="B3">
        <v>1749</v>
      </c>
      <c r="C3">
        <v>1</v>
      </c>
      <c r="D3" s="3">
        <v>0.5232</v>
      </c>
      <c r="E3">
        <v>0.68689999999999996</v>
      </c>
      <c r="F3">
        <v>1</v>
      </c>
      <c r="G3" s="3">
        <v>0.77129999999999999</v>
      </c>
      <c r="H3">
        <v>0.87090000000000001</v>
      </c>
      <c r="I3">
        <v>206</v>
      </c>
      <c r="J3" s="3">
        <f t="shared" ref="J3:J11" si="0">I3/B3</f>
        <v>0.11778158947970269</v>
      </c>
    </row>
    <row r="4" spans="1:10" x14ac:dyDescent="0.2">
      <c r="A4" t="s">
        <v>9</v>
      </c>
      <c r="B4">
        <v>3681</v>
      </c>
      <c r="C4">
        <v>1</v>
      </c>
      <c r="D4" s="3">
        <v>0.2893</v>
      </c>
      <c r="E4">
        <v>0.44879999999999998</v>
      </c>
      <c r="F4">
        <v>1</v>
      </c>
      <c r="G4" s="3">
        <v>0.35959999999999998</v>
      </c>
      <c r="H4">
        <v>0.52900000000000003</v>
      </c>
      <c r="I4">
        <v>2159</v>
      </c>
      <c r="J4" s="3">
        <f t="shared" si="0"/>
        <v>0.58652540070632975</v>
      </c>
    </row>
    <row r="5" spans="1:10" x14ac:dyDescent="0.2">
      <c r="A5" t="s">
        <v>10</v>
      </c>
      <c r="B5">
        <v>1184</v>
      </c>
      <c r="C5">
        <v>1</v>
      </c>
      <c r="D5" s="3">
        <v>0.53549999999999998</v>
      </c>
      <c r="E5">
        <v>0.69750000000000001</v>
      </c>
      <c r="F5">
        <v>1</v>
      </c>
      <c r="G5" s="3">
        <v>0.54910000000000003</v>
      </c>
      <c r="H5">
        <v>0.70889999999999997</v>
      </c>
      <c r="I5">
        <v>525</v>
      </c>
      <c r="J5" s="3">
        <f t="shared" si="0"/>
        <v>0.44341216216216217</v>
      </c>
    </row>
    <row r="6" spans="1:10" x14ac:dyDescent="0.2">
      <c r="A6" t="s">
        <v>11</v>
      </c>
      <c r="B6">
        <v>94</v>
      </c>
      <c r="C6">
        <v>0</v>
      </c>
      <c r="D6" s="3">
        <v>0</v>
      </c>
      <c r="E6">
        <v>0</v>
      </c>
      <c r="F6">
        <v>0</v>
      </c>
      <c r="G6" s="3">
        <v>0</v>
      </c>
      <c r="H6">
        <v>0</v>
      </c>
      <c r="I6">
        <v>94</v>
      </c>
      <c r="J6" s="3">
        <f t="shared" si="0"/>
        <v>1</v>
      </c>
    </row>
    <row r="7" spans="1:10" x14ac:dyDescent="0.2">
      <c r="A7" t="s">
        <v>12</v>
      </c>
      <c r="B7">
        <v>101</v>
      </c>
      <c r="C7">
        <v>1</v>
      </c>
      <c r="D7" s="3">
        <v>0.65349999999999997</v>
      </c>
      <c r="E7">
        <v>0.79039999999999999</v>
      </c>
      <c r="F7">
        <v>1</v>
      </c>
      <c r="G7" s="3">
        <v>0.66069999999999995</v>
      </c>
      <c r="H7">
        <v>0.79569999999999996</v>
      </c>
      <c r="I7">
        <v>34</v>
      </c>
      <c r="J7" s="3">
        <f t="shared" si="0"/>
        <v>0.33663366336633666</v>
      </c>
    </row>
    <row r="8" spans="1:10" x14ac:dyDescent="0.2">
      <c r="A8" t="s">
        <v>13</v>
      </c>
      <c r="B8">
        <v>3101</v>
      </c>
      <c r="C8">
        <v>1</v>
      </c>
      <c r="D8" s="3">
        <v>0.85940000000000005</v>
      </c>
      <c r="E8">
        <v>0.9244</v>
      </c>
      <c r="F8">
        <v>0.99939999999999996</v>
      </c>
      <c r="G8" s="3">
        <v>0.87090000000000001</v>
      </c>
      <c r="H8">
        <v>0.93079999999999996</v>
      </c>
      <c r="I8">
        <v>408</v>
      </c>
      <c r="J8" s="3">
        <f t="shared" si="0"/>
        <v>0.13157046114156723</v>
      </c>
    </row>
    <row r="9" spans="1:10" x14ac:dyDescent="0.2">
      <c r="A9" t="s">
        <v>14</v>
      </c>
      <c r="B9">
        <v>6409</v>
      </c>
      <c r="C9">
        <v>1</v>
      </c>
      <c r="D9" s="3">
        <v>0.46560000000000001</v>
      </c>
      <c r="E9">
        <v>0.63539999999999996</v>
      </c>
      <c r="F9">
        <v>0.99990000000000001</v>
      </c>
      <c r="G9" s="3">
        <v>0.56730000000000003</v>
      </c>
      <c r="H9">
        <v>0.72389999999999999</v>
      </c>
      <c r="I9">
        <v>1677</v>
      </c>
      <c r="J9" s="3">
        <f t="shared" si="0"/>
        <v>0.26166328600405681</v>
      </c>
    </row>
    <row r="10" spans="1:10" x14ac:dyDescent="0.2">
      <c r="A10" t="s">
        <v>15</v>
      </c>
      <c r="B10">
        <v>3446</v>
      </c>
      <c r="C10">
        <v>1</v>
      </c>
      <c r="D10" s="3">
        <v>0.75419999999999998</v>
      </c>
      <c r="E10">
        <v>0.8599</v>
      </c>
      <c r="F10">
        <v>1</v>
      </c>
      <c r="G10" s="3">
        <v>0.77859999999999996</v>
      </c>
      <c r="H10">
        <v>0.87549999999999994</v>
      </c>
      <c r="I10">
        <v>736</v>
      </c>
      <c r="J10" s="3">
        <f t="shared" si="0"/>
        <v>0.21358096343586766</v>
      </c>
    </row>
    <row r="11" spans="1:10" ht="17" thickBot="1" x14ac:dyDescent="0.25">
      <c r="A11" t="s">
        <v>16</v>
      </c>
      <c r="B11">
        <v>6551</v>
      </c>
      <c r="C11">
        <v>1</v>
      </c>
      <c r="D11" s="4">
        <v>0.63580000000000003</v>
      </c>
      <c r="E11">
        <v>0.77729999999999999</v>
      </c>
      <c r="F11">
        <v>1</v>
      </c>
      <c r="G11" s="4">
        <v>0.65400000000000003</v>
      </c>
      <c r="H11">
        <v>0.79079999999999995</v>
      </c>
      <c r="I11">
        <v>2224</v>
      </c>
      <c r="J11" s="4">
        <f t="shared" si="0"/>
        <v>0.33949015417493511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DBAB7-F342-454D-9F3A-36C0FDA84F08}">
  <dimension ref="A1:M15"/>
  <sheetViews>
    <sheetView workbookViewId="0">
      <pane xSplit="1" topLeftCell="F1" activePane="topRight" state="frozen"/>
      <selection pane="topRight" activeCell="L11" sqref="L11:M11"/>
    </sheetView>
  </sheetViews>
  <sheetFormatPr baseColWidth="10" defaultRowHeight="16" x14ac:dyDescent="0.2"/>
  <cols>
    <col min="1" max="1" width="14.33203125" style="1" bestFit="1" customWidth="1"/>
    <col min="7" max="7" width="17.33203125" bestFit="1" customWidth="1"/>
    <col min="8" max="8" width="15.6640625" bestFit="1" customWidth="1"/>
    <col min="9" max="9" width="15.83203125" bestFit="1" customWidth="1"/>
    <col min="10" max="10" width="22.1640625" bestFit="1" customWidth="1"/>
    <col min="13" max="13" width="23.6640625" bestFit="1" customWidth="1"/>
  </cols>
  <sheetData>
    <row r="1" spans="1:13" s="1" customFormat="1" x14ac:dyDescent="0.2">
      <c r="A1" s="1" t="s">
        <v>0</v>
      </c>
      <c r="B1" s="1" t="s">
        <v>49</v>
      </c>
      <c r="C1" s="9" t="s">
        <v>1</v>
      </c>
      <c r="D1" s="2" t="s">
        <v>2</v>
      </c>
      <c r="E1" s="1" t="s">
        <v>3</v>
      </c>
      <c r="F1" s="11" t="s">
        <v>4</v>
      </c>
      <c r="G1" s="2" t="s">
        <v>5</v>
      </c>
      <c r="H1" s="11" t="s">
        <v>6</v>
      </c>
      <c r="I1" s="2" t="s">
        <v>50</v>
      </c>
      <c r="J1" s="1" t="s">
        <v>35</v>
      </c>
      <c r="K1" s="1" t="s">
        <v>36</v>
      </c>
      <c r="L1" s="16" t="s">
        <v>37</v>
      </c>
      <c r="M1" s="17" t="s">
        <v>38</v>
      </c>
    </row>
    <row r="2" spans="1:13" x14ac:dyDescent="0.2">
      <c r="A2" s="1" t="s">
        <v>18</v>
      </c>
      <c r="B2">
        <v>5248</v>
      </c>
      <c r="C2" s="10">
        <v>1</v>
      </c>
      <c r="D2" s="3">
        <v>0.86260000000000003</v>
      </c>
      <c r="E2">
        <v>0.92620000000000002</v>
      </c>
      <c r="F2" s="10">
        <v>0.99650000000000005</v>
      </c>
      <c r="G2" s="3">
        <v>0.84040000000000004</v>
      </c>
      <c r="H2" s="10">
        <v>0.91180000000000005</v>
      </c>
      <c r="I2" s="3">
        <v>0.16639999999999999</v>
      </c>
      <c r="J2">
        <v>0</v>
      </c>
      <c r="K2">
        <v>0</v>
      </c>
      <c r="L2" s="18">
        <v>476</v>
      </c>
      <c r="M2" s="19">
        <v>188</v>
      </c>
    </row>
    <row r="3" spans="1:13" x14ac:dyDescent="0.2">
      <c r="A3" s="1" t="s">
        <v>19</v>
      </c>
      <c r="B3">
        <v>2872</v>
      </c>
      <c r="C3" s="10">
        <v>1</v>
      </c>
      <c r="D3" s="3">
        <v>0.81689999999999996</v>
      </c>
      <c r="E3">
        <v>0.8992</v>
      </c>
      <c r="F3" s="10">
        <v>0.99990000000000001</v>
      </c>
      <c r="G3" s="3">
        <v>0.92800000000000005</v>
      </c>
      <c r="H3" s="10">
        <v>0.96260000000000001</v>
      </c>
      <c r="I3" s="3">
        <v>9.1300000000000006E-2</v>
      </c>
      <c r="J3">
        <v>0</v>
      </c>
      <c r="K3">
        <v>0</v>
      </c>
      <c r="L3" s="18">
        <v>775</v>
      </c>
      <c r="M3" s="19">
        <v>209</v>
      </c>
    </row>
    <row r="4" spans="1:13" x14ac:dyDescent="0.2">
      <c r="A4" s="1" t="s">
        <v>20</v>
      </c>
      <c r="B4">
        <v>5847</v>
      </c>
      <c r="C4" s="10">
        <v>1</v>
      </c>
      <c r="D4" s="3">
        <v>0.79730000000000001</v>
      </c>
      <c r="E4">
        <v>0.88719999999999999</v>
      </c>
      <c r="F4" s="10">
        <v>0.99370000000000003</v>
      </c>
      <c r="G4" s="3">
        <v>0.75700000000000001</v>
      </c>
      <c r="H4" s="10">
        <v>0.85940000000000005</v>
      </c>
      <c r="I4" s="3">
        <v>2.6200000000000001E-2</v>
      </c>
      <c r="J4">
        <v>0</v>
      </c>
      <c r="K4">
        <v>0</v>
      </c>
      <c r="L4" s="18">
        <v>861</v>
      </c>
      <c r="M4" s="19">
        <v>431</v>
      </c>
    </row>
    <row r="5" spans="1:13" x14ac:dyDescent="0.2">
      <c r="A5" s="1" t="s">
        <v>21</v>
      </c>
      <c r="B5">
        <v>3217</v>
      </c>
      <c r="C5" s="10">
        <v>1</v>
      </c>
      <c r="D5" s="3">
        <v>0.92849999999999999</v>
      </c>
      <c r="E5">
        <v>0.96289999999999998</v>
      </c>
      <c r="F5" s="10">
        <v>0.99819999999999998</v>
      </c>
      <c r="G5" s="3">
        <v>0.9355</v>
      </c>
      <c r="H5" s="10">
        <v>0.96579999999999999</v>
      </c>
      <c r="I5" s="3">
        <v>0.2087</v>
      </c>
      <c r="J5">
        <v>0</v>
      </c>
      <c r="K5">
        <v>0</v>
      </c>
      <c r="L5" s="18">
        <v>339</v>
      </c>
      <c r="M5" s="19">
        <v>113</v>
      </c>
    </row>
    <row r="6" spans="1:13" x14ac:dyDescent="0.2">
      <c r="A6" s="1" t="s">
        <v>22</v>
      </c>
      <c r="B6">
        <v>1822</v>
      </c>
      <c r="C6" s="10">
        <v>1</v>
      </c>
      <c r="D6" s="3">
        <v>0.68500000000000005</v>
      </c>
      <c r="E6">
        <v>0.81299999999999994</v>
      </c>
      <c r="F6" s="10">
        <v>0.92700000000000005</v>
      </c>
      <c r="G6" s="3">
        <v>0.68840000000000001</v>
      </c>
      <c r="H6" s="10">
        <v>0.79010000000000002</v>
      </c>
      <c r="I6" s="3">
        <v>3.6600000000000001E-2</v>
      </c>
      <c r="J6">
        <v>0</v>
      </c>
      <c r="K6">
        <v>0</v>
      </c>
      <c r="L6" s="18">
        <v>515</v>
      </c>
      <c r="M6" s="19">
        <v>146</v>
      </c>
    </row>
    <row r="7" spans="1:13" x14ac:dyDescent="0.2">
      <c r="A7" s="1" t="s">
        <v>23</v>
      </c>
      <c r="B7">
        <v>111</v>
      </c>
      <c r="C7" s="10">
        <v>1</v>
      </c>
      <c r="D7" s="3">
        <v>0.91890000000000005</v>
      </c>
      <c r="E7">
        <v>0.9577</v>
      </c>
      <c r="F7" s="10">
        <v>1</v>
      </c>
      <c r="G7" s="3">
        <v>0.96830000000000005</v>
      </c>
      <c r="H7" s="10">
        <v>0.9839</v>
      </c>
      <c r="I7" s="3">
        <v>0</v>
      </c>
      <c r="J7">
        <v>0</v>
      </c>
      <c r="K7">
        <v>0</v>
      </c>
      <c r="L7" s="18">
        <v>21</v>
      </c>
      <c r="M7" s="19">
        <v>10</v>
      </c>
    </row>
    <row r="8" spans="1:13" x14ac:dyDescent="0.2">
      <c r="A8" s="1" t="s">
        <v>24</v>
      </c>
      <c r="B8">
        <v>3219</v>
      </c>
      <c r="C8" s="10">
        <v>1</v>
      </c>
      <c r="D8" s="3">
        <v>0.83069999999999999</v>
      </c>
      <c r="E8">
        <v>0.90749999999999997</v>
      </c>
      <c r="F8" s="10">
        <v>0.98640000000000005</v>
      </c>
      <c r="G8" s="3">
        <v>0.93310000000000004</v>
      </c>
      <c r="H8" s="10">
        <v>0.95899999999999996</v>
      </c>
      <c r="I8" s="3">
        <v>0.25319999999999998</v>
      </c>
      <c r="J8">
        <v>59</v>
      </c>
      <c r="K8">
        <v>30</v>
      </c>
      <c r="L8" s="18">
        <v>123</v>
      </c>
      <c r="M8" s="19">
        <v>79</v>
      </c>
    </row>
    <row r="9" spans="1:13" x14ac:dyDescent="0.2">
      <c r="A9" s="1" t="s">
        <v>25</v>
      </c>
      <c r="B9">
        <v>7932</v>
      </c>
      <c r="C9" s="10">
        <v>1</v>
      </c>
      <c r="D9" s="3">
        <v>0.15479999999999999</v>
      </c>
      <c r="E9">
        <v>0.2681</v>
      </c>
      <c r="F9" s="10">
        <v>0.91720000000000002</v>
      </c>
      <c r="G9" s="3">
        <v>0.71550000000000002</v>
      </c>
      <c r="H9" s="10">
        <v>0.80389999999999995</v>
      </c>
      <c r="I9" s="3">
        <v>4.7899999999999998E-2</v>
      </c>
      <c r="J9">
        <v>2</v>
      </c>
      <c r="K9">
        <v>1</v>
      </c>
      <c r="L9" s="18">
        <v>3114</v>
      </c>
      <c r="M9" s="19">
        <v>429</v>
      </c>
    </row>
    <row r="10" spans="1:13" x14ac:dyDescent="0.2">
      <c r="A10" s="1" t="s">
        <v>26</v>
      </c>
      <c r="B10">
        <v>9136</v>
      </c>
      <c r="C10" s="10">
        <v>1</v>
      </c>
      <c r="D10" s="3">
        <v>0.92049999999999998</v>
      </c>
      <c r="E10">
        <v>0.95860000000000001</v>
      </c>
      <c r="F10" s="10">
        <v>0.99480000000000002</v>
      </c>
      <c r="G10" s="3">
        <v>0.90980000000000005</v>
      </c>
      <c r="H10" s="10">
        <v>0.95040000000000002</v>
      </c>
      <c r="I10" s="3">
        <v>1.7899999999999999E-2</v>
      </c>
      <c r="J10">
        <v>0</v>
      </c>
      <c r="K10">
        <v>0</v>
      </c>
      <c r="L10" s="18">
        <v>318</v>
      </c>
      <c r="M10" s="19">
        <v>183</v>
      </c>
    </row>
    <row r="11" spans="1:13" ht="17" thickBot="1" x14ac:dyDescent="0.25">
      <c r="A11" s="1" t="s">
        <v>27</v>
      </c>
      <c r="B11">
        <v>7416</v>
      </c>
      <c r="C11" s="10">
        <v>1</v>
      </c>
      <c r="D11" s="3">
        <v>0.80500000000000005</v>
      </c>
      <c r="E11">
        <v>0.89200000000000002</v>
      </c>
      <c r="F11" s="10">
        <v>0.99870000000000003</v>
      </c>
      <c r="G11" s="3">
        <v>0.9173</v>
      </c>
      <c r="H11" s="10">
        <v>0.95630000000000004</v>
      </c>
      <c r="I11" s="3">
        <v>8.3000000000000001E-3</v>
      </c>
      <c r="J11">
        <v>0</v>
      </c>
      <c r="K11">
        <v>0</v>
      </c>
      <c r="L11" s="20">
        <v>1609</v>
      </c>
      <c r="M11" s="21">
        <v>532</v>
      </c>
    </row>
    <row r="12" spans="1:13" x14ac:dyDescent="0.2">
      <c r="C12" s="10"/>
      <c r="D12" s="3"/>
      <c r="F12" s="10"/>
      <c r="G12" s="3"/>
      <c r="H12" s="10"/>
      <c r="I12" s="3"/>
    </row>
    <row r="13" spans="1:13" ht="17" thickBot="1" x14ac:dyDescent="0.25">
      <c r="C13" s="10"/>
      <c r="D13" s="4"/>
      <c r="F13" s="10"/>
      <c r="G13" s="4"/>
      <c r="H13" s="10"/>
      <c r="I13" s="4"/>
    </row>
    <row r="14" spans="1:13" x14ac:dyDescent="0.2">
      <c r="C14" s="10"/>
      <c r="F14" s="10"/>
      <c r="H14" s="12"/>
    </row>
    <row r="15" spans="1:13" x14ac:dyDescent="0.2">
      <c r="C15" s="8"/>
      <c r="F15" s="10"/>
      <c r="H15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1B96F-04EF-6B4D-8BA5-C4AC15BD4F60}">
  <dimension ref="A1:H11"/>
  <sheetViews>
    <sheetView workbookViewId="0"/>
  </sheetViews>
  <sheetFormatPr baseColWidth="10" defaultRowHeight="16" x14ac:dyDescent="0.2"/>
  <sheetData>
    <row r="1" spans="1:8" x14ac:dyDescent="0.2">
      <c r="A1" t="s">
        <v>0</v>
      </c>
      <c r="B1" t="s">
        <v>49</v>
      </c>
      <c r="C1" t="s">
        <v>1</v>
      </c>
      <c r="D1" s="15" t="s">
        <v>2</v>
      </c>
      <c r="E1" t="s">
        <v>3</v>
      </c>
      <c r="F1" t="s">
        <v>4</v>
      </c>
      <c r="G1" s="15" t="s">
        <v>5</v>
      </c>
      <c r="H1" t="s">
        <v>6</v>
      </c>
    </row>
    <row r="2" spans="1:8" x14ac:dyDescent="0.2">
      <c r="A2" t="s">
        <v>18</v>
      </c>
      <c r="B2">
        <v>476</v>
      </c>
      <c r="C2">
        <v>1</v>
      </c>
      <c r="D2" s="3">
        <v>0.31929999999999997</v>
      </c>
      <c r="E2">
        <v>0.48409999999999997</v>
      </c>
      <c r="F2">
        <v>0.95540000000000003</v>
      </c>
      <c r="G2" s="3">
        <v>0.67220000000000002</v>
      </c>
      <c r="H2">
        <v>0.78920000000000001</v>
      </c>
    </row>
    <row r="3" spans="1:8" x14ac:dyDescent="0.2">
      <c r="A3" t="s">
        <v>19</v>
      </c>
      <c r="B3">
        <v>775</v>
      </c>
      <c r="C3">
        <v>1</v>
      </c>
      <c r="D3" s="3">
        <v>0.35870000000000002</v>
      </c>
      <c r="E3">
        <v>0.52800000000000002</v>
      </c>
      <c r="F3">
        <v>0.99929999999999997</v>
      </c>
      <c r="G3" s="3">
        <v>0.77359999999999995</v>
      </c>
      <c r="H3">
        <v>0.87209999999999999</v>
      </c>
    </row>
    <row r="4" spans="1:8" x14ac:dyDescent="0.2">
      <c r="A4" t="s">
        <v>20</v>
      </c>
      <c r="B4">
        <v>861</v>
      </c>
      <c r="C4">
        <v>1</v>
      </c>
      <c r="D4" s="3">
        <v>0.2555</v>
      </c>
      <c r="E4">
        <v>0.40699999999999997</v>
      </c>
      <c r="F4">
        <v>0.93230000000000002</v>
      </c>
      <c r="G4" s="3">
        <v>0.57130000000000003</v>
      </c>
      <c r="H4">
        <v>0.70850000000000002</v>
      </c>
    </row>
    <row r="5" spans="1:8" x14ac:dyDescent="0.2">
      <c r="A5" t="s">
        <v>21</v>
      </c>
      <c r="B5">
        <v>339</v>
      </c>
      <c r="C5">
        <v>1</v>
      </c>
      <c r="D5" s="3">
        <v>0.39229999999999998</v>
      </c>
      <c r="E5">
        <v>0.56359999999999999</v>
      </c>
      <c r="F5">
        <v>0.97199999999999998</v>
      </c>
      <c r="G5" s="3">
        <v>0.56799999999999995</v>
      </c>
      <c r="H5">
        <v>0.71699999999999997</v>
      </c>
    </row>
    <row r="6" spans="1:8" x14ac:dyDescent="0.2">
      <c r="A6" t="s">
        <v>22</v>
      </c>
      <c r="B6">
        <v>515</v>
      </c>
      <c r="C6">
        <v>1</v>
      </c>
      <c r="D6" s="3">
        <v>0.30869999999999997</v>
      </c>
      <c r="E6">
        <v>0.4718</v>
      </c>
      <c r="F6">
        <v>0.75649999999999995</v>
      </c>
      <c r="G6" s="3">
        <v>0.45490000000000003</v>
      </c>
      <c r="H6">
        <v>0.56810000000000005</v>
      </c>
    </row>
    <row r="7" spans="1:8" x14ac:dyDescent="0.2">
      <c r="A7" t="s">
        <v>23</v>
      </c>
      <c r="B7">
        <v>21</v>
      </c>
      <c r="C7">
        <v>1</v>
      </c>
      <c r="D7" s="3">
        <v>0.66669999999999996</v>
      </c>
      <c r="E7">
        <v>0.8</v>
      </c>
      <c r="F7">
        <v>1</v>
      </c>
      <c r="G7" s="3">
        <v>0.84809999999999997</v>
      </c>
      <c r="H7">
        <v>0.91779999999999995</v>
      </c>
    </row>
    <row r="8" spans="1:8" x14ac:dyDescent="0.2">
      <c r="A8" t="s">
        <v>24</v>
      </c>
      <c r="B8">
        <v>123</v>
      </c>
      <c r="C8">
        <v>1</v>
      </c>
      <c r="D8" s="3">
        <v>8.0999999999999996E-3</v>
      </c>
      <c r="E8">
        <v>1.61E-2</v>
      </c>
      <c r="F8">
        <v>0.89119999999999999</v>
      </c>
      <c r="G8" s="3">
        <v>0.68179999999999996</v>
      </c>
      <c r="H8">
        <v>0.77259999999999995</v>
      </c>
    </row>
    <row r="9" spans="1:8" x14ac:dyDescent="0.2">
      <c r="A9" t="s">
        <v>25</v>
      </c>
      <c r="B9">
        <v>3114</v>
      </c>
      <c r="C9">
        <v>1</v>
      </c>
      <c r="D9" s="3">
        <v>1.9E-3</v>
      </c>
      <c r="E9">
        <v>3.8E-3</v>
      </c>
      <c r="F9">
        <v>0.97619999999999996</v>
      </c>
      <c r="G9" s="3">
        <v>0.66110000000000002</v>
      </c>
      <c r="H9">
        <v>0.7883</v>
      </c>
    </row>
    <row r="10" spans="1:8" x14ac:dyDescent="0.2">
      <c r="A10" t="s">
        <v>26</v>
      </c>
      <c r="B10">
        <v>318</v>
      </c>
      <c r="C10">
        <v>1</v>
      </c>
      <c r="D10" s="3">
        <v>0.50939999999999996</v>
      </c>
      <c r="E10">
        <v>0.67500000000000004</v>
      </c>
      <c r="F10">
        <v>0.86450000000000005</v>
      </c>
      <c r="G10" s="3">
        <v>0.59319999999999995</v>
      </c>
      <c r="H10">
        <v>0.7036</v>
      </c>
    </row>
    <row r="11" spans="1:8" ht="17" thickBot="1" x14ac:dyDescent="0.25">
      <c r="A11" t="s">
        <v>27</v>
      </c>
      <c r="B11">
        <v>1609</v>
      </c>
      <c r="C11">
        <v>1</v>
      </c>
      <c r="D11" s="4">
        <v>0.23119999999999999</v>
      </c>
      <c r="E11">
        <v>0.37559999999999999</v>
      </c>
      <c r="F11">
        <v>1</v>
      </c>
      <c r="G11" s="4">
        <v>0.7883</v>
      </c>
      <c r="H11">
        <v>0.88160000000000005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943B-4D7D-6F4D-8DD6-592B7E3EAD1B}">
  <dimension ref="A1:H11"/>
  <sheetViews>
    <sheetView workbookViewId="0">
      <selection sqref="A1:H12"/>
    </sheetView>
  </sheetViews>
  <sheetFormatPr baseColWidth="10" defaultRowHeight="16" x14ac:dyDescent="0.2"/>
  <sheetData>
    <row r="1" spans="1:8" x14ac:dyDescent="0.2">
      <c r="A1" t="s">
        <v>0</v>
      </c>
      <c r="B1" t="s">
        <v>49</v>
      </c>
      <c r="C1" t="s">
        <v>1</v>
      </c>
      <c r="D1" s="15" t="s">
        <v>2</v>
      </c>
      <c r="E1" t="s">
        <v>3</v>
      </c>
      <c r="F1" t="s">
        <v>4</v>
      </c>
      <c r="G1" s="15" t="s">
        <v>5</v>
      </c>
      <c r="H1" t="s">
        <v>6</v>
      </c>
    </row>
    <row r="2" spans="1:8" x14ac:dyDescent="0.2">
      <c r="A2" t="s">
        <v>18</v>
      </c>
      <c r="B2">
        <v>4772</v>
      </c>
      <c r="C2">
        <v>1</v>
      </c>
      <c r="D2" s="3">
        <v>0.91679999999999995</v>
      </c>
      <c r="E2">
        <v>0.95660000000000001</v>
      </c>
      <c r="F2">
        <v>0.99650000000000005</v>
      </c>
      <c r="G2" s="3">
        <v>0.8538</v>
      </c>
      <c r="H2">
        <v>0.92079999999999995</v>
      </c>
    </row>
    <row r="3" spans="1:8" x14ac:dyDescent="0.2">
      <c r="A3" t="s">
        <v>19</v>
      </c>
      <c r="B3">
        <v>2097</v>
      </c>
      <c r="C3">
        <v>1</v>
      </c>
      <c r="D3" s="3">
        <v>0.98619999999999997</v>
      </c>
      <c r="E3">
        <v>0.99299999999999999</v>
      </c>
      <c r="F3">
        <v>0.99990000000000001</v>
      </c>
      <c r="G3" s="3">
        <v>0.97370000000000001</v>
      </c>
      <c r="H3">
        <v>0.98670000000000002</v>
      </c>
    </row>
    <row r="4" spans="1:8" x14ac:dyDescent="0.2">
      <c r="A4" t="s">
        <v>20</v>
      </c>
      <c r="B4">
        <v>4986</v>
      </c>
      <c r="C4">
        <v>1</v>
      </c>
      <c r="D4" s="3">
        <v>0.89090000000000003</v>
      </c>
      <c r="E4">
        <v>0.94230000000000003</v>
      </c>
      <c r="F4">
        <v>0.99370000000000003</v>
      </c>
      <c r="G4" s="3">
        <v>0.77829999999999999</v>
      </c>
      <c r="H4">
        <v>0.875</v>
      </c>
    </row>
    <row r="5" spans="1:8" x14ac:dyDescent="0.2">
      <c r="A5" t="s">
        <v>21</v>
      </c>
      <c r="B5">
        <v>2878</v>
      </c>
      <c r="C5">
        <v>1</v>
      </c>
      <c r="D5" s="3">
        <v>0.99170000000000003</v>
      </c>
      <c r="E5">
        <v>0.99580000000000002</v>
      </c>
      <c r="F5">
        <v>0.99819999999999998</v>
      </c>
      <c r="G5" s="3">
        <v>0.97889999999999999</v>
      </c>
      <c r="H5">
        <v>0.98929999999999996</v>
      </c>
    </row>
    <row r="6" spans="1:8" x14ac:dyDescent="0.2">
      <c r="A6" t="s">
        <v>22</v>
      </c>
      <c r="B6">
        <v>1307</v>
      </c>
      <c r="C6">
        <v>1</v>
      </c>
      <c r="D6" s="3">
        <v>0.83320000000000005</v>
      </c>
      <c r="E6">
        <v>0.90900000000000003</v>
      </c>
      <c r="F6">
        <v>0.92700000000000005</v>
      </c>
      <c r="G6" s="3">
        <v>0.78190000000000004</v>
      </c>
      <c r="H6">
        <v>0.86919999999999997</v>
      </c>
    </row>
    <row r="7" spans="1:8" x14ac:dyDescent="0.2">
      <c r="A7" t="s">
        <v>23</v>
      </c>
      <c r="B7">
        <v>90</v>
      </c>
      <c r="C7">
        <v>1</v>
      </c>
      <c r="D7" s="3">
        <v>0.9778</v>
      </c>
      <c r="E7">
        <v>0.98880000000000001</v>
      </c>
      <c r="F7">
        <v>1</v>
      </c>
      <c r="G7" s="3">
        <v>0.99819999999999998</v>
      </c>
      <c r="H7">
        <v>0.99909999999999999</v>
      </c>
    </row>
    <row r="8" spans="1:8" x14ac:dyDescent="0.2">
      <c r="A8" t="s">
        <v>24</v>
      </c>
      <c r="B8">
        <v>3096</v>
      </c>
      <c r="C8">
        <v>1</v>
      </c>
      <c r="D8" s="3">
        <v>0.86339999999999995</v>
      </c>
      <c r="E8">
        <v>0.92669999999999997</v>
      </c>
      <c r="F8">
        <v>0.98640000000000005</v>
      </c>
      <c r="G8" s="3">
        <v>0.94299999999999995</v>
      </c>
      <c r="H8">
        <v>0.96560000000000001</v>
      </c>
    </row>
    <row r="9" spans="1:8" x14ac:dyDescent="0.2">
      <c r="A9" t="s">
        <v>25</v>
      </c>
      <c r="B9">
        <v>4818</v>
      </c>
      <c r="C9">
        <v>1</v>
      </c>
      <c r="D9" s="3">
        <v>0.25359999999999999</v>
      </c>
      <c r="E9">
        <v>0.40460000000000002</v>
      </c>
      <c r="F9">
        <v>0.91720000000000002</v>
      </c>
      <c r="G9" s="3">
        <v>0.75090000000000001</v>
      </c>
      <c r="H9">
        <v>0.81310000000000004</v>
      </c>
    </row>
    <row r="10" spans="1:8" x14ac:dyDescent="0.2">
      <c r="A10" t="s">
        <v>26</v>
      </c>
      <c r="B10">
        <v>8818</v>
      </c>
      <c r="C10">
        <v>1</v>
      </c>
      <c r="D10" s="3">
        <v>0.93540000000000001</v>
      </c>
      <c r="E10">
        <v>0.96660000000000001</v>
      </c>
      <c r="F10">
        <v>0.99480000000000002</v>
      </c>
      <c r="G10" s="3">
        <v>0.92020000000000002</v>
      </c>
      <c r="H10">
        <v>0.95750000000000002</v>
      </c>
    </row>
    <row r="11" spans="1:8" ht="17" thickBot="1" x14ac:dyDescent="0.25">
      <c r="A11" t="s">
        <v>27</v>
      </c>
      <c r="B11">
        <v>5807</v>
      </c>
      <c r="C11">
        <v>1</v>
      </c>
      <c r="D11" s="4">
        <v>0.96399999999999997</v>
      </c>
      <c r="E11">
        <v>0.98170000000000002</v>
      </c>
      <c r="F11">
        <v>0.99870000000000003</v>
      </c>
      <c r="G11" s="4">
        <v>0.94620000000000004</v>
      </c>
      <c r="H11">
        <v>0.97170000000000001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60C2-CA29-5542-B929-04E576FF7547}">
  <dimension ref="A1:J12"/>
  <sheetViews>
    <sheetView topLeftCell="B1" workbookViewId="0">
      <selection activeCell="J12" sqref="J12"/>
    </sheetView>
  </sheetViews>
  <sheetFormatPr baseColWidth="10" defaultRowHeight="16" x14ac:dyDescent="0.2"/>
  <cols>
    <col min="1" max="1" width="14" bestFit="1" customWidth="1"/>
  </cols>
  <sheetData>
    <row r="1" spans="1:10" x14ac:dyDescent="0.2">
      <c r="A1" t="s">
        <v>0</v>
      </c>
      <c r="B1" t="s">
        <v>49</v>
      </c>
      <c r="C1" t="s">
        <v>1</v>
      </c>
      <c r="D1" s="13" t="s">
        <v>2</v>
      </c>
      <c r="E1" t="s">
        <v>3</v>
      </c>
      <c r="F1" t="s">
        <v>4</v>
      </c>
      <c r="G1" s="13" t="s">
        <v>5</v>
      </c>
      <c r="H1" t="s">
        <v>6</v>
      </c>
      <c r="I1" t="s">
        <v>51</v>
      </c>
      <c r="J1" s="13" t="s">
        <v>52</v>
      </c>
    </row>
    <row r="2" spans="1:10" x14ac:dyDescent="0.2">
      <c r="A2" t="s">
        <v>18</v>
      </c>
      <c r="B2">
        <v>5248</v>
      </c>
      <c r="C2">
        <v>1</v>
      </c>
      <c r="D2" s="3">
        <v>0.63929999999999998</v>
      </c>
      <c r="E2">
        <v>0.78</v>
      </c>
      <c r="F2">
        <v>0.98460000000000003</v>
      </c>
      <c r="G2" s="3">
        <v>0.66269999999999996</v>
      </c>
      <c r="H2">
        <v>0.79220000000000002</v>
      </c>
      <c r="I2">
        <v>1385</v>
      </c>
      <c r="J2" s="3">
        <f>I2/B2</f>
        <v>0.26391006097560976</v>
      </c>
    </row>
    <row r="3" spans="1:10" x14ac:dyDescent="0.2">
      <c r="A3" t="s">
        <v>19</v>
      </c>
      <c r="B3">
        <v>2872</v>
      </c>
      <c r="C3">
        <v>1</v>
      </c>
      <c r="D3" s="3">
        <v>0.67059999999999997</v>
      </c>
      <c r="E3">
        <v>0.80279999999999996</v>
      </c>
      <c r="F3">
        <v>0.99970000000000003</v>
      </c>
      <c r="G3" s="3">
        <v>0.83620000000000005</v>
      </c>
      <c r="H3">
        <v>0.91069999999999995</v>
      </c>
      <c r="I3">
        <v>318</v>
      </c>
      <c r="J3" s="3">
        <f t="shared" ref="J3:J11" si="0">I3/B3</f>
        <v>0.1107242339832869</v>
      </c>
    </row>
    <row r="4" spans="1:10" x14ac:dyDescent="0.2">
      <c r="A4" t="s">
        <v>20</v>
      </c>
      <c r="B4">
        <v>5847</v>
      </c>
      <c r="C4">
        <v>1</v>
      </c>
      <c r="D4" s="3">
        <v>0.34260000000000002</v>
      </c>
      <c r="E4">
        <v>0.51029999999999998</v>
      </c>
      <c r="F4">
        <v>0.81179999999999997</v>
      </c>
      <c r="G4" s="3">
        <v>0.38290000000000002</v>
      </c>
      <c r="H4">
        <v>0.52039999999999997</v>
      </c>
      <c r="I4">
        <v>2564</v>
      </c>
      <c r="J4" s="3">
        <f t="shared" si="0"/>
        <v>0.43851547802291774</v>
      </c>
    </row>
    <row r="5" spans="1:10" x14ac:dyDescent="0.2">
      <c r="A5" t="s">
        <v>21</v>
      </c>
      <c r="B5">
        <v>3217</v>
      </c>
      <c r="C5">
        <v>1</v>
      </c>
      <c r="D5" s="3">
        <v>0.80320000000000003</v>
      </c>
      <c r="E5">
        <v>0.89090000000000003</v>
      </c>
      <c r="F5">
        <v>1</v>
      </c>
      <c r="G5" s="3">
        <v>0.84130000000000005</v>
      </c>
      <c r="H5">
        <v>0.91379999999999995</v>
      </c>
      <c r="I5">
        <v>588</v>
      </c>
      <c r="J5" s="3">
        <f t="shared" si="0"/>
        <v>0.18277898663350947</v>
      </c>
    </row>
    <row r="6" spans="1:10" x14ac:dyDescent="0.2">
      <c r="A6" t="s">
        <v>22</v>
      </c>
      <c r="B6">
        <v>1822</v>
      </c>
      <c r="C6">
        <v>1</v>
      </c>
      <c r="D6" s="3">
        <v>0.60319999999999996</v>
      </c>
      <c r="E6">
        <v>0.75249999999999995</v>
      </c>
      <c r="F6">
        <v>0.997</v>
      </c>
      <c r="G6" s="3">
        <v>0.63970000000000005</v>
      </c>
      <c r="H6">
        <v>0.77939999999999998</v>
      </c>
      <c r="I6">
        <v>554</v>
      </c>
      <c r="J6" s="3">
        <f t="shared" si="0"/>
        <v>0.30406147091108671</v>
      </c>
    </row>
    <row r="7" spans="1:10" x14ac:dyDescent="0.2">
      <c r="A7" t="s">
        <v>23</v>
      </c>
      <c r="B7">
        <v>111</v>
      </c>
      <c r="C7">
        <v>1</v>
      </c>
      <c r="D7" s="3">
        <v>0.63959999999999995</v>
      </c>
      <c r="E7">
        <v>0.7802</v>
      </c>
      <c r="F7">
        <v>0.42430000000000001</v>
      </c>
      <c r="G7" s="3">
        <v>0.43769999999999998</v>
      </c>
      <c r="H7">
        <v>0.43090000000000001</v>
      </c>
      <c r="I7">
        <v>39</v>
      </c>
      <c r="J7" s="3">
        <f t="shared" si="0"/>
        <v>0.35135135135135137</v>
      </c>
    </row>
    <row r="8" spans="1:10" x14ac:dyDescent="0.2">
      <c r="A8" t="s">
        <v>24</v>
      </c>
      <c r="B8">
        <v>3219</v>
      </c>
      <c r="C8">
        <v>1</v>
      </c>
      <c r="D8" s="3">
        <v>0.85519999999999996</v>
      </c>
      <c r="E8">
        <v>0.92200000000000004</v>
      </c>
      <c r="F8">
        <v>0.99880000000000002</v>
      </c>
      <c r="G8" s="3">
        <v>0.87319999999999998</v>
      </c>
      <c r="H8">
        <v>0.93179999999999996</v>
      </c>
      <c r="I8">
        <v>403</v>
      </c>
      <c r="J8" s="3">
        <f t="shared" si="0"/>
        <v>0.1251941596769183</v>
      </c>
    </row>
    <row r="9" spans="1:10" x14ac:dyDescent="0.2">
      <c r="A9" t="s">
        <v>25</v>
      </c>
      <c r="B9">
        <v>7932</v>
      </c>
      <c r="C9">
        <v>1</v>
      </c>
      <c r="D9" s="3">
        <v>8.5199999999999998E-2</v>
      </c>
      <c r="E9">
        <v>0.15709999999999999</v>
      </c>
      <c r="F9">
        <v>0.98</v>
      </c>
      <c r="G9" s="3">
        <v>0.20660000000000001</v>
      </c>
      <c r="H9">
        <v>0.34129999999999999</v>
      </c>
      <c r="I9">
        <v>2211</v>
      </c>
      <c r="J9" s="3">
        <f t="shared" si="0"/>
        <v>0.27874432677760969</v>
      </c>
    </row>
    <row r="10" spans="1:10" x14ac:dyDescent="0.2">
      <c r="A10" t="s">
        <v>26</v>
      </c>
      <c r="B10">
        <v>9136</v>
      </c>
      <c r="C10">
        <v>1</v>
      </c>
      <c r="D10" s="3">
        <v>0.1865</v>
      </c>
      <c r="E10">
        <v>0.31440000000000001</v>
      </c>
      <c r="F10">
        <v>0.89490000000000003</v>
      </c>
      <c r="G10" s="3">
        <v>0.21890000000000001</v>
      </c>
      <c r="H10">
        <v>0.35170000000000001</v>
      </c>
      <c r="I10">
        <v>3638</v>
      </c>
      <c r="J10" s="3">
        <f t="shared" si="0"/>
        <v>0.39820490367775829</v>
      </c>
    </row>
    <row r="11" spans="1:10" ht="17" thickBot="1" x14ac:dyDescent="0.25">
      <c r="A11" t="s">
        <v>27</v>
      </c>
      <c r="B11">
        <v>7416</v>
      </c>
      <c r="C11">
        <v>1</v>
      </c>
      <c r="D11" s="3">
        <v>0.67849999999999999</v>
      </c>
      <c r="E11">
        <v>0.8085</v>
      </c>
      <c r="F11">
        <v>0.98150000000000004</v>
      </c>
      <c r="G11" s="3">
        <v>0.746</v>
      </c>
      <c r="H11">
        <v>0.84770000000000001</v>
      </c>
      <c r="I11">
        <v>2138</v>
      </c>
      <c r="J11" s="4">
        <f t="shared" si="0"/>
        <v>0.28829557713052861</v>
      </c>
    </row>
    <row r="12" spans="1:10" ht="17" thickBot="1" x14ac:dyDescent="0.25">
      <c r="D12" s="14"/>
      <c r="G12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8BF5-6EF9-C148-B7A4-C74F30157739}">
  <dimension ref="A1:J11"/>
  <sheetViews>
    <sheetView workbookViewId="0">
      <selection activeCell="G30" sqref="G30"/>
    </sheetView>
  </sheetViews>
  <sheetFormatPr baseColWidth="10" defaultRowHeight="16" x14ac:dyDescent="0.2"/>
  <cols>
    <col min="2" max="2" width="14.83203125" bestFit="1" customWidth="1"/>
    <col min="3" max="3" width="21" bestFit="1" customWidth="1"/>
    <col min="4" max="4" width="13.33203125" bestFit="1" customWidth="1"/>
    <col min="5" max="5" width="27.33203125" bestFit="1" customWidth="1"/>
    <col min="6" max="6" width="13.33203125" bestFit="1" customWidth="1"/>
    <col min="7" max="7" width="19.5" bestFit="1" customWidth="1"/>
    <col min="8" max="8" width="13.1640625" bestFit="1" customWidth="1"/>
    <col min="9" max="9" width="19.33203125" bestFit="1" customWidth="1"/>
  </cols>
  <sheetData>
    <row r="1" spans="1:10" x14ac:dyDescent="0.2">
      <c r="A1" t="s">
        <v>39</v>
      </c>
      <c r="B1" t="s">
        <v>40</v>
      </c>
      <c r="C1" t="s">
        <v>44</v>
      </c>
      <c r="D1" t="s">
        <v>41</v>
      </c>
      <c r="E1" t="s">
        <v>45</v>
      </c>
      <c r="F1" t="s">
        <v>42</v>
      </c>
      <c r="G1" t="s">
        <v>46</v>
      </c>
      <c r="H1" t="s">
        <v>43</v>
      </c>
      <c r="I1" t="s">
        <v>47</v>
      </c>
    </row>
    <row r="2" spans="1:10" x14ac:dyDescent="0.2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291</v>
      </c>
      <c r="I2">
        <v>116</v>
      </c>
    </row>
    <row r="3" spans="1:10" x14ac:dyDescent="0.2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733</v>
      </c>
      <c r="I3">
        <v>168</v>
      </c>
    </row>
    <row r="4" spans="1:10" x14ac:dyDescent="0.2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676</v>
      </c>
      <c r="I4">
        <v>320</v>
      </c>
    </row>
    <row r="5" spans="1:10" x14ac:dyDescent="0.2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274</v>
      </c>
      <c r="I5">
        <v>69</v>
      </c>
    </row>
    <row r="6" spans="1:10" x14ac:dyDescent="0.2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3</v>
      </c>
      <c r="I6">
        <v>3</v>
      </c>
    </row>
    <row r="7" spans="1:10" x14ac:dyDescent="0.2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17</v>
      </c>
      <c r="I7">
        <v>6</v>
      </c>
    </row>
    <row r="8" spans="1:10" x14ac:dyDescent="0.2">
      <c r="A8" t="s">
        <v>13</v>
      </c>
    </row>
    <row r="9" spans="1:10" x14ac:dyDescent="0.2">
      <c r="A9" t="s">
        <v>14</v>
      </c>
      <c r="B9">
        <v>0</v>
      </c>
      <c r="C9">
        <v>0</v>
      </c>
      <c r="D9">
        <v>2</v>
      </c>
      <c r="E9">
        <v>1</v>
      </c>
      <c r="F9">
        <v>2</v>
      </c>
      <c r="G9">
        <v>1</v>
      </c>
      <c r="H9">
        <v>998</v>
      </c>
      <c r="I9">
        <v>238</v>
      </c>
      <c r="J9" t="s">
        <v>48</v>
      </c>
    </row>
    <row r="10" spans="1:10" x14ac:dyDescent="0.2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141</v>
      </c>
      <c r="I10">
        <v>88</v>
      </c>
    </row>
    <row r="11" spans="1:10" x14ac:dyDescent="0.2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1403</v>
      </c>
      <c r="I11">
        <v>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core set</vt:lpstr>
      <vt:lpstr>core set new spans</vt:lpstr>
      <vt:lpstr>core set training spans</vt:lpstr>
      <vt:lpstr>core set conceptmapper</vt:lpstr>
      <vt:lpstr>extension classes</vt:lpstr>
      <vt:lpstr>extension set new spans</vt:lpstr>
      <vt:lpstr>extension set training spans</vt:lpstr>
      <vt:lpstr>extension set conceptmapper</vt:lpstr>
      <vt:lpstr>error counts - core set</vt:lpstr>
      <vt:lpstr>experiments_summary_concept</vt:lpstr>
      <vt:lpstr>experiment_summary_char</vt:lpstr>
      <vt:lpstr>no_duplicates</vt:lpstr>
      <vt:lpstr>shuffled_ids</vt:lpstr>
      <vt:lpstr>random_ids</vt:lpstr>
      <vt:lpstr>alphabetical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Mayla Boguslav</dc:creator>
  <cp:lastModifiedBy>Mayla Boguslav</cp:lastModifiedBy>
  <dcterms:created xsi:type="dcterms:W3CDTF">2020-10-21T15:13:42Z</dcterms:created>
  <dcterms:modified xsi:type="dcterms:W3CDTF">2020-11-20T20:17:17Z</dcterms:modified>
</cp:coreProperties>
</file>