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Negacy_seq_2_seq_NER_model/ConceptRecognition/concept_system_output/"/>
    </mc:Choice>
  </mc:AlternateContent>
  <xr:revisionPtr revIDLastSave="0" documentId="13_ncr:1_{987CFE3C-FD9A-4345-9181-46F7105FC6E3}" xr6:coauthVersionLast="45" xr6:coauthVersionMax="45" xr10:uidLastSave="{00000000-0000-0000-0000-000000000000}"/>
  <bookViews>
    <workbookView xWindow="14400" yWindow="460" windowWidth="14400" windowHeight="16660" activeTab="3" xr2:uid="{0B14EFE5-F781-A345-A140-AE3372BC449F}"/>
  </bookViews>
  <sheets>
    <sheet name="training (67)" sheetId="1" r:id="rId1"/>
    <sheet name="evaluation (30)" sheetId="2" r:id="rId2"/>
    <sheet name="combined - corpus" sheetId="3" r:id="rId3"/>
    <sheet name="combined - ontology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E3" i="4"/>
  <c r="C3" i="4"/>
  <c r="D3" i="4"/>
  <c r="F3" i="4"/>
  <c r="G3" i="4"/>
  <c r="H3" i="4"/>
  <c r="B4" i="4"/>
  <c r="E4" i="4"/>
  <c r="C4" i="4"/>
  <c r="D4" i="4"/>
  <c r="F4" i="4"/>
  <c r="G4" i="4"/>
  <c r="H4" i="4"/>
  <c r="B5" i="4"/>
  <c r="E5" i="4"/>
  <c r="C5" i="4"/>
  <c r="D5" i="4"/>
  <c r="F5" i="4"/>
  <c r="G5" i="4"/>
  <c r="H5" i="4"/>
  <c r="B6" i="4"/>
  <c r="E6" i="4"/>
  <c r="C6" i="4"/>
  <c r="D6" i="4"/>
  <c r="F6" i="4"/>
  <c r="G6" i="4"/>
  <c r="H6" i="4"/>
  <c r="B7" i="4"/>
  <c r="E7" i="4"/>
  <c r="C7" i="4"/>
  <c r="D7" i="4"/>
  <c r="F7" i="4"/>
  <c r="G7" i="4"/>
  <c r="H7" i="4"/>
  <c r="B8" i="4"/>
  <c r="E8" i="4"/>
  <c r="C8" i="4"/>
  <c r="D8" i="4"/>
  <c r="F8" i="4"/>
  <c r="G8" i="4"/>
  <c r="H8" i="4"/>
  <c r="B9" i="4"/>
  <c r="E9" i="4"/>
  <c r="C9" i="4"/>
  <c r="D9" i="4"/>
  <c r="F9" i="4"/>
  <c r="G9" i="4"/>
  <c r="H9" i="4"/>
  <c r="B10" i="4"/>
  <c r="E10" i="4"/>
  <c r="C10" i="4"/>
  <c r="D10" i="4"/>
  <c r="F10" i="4"/>
  <c r="G10" i="4"/>
  <c r="H10" i="4"/>
  <c r="B11" i="4"/>
  <c r="E11" i="4"/>
  <c r="C11" i="4"/>
  <c r="D11" i="4"/>
  <c r="F11" i="4"/>
  <c r="G11" i="4"/>
  <c r="H11" i="4"/>
  <c r="B12" i="4"/>
  <c r="E12" i="4"/>
  <c r="C12" i="4"/>
  <c r="D12" i="4"/>
  <c r="F12" i="4"/>
  <c r="G12" i="4"/>
  <c r="H12" i="4"/>
  <c r="B13" i="4"/>
  <c r="E13" i="4"/>
  <c r="C13" i="4"/>
  <c r="D13" i="4"/>
  <c r="F13" i="4"/>
  <c r="G13" i="4"/>
  <c r="H13" i="4"/>
  <c r="B14" i="4"/>
  <c r="E14" i="4"/>
  <c r="C14" i="4"/>
  <c r="D14" i="4"/>
  <c r="F14" i="4"/>
  <c r="G14" i="4"/>
  <c r="H14" i="4"/>
  <c r="B15" i="4"/>
  <c r="E15" i="4"/>
  <c r="C15" i="4"/>
  <c r="D15" i="4"/>
  <c r="F15" i="4"/>
  <c r="G15" i="4"/>
  <c r="H15" i="4"/>
  <c r="B16" i="4"/>
  <c r="E16" i="4"/>
  <c r="C16" i="4"/>
  <c r="D16" i="4"/>
  <c r="F16" i="4"/>
  <c r="G16" i="4"/>
  <c r="H16" i="4"/>
  <c r="B17" i="4"/>
  <c r="E17" i="4"/>
  <c r="C17" i="4"/>
  <c r="D17" i="4"/>
  <c r="F17" i="4"/>
  <c r="G17" i="4"/>
  <c r="H17" i="4"/>
  <c r="B18" i="4"/>
  <c r="E18" i="4"/>
  <c r="C18" i="4"/>
  <c r="D18" i="4"/>
  <c r="F18" i="4"/>
  <c r="G18" i="4"/>
  <c r="H18" i="4"/>
  <c r="B19" i="4"/>
  <c r="E19" i="4"/>
  <c r="C19" i="4"/>
  <c r="D19" i="4"/>
  <c r="F19" i="4"/>
  <c r="G19" i="4"/>
  <c r="H19" i="4"/>
  <c r="B20" i="4"/>
  <c r="E20" i="4"/>
  <c r="C20" i="4"/>
  <c r="D20" i="4"/>
  <c r="F20" i="4"/>
  <c r="G20" i="4"/>
  <c r="H20" i="4"/>
  <c r="B21" i="4"/>
  <c r="E21" i="4"/>
  <c r="C21" i="4"/>
  <c r="D21" i="4"/>
  <c r="F21" i="4"/>
  <c r="G21" i="4"/>
  <c r="H21" i="4"/>
  <c r="H2" i="4"/>
  <c r="G2" i="4"/>
  <c r="F2" i="4"/>
  <c r="D2" i="4"/>
  <c r="C2" i="4"/>
  <c r="E2" i="4"/>
  <c r="B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</calcChain>
</file>

<file path=xl/sharedStrings.xml><?xml version="1.0" encoding="utf-8"?>
<sst xmlns="http://schemas.openxmlformats.org/spreadsheetml/2006/main" count="112" uniqueCount="50">
  <si>
    <t>ONTOLOGY</t>
  </si>
  <si>
    <t>total training annotation count</t>
  </si>
  <si>
    <t>average training annotation count per article</t>
  </si>
  <si>
    <t>median training annotation count per article</t>
  </si>
  <si>
    <t>total unique training annotation count</t>
  </si>
  <si>
    <t>average unique training annotation count per article</t>
  </si>
  <si>
    <t>median unique training annotation count per article</t>
  </si>
  <si>
    <t>OBO addition count</t>
  </si>
  <si>
    <t>CHEBI</t>
  </si>
  <si>
    <t>CHEBI_EXT</t>
  </si>
  <si>
    <t>CL</t>
  </si>
  <si>
    <t>CL_EXT</t>
  </si>
  <si>
    <t>GO_BP</t>
  </si>
  <si>
    <t>GO_BP_EXT</t>
  </si>
  <si>
    <t>GO_CC</t>
  </si>
  <si>
    <t>GO_CC_EXT</t>
  </si>
  <si>
    <t>GO_MF</t>
  </si>
  <si>
    <t>GO_MF_EXT</t>
  </si>
  <si>
    <t>MOP</t>
  </si>
  <si>
    <t>MOP_EXT</t>
  </si>
  <si>
    <t>NCBITaxon</t>
  </si>
  <si>
    <t>NCBITaxon_EXT</t>
  </si>
  <si>
    <t>PR</t>
  </si>
  <si>
    <t>PR_EXT</t>
  </si>
  <si>
    <t>SO</t>
  </si>
  <si>
    <t>SO_EXT</t>
  </si>
  <si>
    <t>UBERON</t>
  </si>
  <si>
    <t>UBERON_EXT</t>
  </si>
  <si>
    <t>total annotations for concept norm</t>
  </si>
  <si>
    <t>total unique annotations for concept norm</t>
  </si>
  <si>
    <t>GS total annotation count</t>
  </si>
  <si>
    <t>GS average annotation count per article</t>
  </si>
  <si>
    <t>GS median annotation count per article</t>
  </si>
  <si>
    <t>GS total unique annotation count</t>
  </si>
  <si>
    <t>GS average unique annotation count per article</t>
  </si>
  <si>
    <t>GS median unique annotation count per article</t>
  </si>
  <si>
    <t>Ontology</t>
  </si>
  <si>
    <t># annotations training</t>
  </si>
  <si>
    <t># annotations evaluation</t>
  </si>
  <si>
    <t># classes training</t>
  </si>
  <si>
    <t># additional obo concepts</t>
  </si>
  <si>
    <t># classes evaluation</t>
  </si>
  <si>
    <t>median annotations training</t>
  </si>
  <si>
    <t>average annotations training</t>
  </si>
  <si>
    <t>median annotations evaluation</t>
  </si>
  <si>
    <t>average annotations evaluation</t>
  </si>
  <si>
    <t>median training</t>
  </si>
  <si>
    <t>average training</t>
  </si>
  <si>
    <t>median evaluation</t>
  </si>
  <si>
    <t>average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</si>
</sst>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CCED-649A-6540-A0E9-FEE82F39A3A6}">
  <dimension ref="A1:P21"/>
  <sheetViews>
    <sheetView workbookViewId="0">
      <pane xSplit="1" topLeftCell="D1" activePane="topRight" state="frozen"/>
      <selection pane="topRight" activeCell="E6" sqref="E6"/>
    </sheetView>
  </sheetViews>
  <sheetFormatPr baseColWidth="10" defaultRowHeight="16" x14ac:dyDescent="0.2"/>
  <sheetData>
    <row r="1" spans="1:16" s="1" customFormat="1" ht="10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28</v>
      </c>
      <c r="J1" s="2" t="s">
        <v>29</v>
      </c>
      <c r="K1" s="2"/>
      <c r="L1" s="2"/>
      <c r="M1" s="2"/>
      <c r="N1" s="2"/>
      <c r="O1" s="2"/>
      <c r="P1" s="2"/>
    </row>
    <row r="2" spans="1:16" x14ac:dyDescent="0.2">
      <c r="A2" s="3" t="s">
        <v>8</v>
      </c>
      <c r="B2">
        <v>4548</v>
      </c>
      <c r="C2" s="4">
        <v>67.880600000000001</v>
      </c>
      <c r="D2">
        <v>45</v>
      </c>
      <c r="E2">
        <v>1463</v>
      </c>
      <c r="F2" s="4">
        <v>21.835799999999999</v>
      </c>
      <c r="G2">
        <v>18</v>
      </c>
      <c r="H2">
        <v>58214</v>
      </c>
      <c r="I2">
        <v>62762</v>
      </c>
      <c r="J2">
        <v>59677</v>
      </c>
      <c r="L2" s="4"/>
      <c r="M2" s="4"/>
      <c r="O2" s="4"/>
      <c r="P2" s="4"/>
    </row>
    <row r="3" spans="1:16" x14ac:dyDescent="0.2">
      <c r="A3" s="3" t="s">
        <v>9</v>
      </c>
      <c r="B3">
        <v>11915</v>
      </c>
      <c r="C3" s="4">
        <v>177.83580000000001</v>
      </c>
      <c r="D3">
        <v>142</v>
      </c>
      <c r="E3">
        <v>2852</v>
      </c>
      <c r="F3" s="4">
        <v>42.5672</v>
      </c>
      <c r="G3">
        <v>38</v>
      </c>
      <c r="H3">
        <v>58439</v>
      </c>
      <c r="I3">
        <v>70354</v>
      </c>
      <c r="J3">
        <v>61291</v>
      </c>
      <c r="L3" s="4"/>
      <c r="M3" s="4"/>
      <c r="O3" s="4"/>
      <c r="P3" s="4"/>
    </row>
    <row r="4" spans="1:16" x14ac:dyDescent="0.2">
      <c r="A4" s="3" t="s">
        <v>10</v>
      </c>
      <c r="B4">
        <v>4043</v>
      </c>
      <c r="C4" s="4">
        <v>60.343299999999999</v>
      </c>
      <c r="D4">
        <v>32</v>
      </c>
      <c r="E4">
        <v>581</v>
      </c>
      <c r="F4" s="4">
        <v>8.6715999999999998</v>
      </c>
      <c r="G4">
        <v>7</v>
      </c>
      <c r="H4">
        <v>2163</v>
      </c>
      <c r="I4">
        <v>6206</v>
      </c>
      <c r="J4">
        <v>2744</v>
      </c>
      <c r="L4" s="4"/>
      <c r="M4" s="4"/>
      <c r="O4" s="4"/>
      <c r="P4" s="4"/>
    </row>
    <row r="5" spans="1:16" x14ac:dyDescent="0.2">
      <c r="A5" s="3" t="s">
        <v>11</v>
      </c>
      <c r="B5">
        <v>6276</v>
      </c>
      <c r="C5" s="4">
        <v>93.671599999999998</v>
      </c>
      <c r="D5">
        <v>64</v>
      </c>
      <c r="E5">
        <v>651</v>
      </c>
      <c r="F5" s="4">
        <v>9.7164000000000001</v>
      </c>
      <c r="G5">
        <v>8</v>
      </c>
      <c r="H5">
        <v>2168</v>
      </c>
      <c r="I5">
        <v>8444</v>
      </c>
      <c r="J5">
        <v>2819</v>
      </c>
      <c r="L5" s="4"/>
      <c r="M5" s="4"/>
      <c r="O5" s="4"/>
      <c r="P5" s="4"/>
    </row>
    <row r="6" spans="1:16" x14ac:dyDescent="0.2">
      <c r="A6" s="3" t="s">
        <v>12</v>
      </c>
      <c r="B6">
        <v>9280</v>
      </c>
      <c r="C6" s="4">
        <v>138.50749999999999</v>
      </c>
      <c r="D6">
        <v>108</v>
      </c>
      <c r="E6">
        <v>1586</v>
      </c>
      <c r="F6" s="4">
        <v>23.671600000000002</v>
      </c>
      <c r="G6">
        <v>21</v>
      </c>
      <c r="H6">
        <v>29213</v>
      </c>
      <c r="I6">
        <v>38493</v>
      </c>
      <c r="J6">
        <v>30799</v>
      </c>
      <c r="L6" s="4"/>
      <c r="M6" s="4"/>
      <c r="O6" s="4"/>
      <c r="P6" s="4"/>
    </row>
    <row r="7" spans="1:16" x14ac:dyDescent="0.2">
      <c r="A7" s="3" t="s">
        <v>13</v>
      </c>
      <c r="B7">
        <v>13954</v>
      </c>
      <c r="C7" s="4">
        <v>208.2687</v>
      </c>
      <c r="D7">
        <v>158</v>
      </c>
      <c r="E7">
        <v>2511</v>
      </c>
      <c r="F7" s="4">
        <v>37.477600000000002</v>
      </c>
      <c r="G7">
        <v>33</v>
      </c>
      <c r="H7">
        <v>29301</v>
      </c>
      <c r="I7">
        <v>43255</v>
      </c>
      <c r="J7">
        <v>31812</v>
      </c>
      <c r="L7" s="4"/>
      <c r="M7" s="4"/>
      <c r="O7" s="4"/>
      <c r="P7" s="4"/>
    </row>
    <row r="8" spans="1:16" x14ac:dyDescent="0.2">
      <c r="A8" s="3" t="s">
        <v>14</v>
      </c>
      <c r="B8">
        <v>4075</v>
      </c>
      <c r="C8" s="4">
        <v>60.820900000000002</v>
      </c>
      <c r="D8">
        <v>33</v>
      </c>
      <c r="E8">
        <v>677</v>
      </c>
      <c r="F8" s="4">
        <v>10.1045</v>
      </c>
      <c r="G8">
        <v>9</v>
      </c>
      <c r="H8">
        <v>4052</v>
      </c>
      <c r="I8">
        <v>8127</v>
      </c>
      <c r="J8">
        <v>4729</v>
      </c>
      <c r="L8" s="4"/>
      <c r="M8" s="4"/>
      <c r="O8" s="4"/>
      <c r="P8" s="4"/>
    </row>
    <row r="9" spans="1:16" x14ac:dyDescent="0.2">
      <c r="A9" s="3" t="s">
        <v>15</v>
      </c>
      <c r="B9">
        <v>8495</v>
      </c>
      <c r="C9" s="4">
        <v>126.791</v>
      </c>
      <c r="D9">
        <v>91</v>
      </c>
      <c r="E9">
        <v>896</v>
      </c>
      <c r="F9" s="4">
        <v>13.373100000000001</v>
      </c>
      <c r="G9">
        <v>12</v>
      </c>
      <c r="H9">
        <v>4086</v>
      </c>
      <c r="I9">
        <v>12581</v>
      </c>
      <c r="J9">
        <v>4982</v>
      </c>
      <c r="L9" s="4"/>
      <c r="M9" s="4"/>
      <c r="O9" s="4"/>
      <c r="P9" s="4"/>
    </row>
    <row r="10" spans="1:16" x14ac:dyDescent="0.2">
      <c r="A10" s="3" t="s">
        <v>16</v>
      </c>
      <c r="B10">
        <v>375</v>
      </c>
      <c r="C10" s="4">
        <v>5.5970000000000004</v>
      </c>
      <c r="D10">
        <v>2</v>
      </c>
      <c r="E10">
        <v>49</v>
      </c>
      <c r="F10" s="4">
        <v>0.73129999999999995</v>
      </c>
      <c r="G10">
        <v>1</v>
      </c>
      <c r="H10">
        <v>10951</v>
      </c>
      <c r="I10">
        <v>11326</v>
      </c>
      <c r="J10">
        <v>11000</v>
      </c>
      <c r="L10" s="4"/>
      <c r="M10" s="4"/>
      <c r="O10" s="4"/>
      <c r="P10" s="4"/>
    </row>
    <row r="11" spans="1:16" x14ac:dyDescent="0.2">
      <c r="A11" s="3" t="s">
        <v>17</v>
      </c>
      <c r="B11">
        <v>4070</v>
      </c>
      <c r="C11" s="4">
        <v>60.746299999999998</v>
      </c>
      <c r="D11">
        <v>34</v>
      </c>
      <c r="E11">
        <v>738</v>
      </c>
      <c r="F11" s="4">
        <v>11.014900000000001</v>
      </c>
      <c r="G11">
        <v>11</v>
      </c>
      <c r="H11">
        <v>10031</v>
      </c>
      <c r="I11">
        <v>14101</v>
      </c>
      <c r="J11">
        <v>10769</v>
      </c>
      <c r="L11" s="4"/>
      <c r="M11" s="4"/>
      <c r="O11" s="4"/>
      <c r="P11" s="4"/>
    </row>
    <row r="12" spans="1:16" x14ac:dyDescent="0.2">
      <c r="A12" s="3" t="s">
        <v>18</v>
      </c>
      <c r="B12">
        <v>240</v>
      </c>
      <c r="C12" s="4">
        <v>3.5821000000000001</v>
      </c>
      <c r="D12">
        <v>2</v>
      </c>
      <c r="E12">
        <v>85</v>
      </c>
      <c r="F12" s="4">
        <v>1.2686999999999999</v>
      </c>
      <c r="G12">
        <v>1</v>
      </c>
      <c r="H12">
        <v>3574</v>
      </c>
      <c r="I12">
        <v>3814</v>
      </c>
      <c r="J12">
        <v>3659</v>
      </c>
      <c r="L12" s="4"/>
      <c r="M12" s="4"/>
      <c r="O12" s="4"/>
      <c r="P12" s="4"/>
    </row>
    <row r="13" spans="1:16" x14ac:dyDescent="0.2">
      <c r="A13" s="3" t="s">
        <v>19</v>
      </c>
      <c r="B13">
        <v>386</v>
      </c>
      <c r="C13" s="4">
        <v>5.7611999999999997</v>
      </c>
      <c r="D13">
        <v>2</v>
      </c>
      <c r="E13">
        <v>108</v>
      </c>
      <c r="F13" s="4">
        <v>1.6119000000000001</v>
      </c>
      <c r="G13">
        <v>1</v>
      </c>
      <c r="H13">
        <v>3578</v>
      </c>
      <c r="I13">
        <v>3964</v>
      </c>
      <c r="J13">
        <v>3686</v>
      </c>
      <c r="L13" s="4"/>
      <c r="M13" s="4"/>
      <c r="O13" s="4"/>
      <c r="P13" s="4"/>
    </row>
    <row r="14" spans="1:16" x14ac:dyDescent="0.2">
      <c r="A14" s="3" t="s">
        <v>20</v>
      </c>
      <c r="B14">
        <v>7362</v>
      </c>
      <c r="C14" s="4">
        <v>109.8806</v>
      </c>
      <c r="D14">
        <v>90</v>
      </c>
      <c r="E14">
        <v>690</v>
      </c>
      <c r="F14" s="4">
        <v>10.298500000000001</v>
      </c>
      <c r="G14">
        <v>9</v>
      </c>
      <c r="H14">
        <v>1175661</v>
      </c>
      <c r="I14">
        <v>1183023</v>
      </c>
      <c r="J14">
        <v>1176351</v>
      </c>
      <c r="L14" s="4"/>
      <c r="M14" s="4"/>
      <c r="O14" s="4"/>
      <c r="P14" s="4"/>
    </row>
    <row r="15" spans="1:16" x14ac:dyDescent="0.2">
      <c r="A15" s="3" t="s">
        <v>21</v>
      </c>
      <c r="B15">
        <v>7592</v>
      </c>
      <c r="C15" s="4">
        <v>113.3134</v>
      </c>
      <c r="D15">
        <v>97</v>
      </c>
      <c r="E15">
        <v>757</v>
      </c>
      <c r="F15" s="4">
        <v>11.298500000000001</v>
      </c>
      <c r="G15">
        <v>10</v>
      </c>
      <c r="H15">
        <v>1175682</v>
      </c>
      <c r="I15">
        <v>1183274</v>
      </c>
      <c r="J15">
        <v>1176439</v>
      </c>
      <c r="L15" s="4"/>
      <c r="M15" s="4"/>
      <c r="O15" s="4"/>
      <c r="P15" s="4"/>
    </row>
    <row r="16" spans="1:16" x14ac:dyDescent="0.2">
      <c r="A16" s="3" t="s">
        <v>22</v>
      </c>
      <c r="B16">
        <v>17038</v>
      </c>
      <c r="C16" s="4">
        <v>254.29849999999999</v>
      </c>
      <c r="D16">
        <v>198</v>
      </c>
      <c r="E16">
        <v>1278</v>
      </c>
      <c r="F16" s="4">
        <v>19.0746</v>
      </c>
      <c r="G16">
        <v>18</v>
      </c>
      <c r="H16">
        <v>213371</v>
      </c>
      <c r="I16">
        <v>230409</v>
      </c>
      <c r="J16">
        <v>214649</v>
      </c>
      <c r="L16" s="4"/>
      <c r="M16" s="4"/>
      <c r="O16" s="4"/>
      <c r="P16" s="4"/>
    </row>
    <row r="17" spans="1:16" x14ac:dyDescent="0.2">
      <c r="A17" s="3" t="s">
        <v>23</v>
      </c>
      <c r="B17">
        <v>19862</v>
      </c>
      <c r="C17" s="4">
        <v>296.44779999999997</v>
      </c>
      <c r="D17">
        <v>246</v>
      </c>
      <c r="E17">
        <v>1534</v>
      </c>
      <c r="F17" s="4">
        <v>22.895499999999998</v>
      </c>
      <c r="G17">
        <v>22</v>
      </c>
      <c r="H17">
        <v>213531</v>
      </c>
      <c r="I17">
        <v>233393</v>
      </c>
      <c r="J17">
        <v>215065</v>
      </c>
      <c r="L17" s="4"/>
      <c r="M17" s="4"/>
      <c r="O17" s="4"/>
      <c r="P17" s="4"/>
    </row>
    <row r="18" spans="1:16" x14ac:dyDescent="0.2">
      <c r="A18" s="3" t="s">
        <v>24</v>
      </c>
      <c r="B18">
        <v>8797</v>
      </c>
      <c r="C18" s="4">
        <v>131.29849999999999</v>
      </c>
      <c r="D18">
        <v>118</v>
      </c>
      <c r="E18">
        <v>1216</v>
      </c>
      <c r="F18" s="4">
        <v>18.1493</v>
      </c>
      <c r="G18">
        <v>18</v>
      </c>
      <c r="H18">
        <v>2256</v>
      </c>
      <c r="I18">
        <v>11053</v>
      </c>
      <c r="J18">
        <v>3472</v>
      </c>
      <c r="L18" s="4"/>
      <c r="M18" s="4"/>
      <c r="O18" s="4"/>
      <c r="P18" s="4"/>
    </row>
    <row r="19" spans="1:16" x14ac:dyDescent="0.2">
      <c r="A19" s="3" t="s">
        <v>25</v>
      </c>
      <c r="B19">
        <v>24955</v>
      </c>
      <c r="C19" s="4">
        <v>372.46269999999998</v>
      </c>
      <c r="D19">
        <v>341</v>
      </c>
      <c r="E19">
        <v>3172</v>
      </c>
      <c r="F19" s="4">
        <v>47.343299999999999</v>
      </c>
      <c r="G19">
        <v>47</v>
      </c>
      <c r="H19">
        <v>2405</v>
      </c>
      <c r="I19">
        <v>27360</v>
      </c>
      <c r="J19">
        <v>5577</v>
      </c>
      <c r="L19" s="4"/>
      <c r="M19" s="4"/>
      <c r="O19" s="4"/>
      <c r="P19" s="4"/>
    </row>
    <row r="20" spans="1:16" x14ac:dyDescent="0.2">
      <c r="A20" s="3" t="s">
        <v>26</v>
      </c>
      <c r="B20">
        <v>12269</v>
      </c>
      <c r="C20" s="4">
        <v>183.11940000000001</v>
      </c>
      <c r="D20">
        <v>130</v>
      </c>
      <c r="E20">
        <v>2048</v>
      </c>
      <c r="F20" s="4">
        <v>30.5672</v>
      </c>
      <c r="G20">
        <v>24</v>
      </c>
      <c r="H20">
        <v>14057</v>
      </c>
      <c r="I20">
        <v>26326</v>
      </c>
      <c r="J20">
        <v>16105</v>
      </c>
      <c r="L20" s="4"/>
      <c r="M20" s="4"/>
      <c r="O20" s="4"/>
      <c r="P20" s="4"/>
    </row>
    <row r="21" spans="1:16" x14ac:dyDescent="0.2">
      <c r="A21" s="3" t="s">
        <v>27</v>
      </c>
      <c r="B21">
        <v>14910</v>
      </c>
      <c r="C21" s="4">
        <v>222.53729999999999</v>
      </c>
      <c r="D21">
        <v>165</v>
      </c>
      <c r="E21">
        <v>2409</v>
      </c>
      <c r="F21" s="4">
        <v>35.955199999999998</v>
      </c>
      <c r="G21">
        <v>29</v>
      </c>
      <c r="H21">
        <v>14113</v>
      </c>
      <c r="I21">
        <v>29023</v>
      </c>
      <c r="J21">
        <v>16522</v>
      </c>
      <c r="L21" s="4"/>
      <c r="M21" s="4"/>
      <c r="O21" s="4"/>
      <c r="P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6247-F23E-E747-8A5F-B3352C93844A}">
  <dimension ref="A1:G21"/>
  <sheetViews>
    <sheetView workbookViewId="0">
      <pane xSplit="1" topLeftCell="B1" activePane="topRight" state="frozen"/>
      <selection pane="topRight" activeCell="D16" sqref="D16"/>
    </sheetView>
  </sheetViews>
  <sheetFormatPr baseColWidth="10" defaultRowHeight="16" x14ac:dyDescent="0.2"/>
  <sheetData>
    <row r="1" spans="1:7" s="1" customFormat="1" ht="102" x14ac:dyDescent="0.2">
      <c r="A1" s="2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</row>
    <row r="2" spans="1:7" x14ac:dyDescent="0.2">
      <c r="A2" s="3" t="s">
        <v>8</v>
      </c>
      <c r="B2">
        <v>2200</v>
      </c>
      <c r="C2">
        <v>73.333299999999994</v>
      </c>
      <c r="D2" s="4">
        <v>39</v>
      </c>
      <c r="E2" s="4">
        <v>627</v>
      </c>
      <c r="F2" s="4">
        <v>20.9</v>
      </c>
      <c r="G2" s="4">
        <v>19.5</v>
      </c>
    </row>
    <row r="3" spans="1:7" x14ac:dyDescent="0.2">
      <c r="A3" s="3" t="s">
        <v>9</v>
      </c>
      <c r="B3">
        <v>5248</v>
      </c>
      <c r="C3">
        <v>174.9333</v>
      </c>
      <c r="D3" s="4">
        <v>148.5</v>
      </c>
      <c r="E3" s="4">
        <v>1167</v>
      </c>
      <c r="F3" s="4">
        <v>38.9</v>
      </c>
      <c r="G3" s="4">
        <v>39</v>
      </c>
    </row>
    <row r="4" spans="1:7" x14ac:dyDescent="0.2">
      <c r="A4" s="3" t="s">
        <v>10</v>
      </c>
      <c r="B4">
        <v>1749</v>
      </c>
      <c r="C4">
        <v>58.3</v>
      </c>
      <c r="D4" s="4">
        <v>42</v>
      </c>
      <c r="E4" s="4">
        <v>253</v>
      </c>
      <c r="F4" s="4">
        <v>8.4332999999999991</v>
      </c>
      <c r="G4" s="4">
        <v>8.5</v>
      </c>
    </row>
    <row r="5" spans="1:7" x14ac:dyDescent="0.2">
      <c r="A5" s="3" t="s">
        <v>11</v>
      </c>
      <c r="B5">
        <v>2872</v>
      </c>
      <c r="C5">
        <v>95.7333</v>
      </c>
      <c r="D5" s="4">
        <v>70.5</v>
      </c>
      <c r="E5" s="4">
        <v>286</v>
      </c>
      <c r="F5" s="4">
        <v>9.5333000000000006</v>
      </c>
      <c r="G5" s="4">
        <v>9.5</v>
      </c>
    </row>
    <row r="6" spans="1:7" x14ac:dyDescent="0.2">
      <c r="A6" s="3" t="s">
        <v>12</v>
      </c>
      <c r="B6">
        <v>3681</v>
      </c>
      <c r="C6">
        <v>122.7</v>
      </c>
      <c r="D6" s="4">
        <v>97</v>
      </c>
      <c r="E6" s="4">
        <v>682</v>
      </c>
      <c r="F6" s="4">
        <v>22.7333</v>
      </c>
      <c r="G6" s="4">
        <v>23</v>
      </c>
    </row>
    <row r="7" spans="1:7" x14ac:dyDescent="0.2">
      <c r="A7" s="3" t="s">
        <v>13</v>
      </c>
      <c r="B7">
        <v>5847</v>
      </c>
      <c r="C7">
        <v>194.9</v>
      </c>
      <c r="D7" s="4">
        <v>151.5</v>
      </c>
      <c r="E7" s="4">
        <v>1090</v>
      </c>
      <c r="F7" s="4">
        <v>36.333300000000001</v>
      </c>
      <c r="G7" s="4">
        <v>37</v>
      </c>
    </row>
    <row r="8" spans="1:7" x14ac:dyDescent="0.2">
      <c r="A8" s="3" t="s">
        <v>14</v>
      </c>
      <c r="B8">
        <v>1184</v>
      </c>
      <c r="C8">
        <v>39.466700000000003</v>
      </c>
      <c r="D8" s="4">
        <v>17.5</v>
      </c>
      <c r="E8" s="4">
        <v>212</v>
      </c>
      <c r="F8" s="4">
        <v>7.0667</v>
      </c>
      <c r="G8" s="4">
        <v>6</v>
      </c>
    </row>
    <row r="9" spans="1:7" x14ac:dyDescent="0.2">
      <c r="A9" s="3" t="s">
        <v>15</v>
      </c>
      <c r="B9">
        <v>3217</v>
      </c>
      <c r="C9">
        <v>107.2333</v>
      </c>
      <c r="D9" s="4">
        <v>67</v>
      </c>
      <c r="E9" s="4">
        <v>296</v>
      </c>
      <c r="F9" s="4">
        <v>9.8666999999999998</v>
      </c>
      <c r="G9" s="4">
        <v>8.5</v>
      </c>
    </row>
    <row r="10" spans="1:7" x14ac:dyDescent="0.2">
      <c r="A10" s="3" t="s">
        <v>16</v>
      </c>
      <c r="B10">
        <v>94</v>
      </c>
      <c r="C10">
        <v>3.1333000000000002</v>
      </c>
      <c r="D10" s="4">
        <v>1</v>
      </c>
      <c r="E10" s="4">
        <v>19</v>
      </c>
      <c r="F10" s="4">
        <v>0.63329999999999997</v>
      </c>
      <c r="G10" s="4">
        <v>1</v>
      </c>
    </row>
    <row r="11" spans="1:7" x14ac:dyDescent="0.2">
      <c r="A11" s="3" t="s">
        <v>17</v>
      </c>
      <c r="B11">
        <v>1822</v>
      </c>
      <c r="C11">
        <v>60.7333</v>
      </c>
      <c r="D11" s="4">
        <v>37.5</v>
      </c>
      <c r="E11" s="4">
        <v>377</v>
      </c>
      <c r="F11" s="4">
        <v>12.566700000000001</v>
      </c>
      <c r="G11" s="4">
        <v>11.5</v>
      </c>
    </row>
    <row r="12" spans="1:7" x14ac:dyDescent="0.2">
      <c r="A12" s="3" t="s">
        <v>18</v>
      </c>
      <c r="B12">
        <v>101</v>
      </c>
      <c r="C12">
        <v>3.3666999999999998</v>
      </c>
      <c r="D12" s="4">
        <v>1</v>
      </c>
      <c r="E12" s="4">
        <v>32</v>
      </c>
      <c r="F12" s="4">
        <v>1.0667</v>
      </c>
      <c r="G12" s="4">
        <v>1</v>
      </c>
    </row>
    <row r="13" spans="1:7" x14ac:dyDescent="0.2">
      <c r="A13" s="3" t="s">
        <v>19</v>
      </c>
      <c r="B13">
        <v>111</v>
      </c>
      <c r="C13">
        <v>3.7</v>
      </c>
      <c r="D13" s="4">
        <v>1</v>
      </c>
      <c r="E13" s="4">
        <v>40</v>
      </c>
      <c r="F13" s="4">
        <v>1.3332999999999999</v>
      </c>
      <c r="G13" s="4">
        <v>1</v>
      </c>
    </row>
    <row r="14" spans="1:7" x14ac:dyDescent="0.2">
      <c r="A14" s="3" t="s">
        <v>20</v>
      </c>
      <c r="B14">
        <v>3101</v>
      </c>
      <c r="C14">
        <v>103.36669999999999</v>
      </c>
      <c r="D14" s="4">
        <v>85.5</v>
      </c>
      <c r="E14" s="4">
        <v>315</v>
      </c>
      <c r="F14" s="4">
        <v>10.5</v>
      </c>
      <c r="G14" s="4">
        <v>9</v>
      </c>
    </row>
    <row r="15" spans="1:7" x14ac:dyDescent="0.2">
      <c r="A15" s="3" t="s">
        <v>21</v>
      </c>
      <c r="B15">
        <v>3219</v>
      </c>
      <c r="C15">
        <v>107.3</v>
      </c>
      <c r="D15" s="4">
        <v>91</v>
      </c>
      <c r="E15" s="4">
        <v>346</v>
      </c>
      <c r="F15" s="4">
        <v>11.533300000000001</v>
      </c>
      <c r="G15" s="4">
        <v>9.5</v>
      </c>
    </row>
    <row r="16" spans="1:7" x14ac:dyDescent="0.2">
      <c r="A16" s="3" t="s">
        <v>22</v>
      </c>
      <c r="B16">
        <v>6409</v>
      </c>
      <c r="C16">
        <v>213.63329999999999</v>
      </c>
      <c r="D16" s="4">
        <v>184</v>
      </c>
      <c r="E16" s="4">
        <v>466</v>
      </c>
      <c r="F16" s="4">
        <v>15.533300000000001</v>
      </c>
      <c r="G16" s="4">
        <v>16</v>
      </c>
    </row>
    <row r="17" spans="1:7" x14ac:dyDescent="0.2">
      <c r="A17" s="3" t="s">
        <v>23</v>
      </c>
      <c r="B17">
        <v>7932</v>
      </c>
      <c r="C17">
        <v>264.39999999999998</v>
      </c>
      <c r="D17" s="4">
        <v>228.5</v>
      </c>
      <c r="E17" s="4">
        <v>588</v>
      </c>
      <c r="F17" s="4">
        <v>19.600000000000001</v>
      </c>
      <c r="G17" s="4">
        <v>19</v>
      </c>
    </row>
    <row r="18" spans="1:7" x14ac:dyDescent="0.2">
      <c r="A18" s="3" t="s">
        <v>24</v>
      </c>
      <c r="B18">
        <v>3446</v>
      </c>
      <c r="C18">
        <v>114.86669999999999</v>
      </c>
      <c r="D18" s="4">
        <v>105</v>
      </c>
      <c r="E18" s="4">
        <v>544</v>
      </c>
      <c r="F18" s="4">
        <v>18.133299999999998</v>
      </c>
      <c r="G18" s="4">
        <v>18.5</v>
      </c>
    </row>
    <row r="19" spans="1:7" x14ac:dyDescent="0.2">
      <c r="A19" s="3" t="s">
        <v>25</v>
      </c>
      <c r="B19">
        <v>9136</v>
      </c>
      <c r="C19">
        <v>304.5333</v>
      </c>
      <c r="D19" s="4">
        <v>329</v>
      </c>
      <c r="E19" s="4">
        <v>1409</v>
      </c>
      <c r="F19" s="4">
        <v>46.966700000000003</v>
      </c>
      <c r="G19" s="4">
        <v>48</v>
      </c>
    </row>
    <row r="20" spans="1:7" x14ac:dyDescent="0.2">
      <c r="A20" s="3" t="s">
        <v>26</v>
      </c>
      <c r="B20">
        <v>6551</v>
      </c>
      <c r="C20">
        <v>218.36670000000001</v>
      </c>
      <c r="D20" s="4">
        <v>190.5</v>
      </c>
      <c r="E20" s="4">
        <v>1040</v>
      </c>
      <c r="F20" s="4">
        <v>34.666699999999999</v>
      </c>
      <c r="G20" s="4">
        <v>31</v>
      </c>
    </row>
    <row r="21" spans="1:7" x14ac:dyDescent="0.2">
      <c r="A21" s="3" t="s">
        <v>27</v>
      </c>
      <c r="B21">
        <v>7416</v>
      </c>
      <c r="C21">
        <v>247.2</v>
      </c>
      <c r="D21" s="4">
        <v>203</v>
      </c>
      <c r="E21" s="4">
        <v>1217</v>
      </c>
      <c r="F21" s="4">
        <v>40.566699999999997</v>
      </c>
      <c r="G21" s="4">
        <v>37.5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E39-CBFC-694A-B276-748C887E3C18}">
  <dimension ref="A1:G21"/>
  <sheetViews>
    <sheetView workbookViewId="0">
      <selection activeCell="B21" sqref="B21:G21"/>
    </sheetView>
  </sheetViews>
  <sheetFormatPr baseColWidth="10" defaultRowHeight="16" x14ac:dyDescent="0.2"/>
  <cols>
    <col min="2" max="2" width="12.5" customWidth="1"/>
    <col min="3" max="4" width="20.33203125" customWidth="1"/>
  </cols>
  <sheetData>
    <row r="1" spans="1:7" s="1" customFormat="1" ht="51" x14ac:dyDescent="0.2">
      <c r="A1" s="1" t="s">
        <v>36</v>
      </c>
      <c r="B1" s="1" t="s">
        <v>37</v>
      </c>
      <c r="C1" s="1" t="s">
        <v>43</v>
      </c>
      <c r="D1" s="1" t="s">
        <v>42</v>
      </c>
      <c r="E1" s="1" t="s">
        <v>38</v>
      </c>
      <c r="F1" s="1" t="s">
        <v>45</v>
      </c>
      <c r="G1" s="1" t="s">
        <v>44</v>
      </c>
    </row>
    <row r="2" spans="1:7" x14ac:dyDescent="0.2">
      <c r="A2" s="3" t="s">
        <v>8</v>
      </c>
      <c r="B2">
        <f>'training (67)'!B2</f>
        <v>4548</v>
      </c>
      <c r="C2" s="4">
        <f>'training (67)'!C2</f>
        <v>67.880600000000001</v>
      </c>
      <c r="D2">
        <f>'training (67)'!D2</f>
        <v>45</v>
      </c>
      <c r="E2">
        <f>'evaluation (30)'!B2</f>
        <v>2200</v>
      </c>
      <c r="F2" s="4">
        <f>'evaluation (30)'!C2</f>
        <v>73.333299999999994</v>
      </c>
      <c r="G2">
        <f>'training (67)'!D2</f>
        <v>45</v>
      </c>
    </row>
    <row r="3" spans="1:7" x14ac:dyDescent="0.2">
      <c r="A3" s="3" t="s">
        <v>9</v>
      </c>
      <c r="B3">
        <f>'training (67)'!B3</f>
        <v>11915</v>
      </c>
      <c r="C3" s="4">
        <f>'training (67)'!C3</f>
        <v>177.83580000000001</v>
      </c>
      <c r="D3">
        <f>'training (67)'!D3</f>
        <v>142</v>
      </c>
      <c r="E3">
        <f>'evaluation (30)'!B3</f>
        <v>5248</v>
      </c>
      <c r="F3" s="4">
        <f>'evaluation (30)'!C3</f>
        <v>174.9333</v>
      </c>
      <c r="G3">
        <f>'training (67)'!D3</f>
        <v>142</v>
      </c>
    </row>
    <row r="4" spans="1:7" x14ac:dyDescent="0.2">
      <c r="A4" s="3" t="s">
        <v>10</v>
      </c>
      <c r="B4">
        <f>'training (67)'!B4</f>
        <v>4043</v>
      </c>
      <c r="C4" s="4">
        <f>'training (67)'!C4</f>
        <v>60.343299999999999</v>
      </c>
      <c r="D4">
        <f>'training (67)'!D4</f>
        <v>32</v>
      </c>
      <c r="E4">
        <f>'evaluation (30)'!B4</f>
        <v>1749</v>
      </c>
      <c r="F4" s="4">
        <f>'evaluation (30)'!C4</f>
        <v>58.3</v>
      </c>
      <c r="G4">
        <f>'training (67)'!D4</f>
        <v>32</v>
      </c>
    </row>
    <row r="5" spans="1:7" x14ac:dyDescent="0.2">
      <c r="A5" s="3" t="s">
        <v>11</v>
      </c>
      <c r="B5">
        <f>'training (67)'!B5</f>
        <v>6276</v>
      </c>
      <c r="C5" s="4">
        <f>'training (67)'!C5</f>
        <v>93.671599999999998</v>
      </c>
      <c r="D5">
        <f>'training (67)'!D5</f>
        <v>64</v>
      </c>
      <c r="E5">
        <f>'evaluation (30)'!B5</f>
        <v>2872</v>
      </c>
      <c r="F5" s="4">
        <f>'evaluation (30)'!C5</f>
        <v>95.7333</v>
      </c>
      <c r="G5">
        <f>'training (67)'!D5</f>
        <v>64</v>
      </c>
    </row>
    <row r="6" spans="1:7" x14ac:dyDescent="0.2">
      <c r="A6" s="3" t="s">
        <v>12</v>
      </c>
      <c r="B6">
        <f>'training (67)'!B6</f>
        <v>9280</v>
      </c>
      <c r="C6" s="4">
        <f>'training (67)'!C6</f>
        <v>138.50749999999999</v>
      </c>
      <c r="D6">
        <f>'training (67)'!D6</f>
        <v>108</v>
      </c>
      <c r="E6">
        <f>'evaluation (30)'!B6</f>
        <v>3681</v>
      </c>
      <c r="F6" s="4">
        <f>'evaluation (30)'!C6</f>
        <v>122.7</v>
      </c>
      <c r="G6">
        <f>'training (67)'!D6</f>
        <v>108</v>
      </c>
    </row>
    <row r="7" spans="1:7" x14ac:dyDescent="0.2">
      <c r="A7" s="3" t="s">
        <v>13</v>
      </c>
      <c r="B7">
        <f>'training (67)'!B7</f>
        <v>13954</v>
      </c>
      <c r="C7" s="4">
        <f>'training (67)'!C7</f>
        <v>208.2687</v>
      </c>
      <c r="D7">
        <f>'training (67)'!D7</f>
        <v>158</v>
      </c>
      <c r="E7">
        <f>'evaluation (30)'!B7</f>
        <v>5847</v>
      </c>
      <c r="F7" s="4">
        <f>'evaluation (30)'!C7</f>
        <v>194.9</v>
      </c>
      <c r="G7">
        <f>'training (67)'!D7</f>
        <v>158</v>
      </c>
    </row>
    <row r="8" spans="1:7" x14ac:dyDescent="0.2">
      <c r="A8" s="3" t="s">
        <v>14</v>
      </c>
      <c r="B8">
        <f>'training (67)'!B8</f>
        <v>4075</v>
      </c>
      <c r="C8" s="4">
        <f>'training (67)'!C8</f>
        <v>60.820900000000002</v>
      </c>
      <c r="D8">
        <f>'training (67)'!D8</f>
        <v>33</v>
      </c>
      <c r="E8">
        <f>'evaluation (30)'!B8</f>
        <v>1184</v>
      </c>
      <c r="F8" s="4">
        <f>'evaluation (30)'!C8</f>
        <v>39.466700000000003</v>
      </c>
      <c r="G8">
        <f>'training (67)'!D8</f>
        <v>33</v>
      </c>
    </row>
    <row r="9" spans="1:7" x14ac:dyDescent="0.2">
      <c r="A9" s="3" t="s">
        <v>15</v>
      </c>
      <c r="B9">
        <f>'training (67)'!B9</f>
        <v>8495</v>
      </c>
      <c r="C9" s="4">
        <f>'training (67)'!C9</f>
        <v>126.791</v>
      </c>
      <c r="D9">
        <f>'training (67)'!D9</f>
        <v>91</v>
      </c>
      <c r="E9">
        <f>'evaluation (30)'!B9</f>
        <v>3217</v>
      </c>
      <c r="F9" s="4">
        <f>'evaluation (30)'!C9</f>
        <v>107.2333</v>
      </c>
      <c r="G9">
        <f>'training (67)'!D9</f>
        <v>91</v>
      </c>
    </row>
    <row r="10" spans="1:7" x14ac:dyDescent="0.2">
      <c r="A10" s="3" t="s">
        <v>16</v>
      </c>
      <c r="B10">
        <f>'training (67)'!B10</f>
        <v>375</v>
      </c>
      <c r="C10" s="4">
        <f>'training (67)'!C10</f>
        <v>5.5970000000000004</v>
      </c>
      <c r="D10">
        <f>'training (67)'!D10</f>
        <v>2</v>
      </c>
      <c r="E10">
        <f>'evaluation (30)'!B10</f>
        <v>94</v>
      </c>
      <c r="F10" s="4">
        <f>'evaluation (30)'!C10</f>
        <v>3.1333000000000002</v>
      </c>
      <c r="G10">
        <f>'training (67)'!D10</f>
        <v>2</v>
      </c>
    </row>
    <row r="11" spans="1:7" x14ac:dyDescent="0.2">
      <c r="A11" s="3" t="s">
        <v>17</v>
      </c>
      <c r="B11">
        <f>'training (67)'!B11</f>
        <v>4070</v>
      </c>
      <c r="C11" s="4">
        <f>'training (67)'!C11</f>
        <v>60.746299999999998</v>
      </c>
      <c r="D11">
        <f>'training (67)'!D11</f>
        <v>34</v>
      </c>
      <c r="E11">
        <f>'evaluation (30)'!B11</f>
        <v>1822</v>
      </c>
      <c r="F11" s="4">
        <f>'evaluation (30)'!C11</f>
        <v>60.7333</v>
      </c>
      <c r="G11">
        <f>'training (67)'!D11</f>
        <v>34</v>
      </c>
    </row>
    <row r="12" spans="1:7" x14ac:dyDescent="0.2">
      <c r="A12" s="3" t="s">
        <v>18</v>
      </c>
      <c r="B12">
        <f>'training (67)'!B12</f>
        <v>240</v>
      </c>
      <c r="C12" s="4">
        <f>'training (67)'!C12</f>
        <v>3.5821000000000001</v>
      </c>
      <c r="D12">
        <f>'training (67)'!D12</f>
        <v>2</v>
      </c>
      <c r="E12">
        <f>'evaluation (30)'!B12</f>
        <v>101</v>
      </c>
      <c r="F12" s="4">
        <f>'evaluation (30)'!C12</f>
        <v>3.3666999999999998</v>
      </c>
      <c r="G12">
        <f>'training (67)'!D12</f>
        <v>2</v>
      </c>
    </row>
    <row r="13" spans="1:7" x14ac:dyDescent="0.2">
      <c r="A13" s="3" t="s">
        <v>19</v>
      </c>
      <c r="B13">
        <f>'training (67)'!B13</f>
        <v>386</v>
      </c>
      <c r="C13" s="4">
        <f>'training (67)'!C13</f>
        <v>5.7611999999999997</v>
      </c>
      <c r="D13">
        <f>'training (67)'!D13</f>
        <v>2</v>
      </c>
      <c r="E13">
        <f>'evaluation (30)'!B13</f>
        <v>111</v>
      </c>
      <c r="F13" s="4">
        <f>'evaluation (30)'!C13</f>
        <v>3.7</v>
      </c>
      <c r="G13">
        <f>'training (67)'!D13</f>
        <v>2</v>
      </c>
    </row>
    <row r="14" spans="1:7" x14ac:dyDescent="0.2">
      <c r="A14" s="3" t="s">
        <v>20</v>
      </c>
      <c r="B14">
        <f>'training (67)'!B14</f>
        <v>7362</v>
      </c>
      <c r="C14" s="4">
        <f>'training (67)'!C14</f>
        <v>109.8806</v>
      </c>
      <c r="D14">
        <f>'training (67)'!D14</f>
        <v>90</v>
      </c>
      <c r="E14">
        <f>'evaluation (30)'!B14</f>
        <v>3101</v>
      </c>
      <c r="F14" s="4">
        <f>'evaluation (30)'!C14</f>
        <v>103.36669999999999</v>
      </c>
      <c r="G14">
        <f>'training (67)'!D14</f>
        <v>90</v>
      </c>
    </row>
    <row r="15" spans="1:7" x14ac:dyDescent="0.2">
      <c r="A15" s="3" t="s">
        <v>21</v>
      </c>
      <c r="B15">
        <f>'training (67)'!B15</f>
        <v>7592</v>
      </c>
      <c r="C15" s="4">
        <f>'training (67)'!C15</f>
        <v>113.3134</v>
      </c>
      <c r="D15">
        <f>'training (67)'!D15</f>
        <v>97</v>
      </c>
      <c r="E15">
        <f>'evaluation (30)'!B15</f>
        <v>3219</v>
      </c>
      <c r="F15" s="4">
        <f>'evaluation (30)'!C15</f>
        <v>107.3</v>
      </c>
      <c r="G15">
        <f>'training (67)'!D15</f>
        <v>97</v>
      </c>
    </row>
    <row r="16" spans="1:7" x14ac:dyDescent="0.2">
      <c r="A16" s="3" t="s">
        <v>22</v>
      </c>
      <c r="B16">
        <f>'training (67)'!B16</f>
        <v>17038</v>
      </c>
      <c r="C16" s="4">
        <f>'training (67)'!C16</f>
        <v>254.29849999999999</v>
      </c>
      <c r="D16">
        <f>'training (67)'!D16</f>
        <v>198</v>
      </c>
      <c r="E16">
        <f>'evaluation (30)'!B16</f>
        <v>6409</v>
      </c>
      <c r="F16" s="4">
        <f>'evaluation (30)'!C16</f>
        <v>213.63329999999999</v>
      </c>
      <c r="G16">
        <f>'training (67)'!D16</f>
        <v>198</v>
      </c>
    </row>
    <row r="17" spans="1:7" x14ac:dyDescent="0.2">
      <c r="A17" s="3" t="s">
        <v>23</v>
      </c>
      <c r="B17">
        <f>'training (67)'!B17</f>
        <v>19862</v>
      </c>
      <c r="C17" s="4">
        <f>'training (67)'!C17</f>
        <v>296.44779999999997</v>
      </c>
      <c r="D17">
        <f>'training (67)'!D17</f>
        <v>246</v>
      </c>
      <c r="E17">
        <f>'evaluation (30)'!B17</f>
        <v>7932</v>
      </c>
      <c r="F17" s="4">
        <f>'evaluation (30)'!C17</f>
        <v>264.39999999999998</v>
      </c>
      <c r="G17">
        <f>'training (67)'!D17</f>
        <v>246</v>
      </c>
    </row>
    <row r="18" spans="1:7" x14ac:dyDescent="0.2">
      <c r="A18" s="3" t="s">
        <v>24</v>
      </c>
      <c r="B18">
        <f>'training (67)'!B18</f>
        <v>8797</v>
      </c>
      <c r="C18" s="4">
        <f>'training (67)'!C18</f>
        <v>131.29849999999999</v>
      </c>
      <c r="D18">
        <f>'training (67)'!D18</f>
        <v>118</v>
      </c>
      <c r="E18">
        <f>'evaluation (30)'!B18</f>
        <v>3446</v>
      </c>
      <c r="F18" s="4">
        <f>'evaluation (30)'!C18</f>
        <v>114.86669999999999</v>
      </c>
      <c r="G18">
        <f>'training (67)'!D18</f>
        <v>118</v>
      </c>
    </row>
    <row r="19" spans="1:7" x14ac:dyDescent="0.2">
      <c r="A19" s="3" t="s">
        <v>25</v>
      </c>
      <c r="B19">
        <f>'training (67)'!B19</f>
        <v>24955</v>
      </c>
      <c r="C19" s="4">
        <f>'training (67)'!C19</f>
        <v>372.46269999999998</v>
      </c>
      <c r="D19">
        <f>'training (67)'!D19</f>
        <v>341</v>
      </c>
      <c r="E19">
        <f>'evaluation (30)'!B19</f>
        <v>9136</v>
      </c>
      <c r="F19" s="4">
        <f>'evaluation (30)'!C19</f>
        <v>304.5333</v>
      </c>
      <c r="G19">
        <f>'training (67)'!D19</f>
        <v>341</v>
      </c>
    </row>
    <row r="20" spans="1:7" x14ac:dyDescent="0.2">
      <c r="A20" s="3" t="s">
        <v>26</v>
      </c>
      <c r="B20">
        <f>'training (67)'!B20</f>
        <v>12269</v>
      </c>
      <c r="C20" s="4">
        <f>'training (67)'!C20</f>
        <v>183.11940000000001</v>
      </c>
      <c r="D20">
        <f>'training (67)'!D20</f>
        <v>130</v>
      </c>
      <c r="E20">
        <f>'evaluation (30)'!B20</f>
        <v>6551</v>
      </c>
      <c r="F20" s="4">
        <f>'evaluation (30)'!C20</f>
        <v>218.36670000000001</v>
      </c>
      <c r="G20">
        <f>'training (67)'!D20</f>
        <v>130</v>
      </c>
    </row>
    <row r="21" spans="1:7" x14ac:dyDescent="0.2">
      <c r="A21" s="3" t="s">
        <v>27</v>
      </c>
      <c r="B21">
        <f>'training (67)'!B21</f>
        <v>14910</v>
      </c>
      <c r="C21" s="4">
        <f>'training (67)'!C21</f>
        <v>222.53729999999999</v>
      </c>
      <c r="D21">
        <f>'training (67)'!D21</f>
        <v>165</v>
      </c>
      <c r="E21">
        <f>'evaluation (30)'!B21</f>
        <v>7416</v>
      </c>
      <c r="F21" s="4">
        <f>'evaluation (30)'!C21</f>
        <v>247.2</v>
      </c>
      <c r="G21">
        <f>'training (67)'!D21</f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6419-22DB-E443-9684-2FA0141DFED2}">
  <dimension ref="A1:H21"/>
  <sheetViews>
    <sheetView tabSelected="1" workbookViewId="0">
      <selection activeCell="C4" sqref="C4"/>
    </sheetView>
  </sheetViews>
  <sheetFormatPr baseColWidth="10" defaultRowHeight="16" x14ac:dyDescent="0.2"/>
  <sheetData>
    <row r="1" spans="1:8" s="1" customFormat="1" ht="68" x14ac:dyDescent="0.2">
      <c r="A1" s="1" t="s">
        <v>36</v>
      </c>
      <c r="B1" s="1" t="s">
        <v>39</v>
      </c>
      <c r="C1" s="1" t="s">
        <v>47</v>
      </c>
      <c r="D1" s="1" t="s">
        <v>46</v>
      </c>
      <c r="E1" s="1" t="s">
        <v>40</v>
      </c>
      <c r="F1" s="1" t="s">
        <v>41</v>
      </c>
      <c r="G1" s="1" t="s">
        <v>49</v>
      </c>
      <c r="H1" s="1" t="s">
        <v>48</v>
      </c>
    </row>
    <row r="2" spans="1:8" x14ac:dyDescent="0.2">
      <c r="A2" s="3" t="s">
        <v>8</v>
      </c>
      <c r="B2" s="1">
        <f>'training (67)'!E2</f>
        <v>1463</v>
      </c>
      <c r="C2" s="4">
        <f>'training (67)'!F2</f>
        <v>21.835799999999999</v>
      </c>
      <c r="D2">
        <f>'training (67)'!G2</f>
        <v>18</v>
      </c>
      <c r="E2">
        <f>'training (67)'!H2</f>
        <v>58214</v>
      </c>
      <c r="F2" s="4">
        <f>'evaluation (30)'!E2</f>
        <v>627</v>
      </c>
      <c r="G2" s="4">
        <f>'evaluation (30)'!F2</f>
        <v>20.9</v>
      </c>
      <c r="H2" s="4">
        <f>'evaluation (30)'!G2</f>
        <v>19.5</v>
      </c>
    </row>
    <row r="3" spans="1:8" x14ac:dyDescent="0.2">
      <c r="A3" s="3" t="s">
        <v>9</v>
      </c>
      <c r="B3" s="1">
        <f>'training (67)'!E3</f>
        <v>2852</v>
      </c>
      <c r="C3" s="4">
        <f>'training (67)'!F3</f>
        <v>42.5672</v>
      </c>
      <c r="D3">
        <f>'training (67)'!G3</f>
        <v>38</v>
      </c>
      <c r="E3">
        <f>'training (67)'!H3</f>
        <v>58439</v>
      </c>
      <c r="F3" s="4">
        <f>'evaluation (30)'!E3</f>
        <v>1167</v>
      </c>
      <c r="G3" s="4">
        <f>'evaluation (30)'!F3</f>
        <v>38.9</v>
      </c>
      <c r="H3" s="4">
        <f>'evaluation (30)'!G3</f>
        <v>39</v>
      </c>
    </row>
    <row r="4" spans="1:8" x14ac:dyDescent="0.2">
      <c r="A4" s="3" t="s">
        <v>10</v>
      </c>
      <c r="B4" s="1">
        <f>'training (67)'!E4</f>
        <v>581</v>
      </c>
      <c r="C4" s="4">
        <f>'training (67)'!F4</f>
        <v>8.6715999999999998</v>
      </c>
      <c r="D4">
        <f>'training (67)'!G4</f>
        <v>7</v>
      </c>
      <c r="E4">
        <f>'training (67)'!H4</f>
        <v>2163</v>
      </c>
      <c r="F4" s="4">
        <f>'evaluation (30)'!E4</f>
        <v>253</v>
      </c>
      <c r="G4" s="4">
        <f>'evaluation (30)'!F4</f>
        <v>8.4332999999999991</v>
      </c>
      <c r="H4" s="4">
        <f>'evaluation (30)'!G4</f>
        <v>8.5</v>
      </c>
    </row>
    <row r="5" spans="1:8" x14ac:dyDescent="0.2">
      <c r="A5" s="3" t="s">
        <v>11</v>
      </c>
      <c r="B5" s="1">
        <f>'training (67)'!E5</f>
        <v>651</v>
      </c>
      <c r="C5" s="4">
        <f>'training (67)'!F5</f>
        <v>9.7164000000000001</v>
      </c>
      <c r="D5">
        <f>'training (67)'!G5</f>
        <v>8</v>
      </c>
      <c r="E5">
        <f>'training (67)'!H5</f>
        <v>2168</v>
      </c>
      <c r="F5" s="4">
        <f>'evaluation (30)'!E5</f>
        <v>286</v>
      </c>
      <c r="G5" s="4">
        <f>'evaluation (30)'!F5</f>
        <v>9.5333000000000006</v>
      </c>
      <c r="H5" s="4">
        <f>'evaluation (30)'!G5</f>
        <v>9.5</v>
      </c>
    </row>
    <row r="6" spans="1:8" x14ac:dyDescent="0.2">
      <c r="A6" s="3" t="s">
        <v>12</v>
      </c>
      <c r="B6" s="1">
        <f>'training (67)'!E6</f>
        <v>1586</v>
      </c>
      <c r="C6" s="4">
        <f>'training (67)'!F6</f>
        <v>23.671600000000002</v>
      </c>
      <c r="D6">
        <f>'training (67)'!G6</f>
        <v>21</v>
      </c>
      <c r="E6">
        <f>'training (67)'!H6</f>
        <v>29213</v>
      </c>
      <c r="F6" s="4">
        <f>'evaluation (30)'!E6</f>
        <v>682</v>
      </c>
      <c r="G6" s="4">
        <f>'evaluation (30)'!F6</f>
        <v>22.7333</v>
      </c>
      <c r="H6" s="4">
        <f>'evaluation (30)'!G6</f>
        <v>23</v>
      </c>
    </row>
    <row r="7" spans="1:8" x14ac:dyDescent="0.2">
      <c r="A7" s="3" t="s">
        <v>13</v>
      </c>
      <c r="B7" s="1">
        <f>'training (67)'!E7</f>
        <v>2511</v>
      </c>
      <c r="C7" s="4">
        <f>'training (67)'!F7</f>
        <v>37.477600000000002</v>
      </c>
      <c r="D7">
        <f>'training (67)'!G7</f>
        <v>33</v>
      </c>
      <c r="E7">
        <f>'training (67)'!H7</f>
        <v>29301</v>
      </c>
      <c r="F7" s="4">
        <f>'evaluation (30)'!E7</f>
        <v>1090</v>
      </c>
      <c r="G7" s="4">
        <f>'evaluation (30)'!F7</f>
        <v>36.333300000000001</v>
      </c>
      <c r="H7" s="4">
        <f>'evaluation (30)'!G7</f>
        <v>37</v>
      </c>
    </row>
    <row r="8" spans="1:8" x14ac:dyDescent="0.2">
      <c r="A8" s="3" t="s">
        <v>14</v>
      </c>
      <c r="B8" s="1">
        <f>'training (67)'!E8</f>
        <v>677</v>
      </c>
      <c r="C8" s="4">
        <f>'training (67)'!F8</f>
        <v>10.1045</v>
      </c>
      <c r="D8">
        <f>'training (67)'!G8</f>
        <v>9</v>
      </c>
      <c r="E8">
        <f>'training (67)'!H8</f>
        <v>4052</v>
      </c>
      <c r="F8" s="4">
        <f>'evaluation (30)'!E8</f>
        <v>212</v>
      </c>
      <c r="G8" s="4">
        <f>'evaluation (30)'!F8</f>
        <v>7.0667</v>
      </c>
      <c r="H8" s="4">
        <f>'evaluation (30)'!G8</f>
        <v>6</v>
      </c>
    </row>
    <row r="9" spans="1:8" x14ac:dyDescent="0.2">
      <c r="A9" s="3" t="s">
        <v>15</v>
      </c>
      <c r="B9" s="1">
        <f>'training (67)'!E9</f>
        <v>896</v>
      </c>
      <c r="C9" s="4">
        <f>'training (67)'!F9</f>
        <v>13.373100000000001</v>
      </c>
      <c r="D9">
        <f>'training (67)'!G9</f>
        <v>12</v>
      </c>
      <c r="E9">
        <f>'training (67)'!H9</f>
        <v>4086</v>
      </c>
      <c r="F9" s="4">
        <f>'evaluation (30)'!E9</f>
        <v>296</v>
      </c>
      <c r="G9" s="4">
        <f>'evaluation (30)'!F9</f>
        <v>9.8666999999999998</v>
      </c>
      <c r="H9" s="4">
        <f>'evaluation (30)'!G9</f>
        <v>8.5</v>
      </c>
    </row>
    <row r="10" spans="1:8" x14ac:dyDescent="0.2">
      <c r="A10" s="3" t="s">
        <v>16</v>
      </c>
      <c r="B10" s="1">
        <f>'training (67)'!E10</f>
        <v>49</v>
      </c>
      <c r="C10" s="4">
        <f>'training (67)'!F10</f>
        <v>0.73129999999999995</v>
      </c>
      <c r="D10">
        <f>'training (67)'!G10</f>
        <v>1</v>
      </c>
      <c r="E10">
        <f>'training (67)'!H10</f>
        <v>10951</v>
      </c>
      <c r="F10" s="4">
        <f>'evaluation (30)'!E10</f>
        <v>19</v>
      </c>
      <c r="G10" s="4">
        <f>'evaluation (30)'!F10</f>
        <v>0.63329999999999997</v>
      </c>
      <c r="H10" s="4">
        <f>'evaluation (30)'!G10</f>
        <v>1</v>
      </c>
    </row>
    <row r="11" spans="1:8" x14ac:dyDescent="0.2">
      <c r="A11" s="3" t="s">
        <v>17</v>
      </c>
      <c r="B11" s="1">
        <f>'training (67)'!E11</f>
        <v>738</v>
      </c>
      <c r="C11" s="4">
        <f>'training (67)'!F11</f>
        <v>11.014900000000001</v>
      </c>
      <c r="D11">
        <f>'training (67)'!G11</f>
        <v>11</v>
      </c>
      <c r="E11">
        <f>'training (67)'!H11</f>
        <v>10031</v>
      </c>
      <c r="F11" s="4">
        <f>'evaluation (30)'!E11</f>
        <v>377</v>
      </c>
      <c r="G11" s="4">
        <f>'evaluation (30)'!F11</f>
        <v>12.566700000000001</v>
      </c>
      <c r="H11" s="4">
        <f>'evaluation (30)'!G11</f>
        <v>11.5</v>
      </c>
    </row>
    <row r="12" spans="1:8" x14ac:dyDescent="0.2">
      <c r="A12" s="3" t="s">
        <v>18</v>
      </c>
      <c r="B12" s="1">
        <f>'training (67)'!E12</f>
        <v>85</v>
      </c>
      <c r="C12" s="4">
        <f>'training (67)'!F12</f>
        <v>1.2686999999999999</v>
      </c>
      <c r="D12">
        <f>'training (67)'!G12</f>
        <v>1</v>
      </c>
      <c r="E12">
        <f>'training (67)'!H12</f>
        <v>3574</v>
      </c>
      <c r="F12" s="4">
        <f>'evaluation (30)'!E12</f>
        <v>32</v>
      </c>
      <c r="G12" s="4">
        <f>'evaluation (30)'!F12</f>
        <v>1.0667</v>
      </c>
      <c r="H12" s="4">
        <f>'evaluation (30)'!G12</f>
        <v>1</v>
      </c>
    </row>
    <row r="13" spans="1:8" x14ac:dyDescent="0.2">
      <c r="A13" s="3" t="s">
        <v>19</v>
      </c>
      <c r="B13" s="1">
        <f>'training (67)'!E13</f>
        <v>108</v>
      </c>
      <c r="C13" s="4">
        <f>'training (67)'!F13</f>
        <v>1.6119000000000001</v>
      </c>
      <c r="D13">
        <f>'training (67)'!G13</f>
        <v>1</v>
      </c>
      <c r="E13">
        <f>'training (67)'!H13</f>
        <v>3578</v>
      </c>
      <c r="F13" s="4">
        <f>'evaluation (30)'!E13</f>
        <v>40</v>
      </c>
      <c r="G13" s="4">
        <f>'evaluation (30)'!F13</f>
        <v>1.3332999999999999</v>
      </c>
      <c r="H13" s="4">
        <f>'evaluation (30)'!G13</f>
        <v>1</v>
      </c>
    </row>
    <row r="14" spans="1:8" x14ac:dyDescent="0.2">
      <c r="A14" s="3" t="s">
        <v>20</v>
      </c>
      <c r="B14" s="1">
        <f>'training (67)'!E14</f>
        <v>690</v>
      </c>
      <c r="C14" s="4">
        <f>'training (67)'!F14</f>
        <v>10.298500000000001</v>
      </c>
      <c r="D14">
        <f>'training (67)'!G14</f>
        <v>9</v>
      </c>
      <c r="E14">
        <f>'training (67)'!H14</f>
        <v>1175661</v>
      </c>
      <c r="F14" s="4">
        <f>'evaluation (30)'!E14</f>
        <v>315</v>
      </c>
      <c r="G14" s="4">
        <f>'evaluation (30)'!F14</f>
        <v>10.5</v>
      </c>
      <c r="H14" s="4">
        <f>'evaluation (30)'!G14</f>
        <v>9</v>
      </c>
    </row>
    <row r="15" spans="1:8" x14ac:dyDescent="0.2">
      <c r="A15" s="3" t="s">
        <v>21</v>
      </c>
      <c r="B15" s="1">
        <f>'training (67)'!E15</f>
        <v>757</v>
      </c>
      <c r="C15" s="4">
        <f>'training (67)'!F15</f>
        <v>11.298500000000001</v>
      </c>
      <c r="D15">
        <f>'training (67)'!G15</f>
        <v>10</v>
      </c>
      <c r="E15">
        <f>'training (67)'!H15</f>
        <v>1175682</v>
      </c>
      <c r="F15" s="4">
        <f>'evaluation (30)'!E15</f>
        <v>346</v>
      </c>
      <c r="G15" s="4">
        <f>'evaluation (30)'!F15</f>
        <v>11.533300000000001</v>
      </c>
      <c r="H15" s="4">
        <f>'evaluation (30)'!G15</f>
        <v>9.5</v>
      </c>
    </row>
    <row r="16" spans="1:8" x14ac:dyDescent="0.2">
      <c r="A16" s="3" t="s">
        <v>22</v>
      </c>
      <c r="B16" s="1">
        <f>'training (67)'!E16</f>
        <v>1278</v>
      </c>
      <c r="C16" s="4">
        <f>'training (67)'!F16</f>
        <v>19.0746</v>
      </c>
      <c r="D16">
        <f>'training (67)'!G16</f>
        <v>18</v>
      </c>
      <c r="E16">
        <f>'training (67)'!H16</f>
        <v>213371</v>
      </c>
      <c r="F16" s="4">
        <f>'evaluation (30)'!E16</f>
        <v>466</v>
      </c>
      <c r="G16" s="4">
        <f>'evaluation (30)'!F16</f>
        <v>15.533300000000001</v>
      </c>
      <c r="H16" s="4">
        <f>'evaluation (30)'!G16</f>
        <v>16</v>
      </c>
    </row>
    <row r="17" spans="1:8" x14ac:dyDescent="0.2">
      <c r="A17" s="3" t="s">
        <v>23</v>
      </c>
      <c r="B17" s="1">
        <f>'training (67)'!E17</f>
        <v>1534</v>
      </c>
      <c r="C17" s="4">
        <f>'training (67)'!F17</f>
        <v>22.895499999999998</v>
      </c>
      <c r="D17">
        <f>'training (67)'!G17</f>
        <v>22</v>
      </c>
      <c r="E17">
        <f>'training (67)'!H17</f>
        <v>213531</v>
      </c>
      <c r="F17" s="4">
        <f>'evaluation (30)'!E17</f>
        <v>588</v>
      </c>
      <c r="G17" s="4">
        <f>'evaluation (30)'!F17</f>
        <v>19.600000000000001</v>
      </c>
      <c r="H17" s="4">
        <f>'evaluation (30)'!G17</f>
        <v>19</v>
      </c>
    </row>
    <row r="18" spans="1:8" x14ac:dyDescent="0.2">
      <c r="A18" s="3" t="s">
        <v>24</v>
      </c>
      <c r="B18" s="1">
        <f>'training (67)'!E18</f>
        <v>1216</v>
      </c>
      <c r="C18" s="4">
        <f>'training (67)'!F18</f>
        <v>18.1493</v>
      </c>
      <c r="D18">
        <f>'training (67)'!G18</f>
        <v>18</v>
      </c>
      <c r="E18">
        <f>'training (67)'!H18</f>
        <v>2256</v>
      </c>
      <c r="F18" s="4">
        <f>'evaluation (30)'!E18</f>
        <v>544</v>
      </c>
      <c r="G18" s="4">
        <f>'evaluation (30)'!F18</f>
        <v>18.133299999999998</v>
      </c>
      <c r="H18" s="4">
        <f>'evaluation (30)'!G18</f>
        <v>18.5</v>
      </c>
    </row>
    <row r="19" spans="1:8" x14ac:dyDescent="0.2">
      <c r="A19" s="3" t="s">
        <v>25</v>
      </c>
      <c r="B19" s="1">
        <f>'training (67)'!E19</f>
        <v>3172</v>
      </c>
      <c r="C19" s="4">
        <f>'training (67)'!F19</f>
        <v>47.343299999999999</v>
      </c>
      <c r="D19">
        <f>'training (67)'!G19</f>
        <v>47</v>
      </c>
      <c r="E19">
        <f>'training (67)'!H19</f>
        <v>2405</v>
      </c>
      <c r="F19" s="4">
        <f>'evaluation (30)'!E19</f>
        <v>1409</v>
      </c>
      <c r="G19" s="4">
        <f>'evaluation (30)'!F19</f>
        <v>46.966700000000003</v>
      </c>
      <c r="H19" s="4">
        <f>'evaluation (30)'!G19</f>
        <v>48</v>
      </c>
    </row>
    <row r="20" spans="1:8" x14ac:dyDescent="0.2">
      <c r="A20" s="3" t="s">
        <v>26</v>
      </c>
      <c r="B20" s="1">
        <f>'training (67)'!E20</f>
        <v>2048</v>
      </c>
      <c r="C20" s="4">
        <f>'training (67)'!F20</f>
        <v>30.5672</v>
      </c>
      <c r="D20">
        <f>'training (67)'!G20</f>
        <v>24</v>
      </c>
      <c r="E20">
        <f>'training (67)'!H20</f>
        <v>14057</v>
      </c>
      <c r="F20" s="4">
        <f>'evaluation (30)'!E20</f>
        <v>1040</v>
      </c>
      <c r="G20" s="4">
        <f>'evaluation (30)'!F20</f>
        <v>34.666699999999999</v>
      </c>
      <c r="H20" s="4">
        <f>'evaluation (30)'!G20</f>
        <v>31</v>
      </c>
    </row>
    <row r="21" spans="1:8" x14ac:dyDescent="0.2">
      <c r="A21" s="3" t="s">
        <v>27</v>
      </c>
      <c r="B21" s="1">
        <f>'training (67)'!E21</f>
        <v>2409</v>
      </c>
      <c r="C21" s="4">
        <f>'training (67)'!F21</f>
        <v>35.955199999999998</v>
      </c>
      <c r="D21">
        <f>'training (67)'!G21</f>
        <v>29</v>
      </c>
      <c r="E21">
        <f>'training (67)'!H21</f>
        <v>14113</v>
      </c>
      <c r="F21" s="4">
        <f>'evaluation (30)'!E21</f>
        <v>1217</v>
      </c>
      <c r="G21" s="4">
        <f>'evaluation (30)'!F21</f>
        <v>40.566699999999997</v>
      </c>
      <c r="H21" s="4">
        <f>'evaluation (30)'!G21</f>
        <v>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(67)</vt:lpstr>
      <vt:lpstr>evaluation (30)</vt:lpstr>
      <vt:lpstr>combined - corpus</vt:lpstr>
      <vt:lpstr>combined - ontology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2020-11-04T00:34:32Z</dcterms:created>
  <dcterms:modified xsi:type="dcterms:W3CDTF">2020-11-12T21:03:13Z</dcterms:modified>
</cp:coreProperties>
</file>