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autoCompressPictures="0"/>
  <mc:AlternateContent xmlns:mc="http://schemas.openxmlformats.org/markup-compatibility/2006">
    <mc:Choice Requires="x15">
      <x15ac:absPath xmlns:x15ac="http://schemas.microsoft.com/office/spreadsheetml/2010/11/ac" url="/Users/jp/Dropbox/New ACP transcriptome paper/Paper/Re-submission to Acta/Suppl Tables/"/>
    </mc:Choice>
  </mc:AlternateContent>
  <bookViews>
    <workbookView xWindow="560" yWindow="560" windowWidth="25040" windowHeight="14320"/>
  </bookViews>
  <sheets>
    <sheet name="Sheet1" sheetId="3" r:id="rId1"/>
    <sheet name="Legend" sheetId="2" r:id="rId2"/>
    <sheet name="Data" sheetId="1" r:id="rId3"/>
  </sheets>
  <definedNames>
    <definedName name="_xlnm._FilterDatabase" localSheetId="2" hidden="1">Data!$A$1:$X$504</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2" i="1"/>
  <c r="N3" i="1"/>
  <c r="O3" i="1"/>
  <c r="P3" i="1"/>
  <c r="Q3" i="1"/>
  <c r="R3" i="1"/>
  <c r="S3" i="1"/>
  <c r="V3" i="1"/>
  <c r="N4" i="1"/>
  <c r="O4" i="1"/>
  <c r="P4" i="1"/>
  <c r="Q4" i="1"/>
  <c r="V4" i="1" s="1"/>
  <c r="R4" i="1"/>
  <c r="S4" i="1"/>
  <c r="N5" i="1"/>
  <c r="V5" i="1" s="1"/>
  <c r="O5" i="1"/>
  <c r="P5" i="1"/>
  <c r="Q5" i="1"/>
  <c r="R5" i="1"/>
  <c r="S5" i="1"/>
  <c r="N6" i="1"/>
  <c r="V6" i="1" s="1"/>
  <c r="O6" i="1"/>
  <c r="P6" i="1"/>
  <c r="Q6" i="1"/>
  <c r="R6" i="1"/>
  <c r="S6" i="1"/>
  <c r="N7" i="1"/>
  <c r="V7" i="1" s="1"/>
  <c r="O7" i="1"/>
  <c r="P7" i="1"/>
  <c r="Q7" i="1"/>
  <c r="R7" i="1"/>
  <c r="S7" i="1"/>
  <c r="N8" i="1"/>
  <c r="V8" i="1" s="1"/>
  <c r="O8" i="1"/>
  <c r="P8" i="1"/>
  <c r="Q8" i="1"/>
  <c r="R8" i="1"/>
  <c r="S8" i="1"/>
  <c r="N9" i="1"/>
  <c r="V9" i="1" s="1"/>
  <c r="O9" i="1"/>
  <c r="P9" i="1"/>
  <c r="Q9" i="1"/>
  <c r="R9" i="1"/>
  <c r="S9" i="1"/>
  <c r="N10" i="1"/>
  <c r="O10" i="1"/>
  <c r="V10" i="1" s="1"/>
  <c r="P10" i="1"/>
  <c r="Q10" i="1"/>
  <c r="R10" i="1"/>
  <c r="S10" i="1"/>
  <c r="N11" i="1"/>
  <c r="O11" i="1"/>
  <c r="P11" i="1"/>
  <c r="Q11" i="1"/>
  <c r="R11" i="1"/>
  <c r="S11" i="1"/>
  <c r="V11" i="1"/>
  <c r="N12" i="1"/>
  <c r="V12" i="1" s="1"/>
  <c r="O12" i="1"/>
  <c r="P12" i="1"/>
  <c r="Q12" i="1"/>
  <c r="R12" i="1"/>
  <c r="S12" i="1"/>
  <c r="N13" i="1"/>
  <c r="V13" i="1" s="1"/>
  <c r="O13" i="1"/>
  <c r="P13" i="1"/>
  <c r="Q13" i="1"/>
  <c r="R13" i="1"/>
  <c r="S13" i="1"/>
  <c r="N14" i="1"/>
  <c r="O14" i="1"/>
  <c r="V14" i="1" s="1"/>
  <c r="P14" i="1"/>
  <c r="Q14" i="1"/>
  <c r="R14" i="1"/>
  <c r="S14" i="1"/>
  <c r="N15" i="1"/>
  <c r="O15" i="1"/>
  <c r="P15" i="1"/>
  <c r="Q15" i="1"/>
  <c r="R15" i="1"/>
  <c r="S15" i="1"/>
  <c r="V15" i="1"/>
  <c r="N16" i="1"/>
  <c r="V16" i="1" s="1"/>
  <c r="O16" i="1"/>
  <c r="P16" i="1"/>
  <c r="Q16" i="1"/>
  <c r="R16" i="1"/>
  <c r="S16" i="1"/>
  <c r="N17" i="1"/>
  <c r="V17" i="1" s="1"/>
  <c r="O17" i="1"/>
  <c r="P17" i="1"/>
  <c r="Q17" i="1"/>
  <c r="R17" i="1"/>
  <c r="S17" i="1"/>
  <c r="N18" i="1"/>
  <c r="O18" i="1"/>
  <c r="V18" i="1" s="1"/>
  <c r="P18" i="1"/>
  <c r="Q18" i="1"/>
  <c r="R18" i="1"/>
  <c r="S18" i="1"/>
  <c r="N19" i="1"/>
  <c r="O19" i="1"/>
  <c r="P19" i="1"/>
  <c r="Q19" i="1"/>
  <c r="R19" i="1"/>
  <c r="S19" i="1"/>
  <c r="V19" i="1"/>
  <c r="N20" i="1"/>
  <c r="V20" i="1" s="1"/>
  <c r="O20" i="1"/>
  <c r="P20" i="1"/>
  <c r="Q20" i="1"/>
  <c r="R20" i="1"/>
  <c r="S20" i="1"/>
  <c r="N21" i="1"/>
  <c r="V21" i="1" s="1"/>
  <c r="O21" i="1"/>
  <c r="P21" i="1"/>
  <c r="Q21" i="1"/>
  <c r="R21" i="1"/>
  <c r="S21" i="1"/>
  <c r="N22" i="1"/>
  <c r="O22" i="1"/>
  <c r="V22" i="1" s="1"/>
  <c r="P22" i="1"/>
  <c r="Q22" i="1"/>
  <c r="R22" i="1"/>
  <c r="S22" i="1"/>
  <c r="N23" i="1"/>
  <c r="O23" i="1"/>
  <c r="P23" i="1"/>
  <c r="Q23" i="1"/>
  <c r="R23" i="1"/>
  <c r="S23" i="1"/>
  <c r="V23" i="1"/>
  <c r="N24" i="1"/>
  <c r="V24" i="1" s="1"/>
  <c r="O24" i="1"/>
  <c r="P24" i="1"/>
  <c r="Q24" i="1"/>
  <c r="R24" i="1"/>
  <c r="S24" i="1"/>
  <c r="N25" i="1"/>
  <c r="V25" i="1" s="1"/>
  <c r="O25" i="1"/>
  <c r="P25" i="1"/>
  <c r="Q25" i="1"/>
  <c r="R25" i="1"/>
  <c r="S25" i="1"/>
  <c r="N26" i="1"/>
  <c r="O26" i="1"/>
  <c r="V26" i="1" s="1"/>
  <c r="P26" i="1"/>
  <c r="Q26" i="1"/>
  <c r="R26" i="1"/>
  <c r="S26" i="1"/>
  <c r="N27" i="1"/>
  <c r="O27" i="1"/>
  <c r="P27" i="1"/>
  <c r="Q27" i="1"/>
  <c r="R27" i="1"/>
  <c r="S27" i="1"/>
  <c r="V27" i="1"/>
  <c r="N28" i="1"/>
  <c r="V28" i="1" s="1"/>
  <c r="O28" i="1"/>
  <c r="P28" i="1"/>
  <c r="Q28" i="1"/>
  <c r="R28" i="1"/>
  <c r="S28" i="1"/>
  <c r="N29" i="1"/>
  <c r="V29" i="1" s="1"/>
  <c r="O29" i="1"/>
  <c r="P29" i="1"/>
  <c r="Q29" i="1"/>
  <c r="R29" i="1"/>
  <c r="S29" i="1"/>
  <c r="N30" i="1"/>
  <c r="O30" i="1"/>
  <c r="V30" i="1" s="1"/>
  <c r="P30" i="1"/>
  <c r="Q30" i="1"/>
  <c r="R30" i="1"/>
  <c r="S30" i="1"/>
  <c r="N31" i="1"/>
  <c r="O31" i="1"/>
  <c r="P31" i="1"/>
  <c r="Q31" i="1"/>
  <c r="R31" i="1"/>
  <c r="S31" i="1"/>
  <c r="V31" i="1"/>
  <c r="N32" i="1"/>
  <c r="V32" i="1" s="1"/>
  <c r="O32" i="1"/>
  <c r="P32" i="1"/>
  <c r="Q32" i="1"/>
  <c r="R32" i="1"/>
  <c r="S32" i="1"/>
  <c r="N33" i="1"/>
  <c r="V33" i="1" s="1"/>
  <c r="O33" i="1"/>
  <c r="P33" i="1"/>
  <c r="Q33" i="1"/>
  <c r="R33" i="1"/>
  <c r="S33" i="1"/>
  <c r="N34" i="1"/>
  <c r="O34" i="1"/>
  <c r="V34" i="1" s="1"/>
  <c r="P34" i="1"/>
  <c r="Q34" i="1"/>
  <c r="R34" i="1"/>
  <c r="S34" i="1"/>
  <c r="N35" i="1"/>
  <c r="O35" i="1"/>
  <c r="P35" i="1"/>
  <c r="Q35" i="1"/>
  <c r="R35" i="1"/>
  <c r="S35" i="1"/>
  <c r="V35" i="1"/>
  <c r="N36" i="1"/>
  <c r="V36" i="1" s="1"/>
  <c r="O36" i="1"/>
  <c r="P36" i="1"/>
  <c r="Q36" i="1"/>
  <c r="R36" i="1"/>
  <c r="S36" i="1"/>
  <c r="N37" i="1"/>
  <c r="V37" i="1" s="1"/>
  <c r="O37" i="1"/>
  <c r="P37" i="1"/>
  <c r="Q37" i="1"/>
  <c r="R37" i="1"/>
  <c r="S37" i="1"/>
  <c r="N38" i="1"/>
  <c r="O38" i="1"/>
  <c r="V38" i="1" s="1"/>
  <c r="P38" i="1"/>
  <c r="Q38" i="1"/>
  <c r="R38" i="1"/>
  <c r="S38" i="1"/>
  <c r="N39" i="1"/>
  <c r="O39" i="1"/>
  <c r="P39" i="1"/>
  <c r="Q39" i="1"/>
  <c r="R39" i="1"/>
  <c r="S39" i="1"/>
  <c r="V39" i="1"/>
  <c r="N40" i="1"/>
  <c r="V40" i="1" s="1"/>
  <c r="O40" i="1"/>
  <c r="P40" i="1"/>
  <c r="Q40" i="1"/>
  <c r="R40" i="1"/>
  <c r="S40" i="1"/>
  <c r="N41" i="1"/>
  <c r="V41" i="1" s="1"/>
  <c r="O41" i="1"/>
  <c r="P41" i="1"/>
  <c r="Q41" i="1"/>
  <c r="R41" i="1"/>
  <c r="S41" i="1"/>
  <c r="N42" i="1"/>
  <c r="O42" i="1"/>
  <c r="V42" i="1" s="1"/>
  <c r="P42" i="1"/>
  <c r="Q42" i="1"/>
  <c r="R42" i="1"/>
  <c r="S42" i="1"/>
  <c r="N43" i="1"/>
  <c r="O43" i="1"/>
  <c r="P43" i="1"/>
  <c r="Q43" i="1"/>
  <c r="R43" i="1"/>
  <c r="S43" i="1"/>
  <c r="V43" i="1"/>
  <c r="N44" i="1"/>
  <c r="V44" i="1" s="1"/>
  <c r="O44" i="1"/>
  <c r="P44" i="1"/>
  <c r="Q44" i="1"/>
  <c r="R44" i="1"/>
  <c r="S44" i="1"/>
  <c r="N45" i="1"/>
  <c r="V45" i="1" s="1"/>
  <c r="O45" i="1"/>
  <c r="P45" i="1"/>
  <c r="Q45" i="1"/>
  <c r="R45" i="1"/>
  <c r="S45" i="1"/>
  <c r="N46" i="1"/>
  <c r="O46" i="1"/>
  <c r="V46" i="1" s="1"/>
  <c r="P46" i="1"/>
  <c r="Q46" i="1"/>
  <c r="R46" i="1"/>
  <c r="S46" i="1"/>
  <c r="N47" i="1"/>
  <c r="O47" i="1"/>
  <c r="P47" i="1"/>
  <c r="Q47" i="1"/>
  <c r="R47" i="1"/>
  <c r="S47" i="1"/>
  <c r="V47" i="1"/>
  <c r="N48" i="1"/>
  <c r="V48" i="1" s="1"/>
  <c r="O48" i="1"/>
  <c r="P48" i="1"/>
  <c r="Q48" i="1"/>
  <c r="R48" i="1"/>
  <c r="S48" i="1"/>
  <c r="N49" i="1"/>
  <c r="V49" i="1" s="1"/>
  <c r="O49" i="1"/>
  <c r="P49" i="1"/>
  <c r="Q49" i="1"/>
  <c r="R49" i="1"/>
  <c r="S49" i="1"/>
  <c r="N50" i="1"/>
  <c r="O50" i="1"/>
  <c r="V50" i="1" s="1"/>
  <c r="P50" i="1"/>
  <c r="Q50" i="1"/>
  <c r="R50" i="1"/>
  <c r="S50" i="1"/>
  <c r="N51" i="1"/>
  <c r="O51" i="1"/>
  <c r="P51" i="1"/>
  <c r="Q51" i="1"/>
  <c r="R51" i="1"/>
  <c r="S51" i="1"/>
  <c r="V51" i="1"/>
  <c r="N52" i="1"/>
  <c r="V52" i="1" s="1"/>
  <c r="O52" i="1"/>
  <c r="P52" i="1"/>
  <c r="Q52" i="1"/>
  <c r="R52" i="1"/>
  <c r="S52" i="1"/>
  <c r="N53" i="1"/>
  <c r="V53" i="1" s="1"/>
  <c r="O53" i="1"/>
  <c r="P53" i="1"/>
  <c r="Q53" i="1"/>
  <c r="R53" i="1"/>
  <c r="S53" i="1"/>
  <c r="N54" i="1"/>
  <c r="O54" i="1"/>
  <c r="V54" i="1" s="1"/>
  <c r="P54" i="1"/>
  <c r="Q54" i="1"/>
  <c r="R54" i="1"/>
  <c r="S54" i="1"/>
  <c r="N55" i="1"/>
  <c r="O55" i="1"/>
  <c r="P55" i="1"/>
  <c r="Q55" i="1"/>
  <c r="R55" i="1"/>
  <c r="S55" i="1"/>
  <c r="V55" i="1"/>
  <c r="N56" i="1"/>
  <c r="V56" i="1" s="1"/>
  <c r="O56" i="1"/>
  <c r="P56" i="1"/>
  <c r="Q56" i="1"/>
  <c r="R56" i="1"/>
  <c r="S56" i="1"/>
  <c r="N57" i="1"/>
  <c r="V57" i="1" s="1"/>
  <c r="O57" i="1"/>
  <c r="P57" i="1"/>
  <c r="Q57" i="1"/>
  <c r="R57" i="1"/>
  <c r="S57" i="1"/>
  <c r="N58" i="1"/>
  <c r="O58" i="1"/>
  <c r="V58" i="1" s="1"/>
  <c r="P58" i="1"/>
  <c r="Q58" i="1"/>
  <c r="R58" i="1"/>
  <c r="S58" i="1"/>
  <c r="N59" i="1"/>
  <c r="O59" i="1"/>
  <c r="P59" i="1"/>
  <c r="Q59" i="1"/>
  <c r="R59" i="1"/>
  <c r="S59" i="1"/>
  <c r="V59" i="1"/>
  <c r="N60" i="1"/>
  <c r="V60" i="1" s="1"/>
  <c r="O60" i="1"/>
  <c r="P60" i="1"/>
  <c r="Q60" i="1"/>
  <c r="R60" i="1"/>
  <c r="S60" i="1"/>
  <c r="N61" i="1"/>
  <c r="V61" i="1" s="1"/>
  <c r="O61" i="1"/>
  <c r="P61" i="1"/>
  <c r="Q61" i="1"/>
  <c r="R61" i="1"/>
  <c r="S61" i="1"/>
  <c r="N62" i="1"/>
  <c r="O62" i="1"/>
  <c r="V62" i="1" s="1"/>
  <c r="P62" i="1"/>
  <c r="Q62" i="1"/>
  <c r="R62" i="1"/>
  <c r="S62" i="1"/>
  <c r="N63" i="1"/>
  <c r="O63" i="1"/>
  <c r="P63" i="1"/>
  <c r="Q63" i="1"/>
  <c r="R63" i="1"/>
  <c r="S63" i="1"/>
  <c r="V63" i="1"/>
  <c r="N64" i="1"/>
  <c r="V64" i="1" s="1"/>
  <c r="O64" i="1"/>
  <c r="P64" i="1"/>
  <c r="Q64" i="1"/>
  <c r="R64" i="1"/>
  <c r="S64" i="1"/>
  <c r="N65" i="1"/>
  <c r="V65" i="1" s="1"/>
  <c r="O65" i="1"/>
  <c r="P65" i="1"/>
  <c r="Q65" i="1"/>
  <c r="R65" i="1"/>
  <c r="S65" i="1"/>
  <c r="N66" i="1"/>
  <c r="O66" i="1"/>
  <c r="V66" i="1" s="1"/>
  <c r="P66" i="1"/>
  <c r="Q66" i="1"/>
  <c r="R66" i="1"/>
  <c r="S66" i="1"/>
  <c r="N67" i="1"/>
  <c r="O67" i="1"/>
  <c r="P67" i="1"/>
  <c r="Q67" i="1"/>
  <c r="R67" i="1"/>
  <c r="S67" i="1"/>
  <c r="V67" i="1"/>
  <c r="N68" i="1"/>
  <c r="V68" i="1" s="1"/>
  <c r="O68" i="1"/>
  <c r="P68" i="1"/>
  <c r="Q68" i="1"/>
  <c r="R68" i="1"/>
  <c r="S68" i="1"/>
  <c r="N69" i="1"/>
  <c r="V69" i="1" s="1"/>
  <c r="O69" i="1"/>
  <c r="P69" i="1"/>
  <c r="Q69" i="1"/>
  <c r="R69" i="1"/>
  <c r="S69" i="1"/>
  <c r="N70" i="1"/>
  <c r="O70" i="1"/>
  <c r="V70" i="1" s="1"/>
  <c r="P70" i="1"/>
  <c r="Q70" i="1"/>
  <c r="R70" i="1"/>
  <c r="S70" i="1"/>
  <c r="N71" i="1"/>
  <c r="O71" i="1"/>
  <c r="P71" i="1"/>
  <c r="Q71" i="1"/>
  <c r="R71" i="1"/>
  <c r="S71" i="1"/>
  <c r="V71" i="1"/>
  <c r="N72" i="1"/>
  <c r="V72" i="1" s="1"/>
  <c r="O72" i="1"/>
  <c r="P72" i="1"/>
  <c r="Q72" i="1"/>
  <c r="R72" i="1"/>
  <c r="S72" i="1"/>
  <c r="N73" i="1"/>
  <c r="V73" i="1" s="1"/>
  <c r="O73" i="1"/>
  <c r="P73" i="1"/>
  <c r="Q73" i="1"/>
  <c r="R73" i="1"/>
  <c r="S73" i="1"/>
  <c r="N74" i="1"/>
  <c r="O74" i="1"/>
  <c r="V74" i="1" s="1"/>
  <c r="P74" i="1"/>
  <c r="Q74" i="1"/>
  <c r="R74" i="1"/>
  <c r="S74" i="1"/>
  <c r="N75" i="1"/>
  <c r="O75" i="1"/>
  <c r="P75" i="1"/>
  <c r="Q75" i="1"/>
  <c r="R75" i="1"/>
  <c r="S75" i="1"/>
  <c r="V75" i="1"/>
  <c r="N76" i="1"/>
  <c r="V76" i="1" s="1"/>
  <c r="O76" i="1"/>
  <c r="P76" i="1"/>
  <c r="Q76" i="1"/>
  <c r="R76" i="1"/>
  <c r="S76" i="1"/>
  <c r="N77" i="1"/>
  <c r="V77" i="1" s="1"/>
  <c r="O77" i="1"/>
  <c r="P77" i="1"/>
  <c r="Q77" i="1"/>
  <c r="R77" i="1"/>
  <c r="S77" i="1"/>
  <c r="N78" i="1"/>
  <c r="O78" i="1"/>
  <c r="V78" i="1" s="1"/>
  <c r="P78" i="1"/>
  <c r="Q78" i="1"/>
  <c r="R78" i="1"/>
  <c r="S78" i="1"/>
  <c r="N79" i="1"/>
  <c r="O79" i="1"/>
  <c r="P79" i="1"/>
  <c r="Q79" i="1"/>
  <c r="R79" i="1"/>
  <c r="S79" i="1"/>
  <c r="V79" i="1"/>
  <c r="N80" i="1"/>
  <c r="V80" i="1" s="1"/>
  <c r="O80" i="1"/>
  <c r="P80" i="1"/>
  <c r="Q80" i="1"/>
  <c r="R80" i="1"/>
  <c r="S80" i="1"/>
  <c r="N81" i="1"/>
  <c r="V81" i="1" s="1"/>
  <c r="O81" i="1"/>
  <c r="P81" i="1"/>
  <c r="Q81" i="1"/>
  <c r="R81" i="1"/>
  <c r="S81" i="1"/>
  <c r="N82" i="1"/>
  <c r="O82" i="1"/>
  <c r="V82" i="1" s="1"/>
  <c r="P82" i="1"/>
  <c r="Q82" i="1"/>
  <c r="R82" i="1"/>
  <c r="S82" i="1"/>
  <c r="N83" i="1"/>
  <c r="O83" i="1"/>
  <c r="P83" i="1"/>
  <c r="Q83" i="1"/>
  <c r="R83" i="1"/>
  <c r="S83" i="1"/>
  <c r="V83" i="1"/>
  <c r="N84" i="1"/>
  <c r="V84" i="1" s="1"/>
  <c r="O84" i="1"/>
  <c r="P84" i="1"/>
  <c r="Q84" i="1"/>
  <c r="R84" i="1"/>
  <c r="S84" i="1"/>
  <c r="N85" i="1"/>
  <c r="V85" i="1" s="1"/>
  <c r="O85" i="1"/>
  <c r="P85" i="1"/>
  <c r="Q85" i="1"/>
  <c r="R85" i="1"/>
  <c r="S85" i="1"/>
  <c r="N86" i="1"/>
  <c r="O86" i="1"/>
  <c r="V86" i="1" s="1"/>
  <c r="P86" i="1"/>
  <c r="Q86" i="1"/>
  <c r="R86" i="1"/>
  <c r="S86" i="1"/>
  <c r="N87" i="1"/>
  <c r="O87" i="1"/>
  <c r="P87" i="1"/>
  <c r="Q87" i="1"/>
  <c r="R87" i="1"/>
  <c r="S87" i="1"/>
  <c r="V87" i="1"/>
  <c r="N88" i="1"/>
  <c r="V88" i="1" s="1"/>
  <c r="O88" i="1"/>
  <c r="P88" i="1"/>
  <c r="Q88" i="1"/>
  <c r="R88" i="1"/>
  <c r="S88" i="1"/>
  <c r="N89" i="1"/>
  <c r="V89" i="1" s="1"/>
  <c r="O89" i="1"/>
  <c r="P89" i="1"/>
  <c r="Q89" i="1"/>
  <c r="R89" i="1"/>
  <c r="S89" i="1"/>
  <c r="N90" i="1"/>
  <c r="O90" i="1"/>
  <c r="V90" i="1" s="1"/>
  <c r="P90" i="1"/>
  <c r="Q90" i="1"/>
  <c r="R90" i="1"/>
  <c r="S90" i="1"/>
  <c r="N91" i="1"/>
  <c r="O91" i="1"/>
  <c r="P91" i="1"/>
  <c r="Q91" i="1"/>
  <c r="R91" i="1"/>
  <c r="S91" i="1"/>
  <c r="V91" i="1"/>
  <c r="N92" i="1"/>
  <c r="V92" i="1" s="1"/>
  <c r="O92" i="1"/>
  <c r="P92" i="1"/>
  <c r="Q92" i="1"/>
  <c r="R92" i="1"/>
  <c r="S92" i="1"/>
  <c r="N93" i="1"/>
  <c r="V93" i="1" s="1"/>
  <c r="O93" i="1"/>
  <c r="P93" i="1"/>
  <c r="Q93" i="1"/>
  <c r="R93" i="1"/>
  <c r="S93" i="1"/>
  <c r="N94" i="1"/>
  <c r="O94" i="1"/>
  <c r="V94" i="1" s="1"/>
  <c r="P94" i="1"/>
  <c r="Q94" i="1"/>
  <c r="R94" i="1"/>
  <c r="S94" i="1"/>
  <c r="N95" i="1"/>
  <c r="O95" i="1"/>
  <c r="P95" i="1"/>
  <c r="Q95" i="1"/>
  <c r="R95" i="1"/>
  <c r="S95" i="1"/>
  <c r="V95" i="1"/>
  <c r="N96" i="1"/>
  <c r="V96" i="1" s="1"/>
  <c r="O96" i="1"/>
  <c r="P96" i="1"/>
  <c r="Q96" i="1"/>
  <c r="R96" i="1"/>
  <c r="S96" i="1"/>
  <c r="N97" i="1"/>
  <c r="V97" i="1" s="1"/>
  <c r="O97" i="1"/>
  <c r="P97" i="1"/>
  <c r="Q97" i="1"/>
  <c r="R97" i="1"/>
  <c r="S97" i="1"/>
  <c r="N98" i="1"/>
  <c r="O98" i="1"/>
  <c r="V98" i="1" s="1"/>
  <c r="P98" i="1"/>
  <c r="Q98" i="1"/>
  <c r="R98" i="1"/>
  <c r="S98" i="1"/>
  <c r="N99" i="1"/>
  <c r="O99" i="1"/>
  <c r="P99" i="1"/>
  <c r="Q99" i="1"/>
  <c r="R99" i="1"/>
  <c r="S99" i="1"/>
  <c r="V99" i="1"/>
  <c r="N100" i="1"/>
  <c r="V100" i="1" s="1"/>
  <c r="O100" i="1"/>
  <c r="P100" i="1"/>
  <c r="Q100" i="1"/>
  <c r="R100" i="1"/>
  <c r="S100" i="1"/>
  <c r="N101" i="1"/>
  <c r="V101" i="1" s="1"/>
  <c r="O101" i="1"/>
  <c r="P101" i="1"/>
  <c r="Q101" i="1"/>
  <c r="R101" i="1"/>
  <c r="S101" i="1"/>
  <c r="N102" i="1"/>
  <c r="O102" i="1"/>
  <c r="V102" i="1" s="1"/>
  <c r="P102" i="1"/>
  <c r="Q102" i="1"/>
  <c r="R102" i="1"/>
  <c r="S102" i="1"/>
  <c r="N103" i="1"/>
  <c r="O103" i="1"/>
  <c r="P103" i="1"/>
  <c r="Q103" i="1"/>
  <c r="R103" i="1"/>
  <c r="S103" i="1"/>
  <c r="V103" i="1"/>
  <c r="N104" i="1"/>
  <c r="V104" i="1" s="1"/>
  <c r="O104" i="1"/>
  <c r="P104" i="1"/>
  <c r="Q104" i="1"/>
  <c r="R104" i="1"/>
  <c r="S104" i="1"/>
  <c r="N105" i="1"/>
  <c r="V105" i="1" s="1"/>
  <c r="O105" i="1"/>
  <c r="P105" i="1"/>
  <c r="Q105" i="1"/>
  <c r="R105" i="1"/>
  <c r="S105" i="1"/>
  <c r="N106" i="1"/>
  <c r="O106" i="1"/>
  <c r="V106" i="1" s="1"/>
  <c r="P106" i="1"/>
  <c r="Q106" i="1"/>
  <c r="R106" i="1"/>
  <c r="S106" i="1"/>
  <c r="N107" i="1"/>
  <c r="O107" i="1"/>
  <c r="P107" i="1"/>
  <c r="Q107" i="1"/>
  <c r="R107" i="1"/>
  <c r="S107" i="1"/>
  <c r="V107" i="1"/>
  <c r="N108" i="1"/>
  <c r="V108" i="1" s="1"/>
  <c r="O108" i="1"/>
  <c r="P108" i="1"/>
  <c r="Q108" i="1"/>
  <c r="R108" i="1"/>
  <c r="S108" i="1"/>
  <c r="N109" i="1"/>
  <c r="V109" i="1" s="1"/>
  <c r="O109" i="1"/>
  <c r="P109" i="1"/>
  <c r="Q109" i="1"/>
  <c r="R109" i="1"/>
  <c r="S109" i="1"/>
  <c r="N110" i="1"/>
  <c r="O110" i="1"/>
  <c r="V110" i="1" s="1"/>
  <c r="P110" i="1"/>
  <c r="Q110" i="1"/>
  <c r="R110" i="1"/>
  <c r="S110" i="1"/>
  <c r="N111" i="1"/>
  <c r="O111" i="1"/>
  <c r="P111" i="1"/>
  <c r="Q111" i="1"/>
  <c r="R111" i="1"/>
  <c r="S111" i="1"/>
  <c r="V111" i="1"/>
  <c r="N112" i="1"/>
  <c r="V112" i="1" s="1"/>
  <c r="O112" i="1"/>
  <c r="P112" i="1"/>
  <c r="Q112" i="1"/>
  <c r="R112" i="1"/>
  <c r="S112" i="1"/>
  <c r="N113" i="1"/>
  <c r="V113" i="1" s="1"/>
  <c r="O113" i="1"/>
  <c r="P113" i="1"/>
  <c r="Q113" i="1"/>
  <c r="R113" i="1"/>
  <c r="S113" i="1"/>
  <c r="N114" i="1"/>
  <c r="O114" i="1"/>
  <c r="V114" i="1" s="1"/>
  <c r="P114" i="1"/>
  <c r="Q114" i="1"/>
  <c r="R114" i="1"/>
  <c r="S114" i="1"/>
  <c r="N115" i="1"/>
  <c r="O115" i="1"/>
  <c r="P115" i="1"/>
  <c r="Q115" i="1"/>
  <c r="R115" i="1"/>
  <c r="S115" i="1"/>
  <c r="V115" i="1"/>
  <c r="N116" i="1"/>
  <c r="V116" i="1" s="1"/>
  <c r="O116" i="1"/>
  <c r="P116" i="1"/>
  <c r="Q116" i="1"/>
  <c r="R116" i="1"/>
  <c r="S116" i="1"/>
  <c r="N117" i="1"/>
  <c r="V117" i="1" s="1"/>
  <c r="O117" i="1"/>
  <c r="P117" i="1"/>
  <c r="Q117" i="1"/>
  <c r="R117" i="1"/>
  <c r="S117" i="1"/>
  <c r="N118" i="1"/>
  <c r="O118" i="1"/>
  <c r="V118" i="1" s="1"/>
  <c r="P118" i="1"/>
  <c r="Q118" i="1"/>
  <c r="R118" i="1"/>
  <c r="S118" i="1"/>
  <c r="N119" i="1"/>
  <c r="O119" i="1"/>
  <c r="P119" i="1"/>
  <c r="Q119" i="1"/>
  <c r="R119" i="1"/>
  <c r="S119" i="1"/>
  <c r="V119" i="1"/>
  <c r="N120" i="1"/>
  <c r="V120" i="1" s="1"/>
  <c r="O120" i="1"/>
  <c r="P120" i="1"/>
  <c r="Q120" i="1"/>
  <c r="R120" i="1"/>
  <c r="S120" i="1"/>
  <c r="N121" i="1"/>
  <c r="V121" i="1" s="1"/>
  <c r="O121" i="1"/>
  <c r="P121" i="1"/>
  <c r="Q121" i="1"/>
  <c r="R121" i="1"/>
  <c r="S121" i="1"/>
  <c r="N122" i="1"/>
  <c r="O122" i="1"/>
  <c r="V122" i="1" s="1"/>
  <c r="P122" i="1"/>
  <c r="Q122" i="1"/>
  <c r="R122" i="1"/>
  <c r="S122" i="1"/>
  <c r="N123" i="1"/>
  <c r="O123" i="1"/>
  <c r="P123" i="1"/>
  <c r="Q123" i="1"/>
  <c r="R123" i="1"/>
  <c r="S123" i="1"/>
  <c r="V123" i="1"/>
  <c r="N124" i="1"/>
  <c r="V124" i="1" s="1"/>
  <c r="O124" i="1"/>
  <c r="P124" i="1"/>
  <c r="Q124" i="1"/>
  <c r="R124" i="1"/>
  <c r="S124" i="1"/>
  <c r="N125" i="1"/>
  <c r="V125" i="1" s="1"/>
  <c r="O125" i="1"/>
  <c r="P125" i="1"/>
  <c r="Q125" i="1"/>
  <c r="R125" i="1"/>
  <c r="S125" i="1"/>
  <c r="N126" i="1"/>
  <c r="O126" i="1"/>
  <c r="V126" i="1" s="1"/>
  <c r="P126" i="1"/>
  <c r="Q126" i="1"/>
  <c r="R126" i="1"/>
  <c r="S126" i="1"/>
  <c r="N127" i="1"/>
  <c r="O127" i="1"/>
  <c r="P127" i="1"/>
  <c r="Q127" i="1"/>
  <c r="R127" i="1"/>
  <c r="S127" i="1"/>
  <c r="V127" i="1"/>
  <c r="N128" i="1"/>
  <c r="V128" i="1" s="1"/>
  <c r="O128" i="1"/>
  <c r="P128" i="1"/>
  <c r="Q128" i="1"/>
  <c r="R128" i="1"/>
  <c r="S128" i="1"/>
  <c r="N129" i="1"/>
  <c r="V129" i="1" s="1"/>
  <c r="O129" i="1"/>
  <c r="P129" i="1"/>
  <c r="Q129" i="1"/>
  <c r="R129" i="1"/>
  <c r="S129" i="1"/>
  <c r="N130" i="1"/>
  <c r="O130" i="1"/>
  <c r="V130" i="1" s="1"/>
  <c r="P130" i="1"/>
  <c r="Q130" i="1"/>
  <c r="R130" i="1"/>
  <c r="S130" i="1"/>
  <c r="N131" i="1"/>
  <c r="O131" i="1"/>
  <c r="P131" i="1"/>
  <c r="Q131" i="1"/>
  <c r="R131" i="1"/>
  <c r="S131" i="1"/>
  <c r="V131" i="1"/>
  <c r="N132" i="1"/>
  <c r="V132" i="1" s="1"/>
  <c r="O132" i="1"/>
  <c r="P132" i="1"/>
  <c r="Q132" i="1"/>
  <c r="R132" i="1"/>
  <c r="S132" i="1"/>
  <c r="N133" i="1"/>
  <c r="V133" i="1" s="1"/>
  <c r="O133" i="1"/>
  <c r="P133" i="1"/>
  <c r="Q133" i="1"/>
  <c r="R133" i="1"/>
  <c r="S133" i="1"/>
  <c r="N134" i="1"/>
  <c r="O134" i="1"/>
  <c r="V134" i="1" s="1"/>
  <c r="P134" i="1"/>
  <c r="Q134" i="1"/>
  <c r="R134" i="1"/>
  <c r="S134" i="1"/>
  <c r="N135" i="1"/>
  <c r="O135" i="1"/>
  <c r="P135" i="1"/>
  <c r="Q135" i="1"/>
  <c r="R135" i="1"/>
  <c r="S135" i="1"/>
  <c r="V135" i="1"/>
  <c r="N136" i="1"/>
  <c r="V136" i="1" s="1"/>
  <c r="O136" i="1"/>
  <c r="P136" i="1"/>
  <c r="Q136" i="1"/>
  <c r="R136" i="1"/>
  <c r="S136" i="1"/>
  <c r="N137" i="1"/>
  <c r="V137" i="1" s="1"/>
  <c r="O137" i="1"/>
  <c r="P137" i="1"/>
  <c r="Q137" i="1"/>
  <c r="R137" i="1"/>
  <c r="S137" i="1"/>
  <c r="N138" i="1"/>
  <c r="O138" i="1"/>
  <c r="V138" i="1" s="1"/>
  <c r="P138" i="1"/>
  <c r="Q138" i="1"/>
  <c r="R138" i="1"/>
  <c r="S138" i="1"/>
  <c r="N139" i="1"/>
  <c r="O139" i="1"/>
  <c r="P139" i="1"/>
  <c r="Q139" i="1"/>
  <c r="R139" i="1"/>
  <c r="S139" i="1"/>
  <c r="V139" i="1"/>
  <c r="N140" i="1"/>
  <c r="V140" i="1" s="1"/>
  <c r="O140" i="1"/>
  <c r="P140" i="1"/>
  <c r="Q140" i="1"/>
  <c r="R140" i="1"/>
  <c r="S140" i="1"/>
  <c r="N141" i="1"/>
  <c r="V141" i="1" s="1"/>
  <c r="O141" i="1"/>
  <c r="P141" i="1"/>
  <c r="Q141" i="1"/>
  <c r="R141" i="1"/>
  <c r="S141" i="1"/>
  <c r="N142" i="1"/>
  <c r="O142" i="1"/>
  <c r="V142" i="1" s="1"/>
  <c r="P142" i="1"/>
  <c r="Q142" i="1"/>
  <c r="R142" i="1"/>
  <c r="S142" i="1"/>
  <c r="N143" i="1"/>
  <c r="O143" i="1"/>
  <c r="P143" i="1"/>
  <c r="Q143" i="1"/>
  <c r="R143" i="1"/>
  <c r="S143" i="1"/>
  <c r="V143" i="1"/>
  <c r="N144" i="1"/>
  <c r="V144" i="1" s="1"/>
  <c r="O144" i="1"/>
  <c r="P144" i="1"/>
  <c r="Q144" i="1"/>
  <c r="R144" i="1"/>
  <c r="S144" i="1"/>
  <c r="N145" i="1"/>
  <c r="V145" i="1" s="1"/>
  <c r="O145" i="1"/>
  <c r="P145" i="1"/>
  <c r="Q145" i="1"/>
  <c r="R145" i="1"/>
  <c r="S145" i="1"/>
  <c r="N146" i="1"/>
  <c r="O146" i="1"/>
  <c r="V146" i="1" s="1"/>
  <c r="P146" i="1"/>
  <c r="Q146" i="1"/>
  <c r="R146" i="1"/>
  <c r="S146" i="1"/>
  <c r="N147" i="1"/>
  <c r="O147" i="1"/>
  <c r="P147" i="1"/>
  <c r="Q147" i="1"/>
  <c r="R147" i="1"/>
  <c r="S147" i="1"/>
  <c r="V147" i="1"/>
  <c r="N148" i="1"/>
  <c r="V148" i="1" s="1"/>
  <c r="O148" i="1"/>
  <c r="P148" i="1"/>
  <c r="Q148" i="1"/>
  <c r="R148" i="1"/>
  <c r="S148" i="1"/>
  <c r="N149" i="1"/>
  <c r="V149" i="1" s="1"/>
  <c r="O149" i="1"/>
  <c r="P149" i="1"/>
  <c r="Q149" i="1"/>
  <c r="R149" i="1"/>
  <c r="S149" i="1"/>
  <c r="N150" i="1"/>
  <c r="O150" i="1"/>
  <c r="V150" i="1" s="1"/>
  <c r="P150" i="1"/>
  <c r="Q150" i="1"/>
  <c r="R150" i="1"/>
  <c r="S150" i="1"/>
  <c r="N151" i="1"/>
  <c r="O151" i="1"/>
  <c r="P151" i="1"/>
  <c r="Q151" i="1"/>
  <c r="R151" i="1"/>
  <c r="S151" i="1"/>
  <c r="V151" i="1"/>
  <c r="N152" i="1"/>
  <c r="V152" i="1" s="1"/>
  <c r="O152" i="1"/>
  <c r="P152" i="1"/>
  <c r="Q152" i="1"/>
  <c r="R152" i="1"/>
  <c r="S152" i="1"/>
  <c r="N153" i="1"/>
  <c r="V153" i="1" s="1"/>
  <c r="O153" i="1"/>
  <c r="P153" i="1"/>
  <c r="Q153" i="1"/>
  <c r="R153" i="1"/>
  <c r="S153" i="1"/>
  <c r="N154" i="1"/>
  <c r="O154" i="1"/>
  <c r="V154" i="1" s="1"/>
  <c r="P154" i="1"/>
  <c r="Q154" i="1"/>
  <c r="R154" i="1"/>
  <c r="S154" i="1"/>
  <c r="N155" i="1"/>
  <c r="O155" i="1"/>
  <c r="P155" i="1"/>
  <c r="Q155" i="1"/>
  <c r="R155" i="1"/>
  <c r="S155" i="1"/>
  <c r="V155" i="1"/>
  <c r="N156" i="1"/>
  <c r="V156" i="1" s="1"/>
  <c r="O156" i="1"/>
  <c r="P156" i="1"/>
  <c r="Q156" i="1"/>
  <c r="R156" i="1"/>
  <c r="S156" i="1"/>
  <c r="N157" i="1"/>
  <c r="V157" i="1" s="1"/>
  <c r="O157" i="1"/>
  <c r="P157" i="1"/>
  <c r="Q157" i="1"/>
  <c r="R157" i="1"/>
  <c r="S157" i="1"/>
  <c r="N158" i="1"/>
  <c r="O158" i="1"/>
  <c r="V158" i="1" s="1"/>
  <c r="P158" i="1"/>
  <c r="Q158" i="1"/>
  <c r="R158" i="1"/>
  <c r="S158" i="1"/>
  <c r="N159" i="1"/>
  <c r="O159" i="1"/>
  <c r="P159" i="1"/>
  <c r="Q159" i="1"/>
  <c r="R159" i="1"/>
  <c r="S159" i="1"/>
  <c r="V159" i="1"/>
  <c r="N160" i="1"/>
  <c r="V160" i="1" s="1"/>
  <c r="O160" i="1"/>
  <c r="P160" i="1"/>
  <c r="Q160" i="1"/>
  <c r="R160" i="1"/>
  <c r="S160" i="1"/>
  <c r="N161" i="1"/>
  <c r="V161" i="1" s="1"/>
  <c r="O161" i="1"/>
  <c r="P161" i="1"/>
  <c r="Q161" i="1"/>
  <c r="R161" i="1"/>
  <c r="S161" i="1"/>
  <c r="N162" i="1"/>
  <c r="O162" i="1"/>
  <c r="V162" i="1" s="1"/>
  <c r="P162" i="1"/>
  <c r="Q162" i="1"/>
  <c r="R162" i="1"/>
  <c r="S162" i="1"/>
  <c r="N163" i="1"/>
  <c r="O163" i="1"/>
  <c r="P163" i="1"/>
  <c r="Q163" i="1"/>
  <c r="R163" i="1"/>
  <c r="S163" i="1"/>
  <c r="V163" i="1"/>
  <c r="N164" i="1"/>
  <c r="V164" i="1" s="1"/>
  <c r="O164" i="1"/>
  <c r="P164" i="1"/>
  <c r="Q164" i="1"/>
  <c r="R164" i="1"/>
  <c r="S164" i="1"/>
  <c r="N165" i="1"/>
  <c r="V165" i="1" s="1"/>
  <c r="O165" i="1"/>
  <c r="P165" i="1"/>
  <c r="Q165" i="1"/>
  <c r="R165" i="1"/>
  <c r="S165" i="1"/>
  <c r="N166" i="1"/>
  <c r="O166" i="1"/>
  <c r="V166" i="1" s="1"/>
  <c r="P166" i="1"/>
  <c r="Q166" i="1"/>
  <c r="R166" i="1"/>
  <c r="S166" i="1"/>
  <c r="N167" i="1"/>
  <c r="O167" i="1"/>
  <c r="P167" i="1"/>
  <c r="Q167" i="1"/>
  <c r="R167" i="1"/>
  <c r="S167" i="1"/>
  <c r="V167" i="1"/>
  <c r="N168" i="1"/>
  <c r="V168" i="1" s="1"/>
  <c r="O168" i="1"/>
  <c r="P168" i="1"/>
  <c r="Q168" i="1"/>
  <c r="R168" i="1"/>
  <c r="S168" i="1"/>
  <c r="N169" i="1"/>
  <c r="V169" i="1" s="1"/>
  <c r="O169" i="1"/>
  <c r="P169" i="1"/>
  <c r="Q169" i="1"/>
  <c r="R169" i="1"/>
  <c r="S169" i="1"/>
  <c r="N170" i="1"/>
  <c r="O170" i="1"/>
  <c r="V170" i="1" s="1"/>
  <c r="P170" i="1"/>
  <c r="Q170" i="1"/>
  <c r="R170" i="1"/>
  <c r="S170" i="1"/>
  <c r="N171" i="1"/>
  <c r="O171" i="1"/>
  <c r="P171" i="1"/>
  <c r="Q171" i="1"/>
  <c r="R171" i="1"/>
  <c r="S171" i="1"/>
  <c r="V171" i="1"/>
  <c r="N172" i="1"/>
  <c r="O172" i="1"/>
  <c r="P172" i="1"/>
  <c r="Q172" i="1"/>
  <c r="R172" i="1"/>
  <c r="S172" i="1"/>
  <c r="N173" i="1"/>
  <c r="O173" i="1"/>
  <c r="P173" i="1"/>
  <c r="Q173" i="1"/>
  <c r="R173" i="1"/>
  <c r="S173" i="1"/>
  <c r="N174" i="1"/>
  <c r="O174" i="1"/>
  <c r="P174" i="1"/>
  <c r="Q174" i="1"/>
  <c r="R174" i="1"/>
  <c r="S174" i="1"/>
  <c r="N175" i="1"/>
  <c r="O175" i="1"/>
  <c r="P175" i="1"/>
  <c r="Q175" i="1"/>
  <c r="R175" i="1"/>
  <c r="S175" i="1"/>
  <c r="V175" i="1"/>
  <c r="N176" i="1"/>
  <c r="V176" i="1" s="1"/>
  <c r="O176" i="1"/>
  <c r="P176" i="1"/>
  <c r="Q176" i="1"/>
  <c r="R176" i="1"/>
  <c r="S176" i="1"/>
  <c r="N177" i="1"/>
  <c r="O177" i="1"/>
  <c r="P177" i="1"/>
  <c r="Q177" i="1"/>
  <c r="R177" i="1"/>
  <c r="S177" i="1"/>
  <c r="N178" i="1"/>
  <c r="O178" i="1"/>
  <c r="P178" i="1"/>
  <c r="Q178" i="1"/>
  <c r="R178" i="1"/>
  <c r="S178" i="1"/>
  <c r="N179" i="1"/>
  <c r="O179" i="1"/>
  <c r="P179" i="1"/>
  <c r="Q179" i="1"/>
  <c r="R179" i="1"/>
  <c r="S179" i="1"/>
  <c r="V179" i="1"/>
  <c r="N180" i="1"/>
  <c r="V180" i="1" s="1"/>
  <c r="O180" i="1"/>
  <c r="P180" i="1"/>
  <c r="Q180" i="1"/>
  <c r="R180" i="1"/>
  <c r="S180" i="1"/>
  <c r="N181" i="1"/>
  <c r="O181" i="1"/>
  <c r="P181" i="1"/>
  <c r="Q181" i="1"/>
  <c r="R181" i="1"/>
  <c r="S181" i="1"/>
  <c r="N182" i="1"/>
  <c r="O182" i="1"/>
  <c r="P182" i="1"/>
  <c r="Q182" i="1"/>
  <c r="R182" i="1"/>
  <c r="S182" i="1"/>
  <c r="N183" i="1"/>
  <c r="O183" i="1"/>
  <c r="P183" i="1"/>
  <c r="Q183" i="1"/>
  <c r="R183" i="1"/>
  <c r="S183" i="1"/>
  <c r="V183" i="1"/>
  <c r="N184" i="1"/>
  <c r="O184" i="1"/>
  <c r="P184" i="1"/>
  <c r="Q184" i="1"/>
  <c r="R184" i="1"/>
  <c r="S184" i="1"/>
  <c r="N185" i="1"/>
  <c r="O185" i="1"/>
  <c r="P185" i="1"/>
  <c r="Q185" i="1"/>
  <c r="R185" i="1"/>
  <c r="S185" i="1"/>
  <c r="N186" i="1"/>
  <c r="O186" i="1"/>
  <c r="P186" i="1"/>
  <c r="Q186" i="1"/>
  <c r="R186" i="1"/>
  <c r="S186" i="1"/>
  <c r="N187" i="1"/>
  <c r="O187" i="1"/>
  <c r="P187" i="1"/>
  <c r="Q187" i="1"/>
  <c r="R187" i="1"/>
  <c r="S187" i="1"/>
  <c r="V187" i="1"/>
  <c r="N188" i="1"/>
  <c r="O188" i="1"/>
  <c r="P188" i="1"/>
  <c r="Q188" i="1"/>
  <c r="R188" i="1"/>
  <c r="S188" i="1"/>
  <c r="N189" i="1"/>
  <c r="O189" i="1"/>
  <c r="P189" i="1"/>
  <c r="Q189" i="1"/>
  <c r="R189" i="1"/>
  <c r="S189" i="1"/>
  <c r="N190" i="1"/>
  <c r="O190" i="1"/>
  <c r="P190" i="1"/>
  <c r="Q190" i="1"/>
  <c r="R190" i="1"/>
  <c r="S190" i="1"/>
  <c r="N191" i="1"/>
  <c r="O191" i="1"/>
  <c r="P191" i="1"/>
  <c r="Q191" i="1"/>
  <c r="R191" i="1"/>
  <c r="S191" i="1"/>
  <c r="V191" i="1"/>
  <c r="N192" i="1"/>
  <c r="V192" i="1" s="1"/>
  <c r="O192" i="1"/>
  <c r="P192" i="1"/>
  <c r="Q192" i="1"/>
  <c r="R192" i="1"/>
  <c r="S192" i="1"/>
  <c r="N193" i="1"/>
  <c r="O193" i="1"/>
  <c r="P193" i="1"/>
  <c r="Q193" i="1"/>
  <c r="R193" i="1"/>
  <c r="S193" i="1"/>
  <c r="N194" i="1"/>
  <c r="O194" i="1"/>
  <c r="P194" i="1"/>
  <c r="Q194" i="1"/>
  <c r="R194" i="1"/>
  <c r="S194" i="1"/>
  <c r="N195" i="1"/>
  <c r="O195" i="1"/>
  <c r="P195" i="1"/>
  <c r="Q195" i="1"/>
  <c r="R195" i="1"/>
  <c r="S195" i="1"/>
  <c r="V195" i="1"/>
  <c r="N196" i="1"/>
  <c r="V196" i="1" s="1"/>
  <c r="O196" i="1"/>
  <c r="P196" i="1"/>
  <c r="Q196" i="1"/>
  <c r="R196" i="1"/>
  <c r="S196" i="1"/>
  <c r="N197" i="1"/>
  <c r="O197" i="1"/>
  <c r="P197" i="1"/>
  <c r="Q197" i="1"/>
  <c r="R197" i="1"/>
  <c r="S197" i="1"/>
  <c r="N198" i="1"/>
  <c r="O198" i="1"/>
  <c r="P198" i="1"/>
  <c r="Q198" i="1"/>
  <c r="R198" i="1"/>
  <c r="S198" i="1"/>
  <c r="N199" i="1"/>
  <c r="O199" i="1"/>
  <c r="P199" i="1"/>
  <c r="Q199" i="1"/>
  <c r="R199" i="1"/>
  <c r="S199" i="1"/>
  <c r="V199" i="1"/>
  <c r="N200" i="1"/>
  <c r="O200" i="1"/>
  <c r="P200" i="1"/>
  <c r="Q200" i="1"/>
  <c r="R200" i="1"/>
  <c r="S200" i="1"/>
  <c r="N201" i="1"/>
  <c r="O201" i="1"/>
  <c r="P201" i="1"/>
  <c r="Q201" i="1"/>
  <c r="R201" i="1"/>
  <c r="S201" i="1"/>
  <c r="N202" i="1"/>
  <c r="O202" i="1"/>
  <c r="P202" i="1"/>
  <c r="Q202" i="1"/>
  <c r="R202" i="1"/>
  <c r="S202" i="1"/>
  <c r="N203" i="1"/>
  <c r="O203" i="1"/>
  <c r="P203" i="1"/>
  <c r="Q203" i="1"/>
  <c r="R203" i="1"/>
  <c r="S203" i="1"/>
  <c r="V203" i="1"/>
  <c r="N204" i="1"/>
  <c r="O204" i="1"/>
  <c r="P204" i="1"/>
  <c r="Q204" i="1"/>
  <c r="R204" i="1"/>
  <c r="S204" i="1"/>
  <c r="N205" i="1"/>
  <c r="O205" i="1"/>
  <c r="P205" i="1"/>
  <c r="Q205" i="1"/>
  <c r="R205" i="1"/>
  <c r="S205" i="1"/>
  <c r="N206" i="1"/>
  <c r="O206" i="1"/>
  <c r="P206" i="1"/>
  <c r="Q206" i="1"/>
  <c r="R206" i="1"/>
  <c r="S206" i="1"/>
  <c r="N207" i="1"/>
  <c r="O207" i="1"/>
  <c r="P207" i="1"/>
  <c r="Q207" i="1"/>
  <c r="R207" i="1"/>
  <c r="S207" i="1"/>
  <c r="V207" i="1"/>
  <c r="N208" i="1"/>
  <c r="V208" i="1" s="1"/>
  <c r="O208" i="1"/>
  <c r="P208" i="1"/>
  <c r="Q208" i="1"/>
  <c r="R208" i="1"/>
  <c r="S208" i="1"/>
  <c r="N209" i="1"/>
  <c r="O209" i="1"/>
  <c r="P209" i="1"/>
  <c r="Q209" i="1"/>
  <c r="R209" i="1"/>
  <c r="S209" i="1"/>
  <c r="N210" i="1"/>
  <c r="O210" i="1"/>
  <c r="P210" i="1"/>
  <c r="Q210" i="1"/>
  <c r="R210" i="1"/>
  <c r="S210" i="1"/>
  <c r="N211" i="1"/>
  <c r="O211" i="1"/>
  <c r="P211" i="1"/>
  <c r="Q211" i="1"/>
  <c r="R211" i="1"/>
  <c r="S211" i="1"/>
  <c r="V211" i="1"/>
  <c r="N212" i="1"/>
  <c r="V212" i="1" s="1"/>
  <c r="O212" i="1"/>
  <c r="P212" i="1"/>
  <c r="Q212" i="1"/>
  <c r="R212" i="1"/>
  <c r="S212" i="1"/>
  <c r="N213" i="1"/>
  <c r="O213" i="1"/>
  <c r="P213" i="1"/>
  <c r="Q213" i="1"/>
  <c r="R213" i="1"/>
  <c r="S213" i="1"/>
  <c r="N214" i="1"/>
  <c r="O214" i="1"/>
  <c r="P214" i="1"/>
  <c r="Q214" i="1"/>
  <c r="R214" i="1"/>
  <c r="S214" i="1"/>
  <c r="N215" i="1"/>
  <c r="O215" i="1"/>
  <c r="P215" i="1"/>
  <c r="Q215" i="1"/>
  <c r="R215" i="1"/>
  <c r="S215" i="1"/>
  <c r="V215" i="1"/>
  <c r="N216" i="1"/>
  <c r="O216" i="1"/>
  <c r="P216" i="1"/>
  <c r="Q216" i="1"/>
  <c r="R216" i="1"/>
  <c r="S216" i="1"/>
  <c r="N217" i="1"/>
  <c r="O217" i="1"/>
  <c r="P217" i="1"/>
  <c r="Q217" i="1"/>
  <c r="R217" i="1"/>
  <c r="S217" i="1"/>
  <c r="N218" i="1"/>
  <c r="O218" i="1"/>
  <c r="P218" i="1"/>
  <c r="Q218" i="1"/>
  <c r="R218" i="1"/>
  <c r="S218" i="1"/>
  <c r="N219" i="1"/>
  <c r="O219" i="1"/>
  <c r="P219" i="1"/>
  <c r="Q219" i="1"/>
  <c r="R219" i="1"/>
  <c r="S219" i="1"/>
  <c r="V219" i="1"/>
  <c r="N220" i="1"/>
  <c r="O220" i="1"/>
  <c r="P220" i="1"/>
  <c r="Q220" i="1"/>
  <c r="R220" i="1"/>
  <c r="S220" i="1"/>
  <c r="N221" i="1"/>
  <c r="O221" i="1"/>
  <c r="P221" i="1"/>
  <c r="Q221" i="1"/>
  <c r="R221" i="1"/>
  <c r="S221" i="1"/>
  <c r="N222" i="1"/>
  <c r="O222" i="1"/>
  <c r="P222" i="1"/>
  <c r="Q222" i="1"/>
  <c r="R222" i="1"/>
  <c r="S222" i="1"/>
  <c r="N223" i="1"/>
  <c r="O223" i="1"/>
  <c r="P223" i="1"/>
  <c r="Q223" i="1"/>
  <c r="R223" i="1"/>
  <c r="S223" i="1"/>
  <c r="V223" i="1"/>
  <c r="N224" i="1"/>
  <c r="V224" i="1" s="1"/>
  <c r="O224" i="1"/>
  <c r="P224" i="1"/>
  <c r="Q224" i="1"/>
  <c r="R224" i="1"/>
  <c r="S224" i="1"/>
  <c r="N225" i="1"/>
  <c r="O225" i="1"/>
  <c r="P225" i="1"/>
  <c r="Q225" i="1"/>
  <c r="R225" i="1"/>
  <c r="S225" i="1"/>
  <c r="N226" i="1"/>
  <c r="O226" i="1"/>
  <c r="P226" i="1"/>
  <c r="Q226" i="1"/>
  <c r="R226" i="1"/>
  <c r="S226" i="1"/>
  <c r="N227" i="1"/>
  <c r="O227" i="1"/>
  <c r="P227" i="1"/>
  <c r="Q227" i="1"/>
  <c r="R227" i="1"/>
  <c r="S227" i="1"/>
  <c r="V227" i="1"/>
  <c r="N228" i="1"/>
  <c r="V228" i="1" s="1"/>
  <c r="O228" i="1"/>
  <c r="P228" i="1"/>
  <c r="Q228" i="1"/>
  <c r="R228" i="1"/>
  <c r="S228" i="1"/>
  <c r="N229" i="1"/>
  <c r="O229" i="1"/>
  <c r="P229" i="1"/>
  <c r="Q229" i="1"/>
  <c r="R229" i="1"/>
  <c r="S229" i="1"/>
  <c r="N230" i="1"/>
  <c r="O230" i="1"/>
  <c r="P230" i="1"/>
  <c r="Q230" i="1"/>
  <c r="R230" i="1"/>
  <c r="S230" i="1"/>
  <c r="N231" i="1"/>
  <c r="O231" i="1"/>
  <c r="P231" i="1"/>
  <c r="Q231" i="1"/>
  <c r="R231" i="1"/>
  <c r="S231" i="1"/>
  <c r="V231" i="1"/>
  <c r="N232" i="1"/>
  <c r="O232" i="1"/>
  <c r="P232" i="1"/>
  <c r="Q232" i="1"/>
  <c r="R232" i="1"/>
  <c r="S232" i="1"/>
  <c r="N233" i="1"/>
  <c r="O233" i="1"/>
  <c r="P233" i="1"/>
  <c r="Q233" i="1"/>
  <c r="R233" i="1"/>
  <c r="S233" i="1"/>
  <c r="N234" i="1"/>
  <c r="O234" i="1"/>
  <c r="P234" i="1"/>
  <c r="Q234" i="1"/>
  <c r="R234" i="1"/>
  <c r="S234" i="1"/>
  <c r="N235" i="1"/>
  <c r="O235" i="1"/>
  <c r="P235" i="1"/>
  <c r="Q235" i="1"/>
  <c r="R235" i="1"/>
  <c r="S235" i="1"/>
  <c r="V235" i="1"/>
  <c r="N236" i="1"/>
  <c r="O236" i="1"/>
  <c r="P236" i="1"/>
  <c r="Q236" i="1"/>
  <c r="R236" i="1"/>
  <c r="S236" i="1"/>
  <c r="N237" i="1"/>
  <c r="O237" i="1"/>
  <c r="P237" i="1"/>
  <c r="Q237" i="1"/>
  <c r="R237" i="1"/>
  <c r="S237" i="1"/>
  <c r="N238" i="1"/>
  <c r="O238" i="1"/>
  <c r="P238" i="1"/>
  <c r="Q238" i="1"/>
  <c r="R238" i="1"/>
  <c r="S238" i="1"/>
  <c r="N239" i="1"/>
  <c r="O239" i="1"/>
  <c r="P239" i="1"/>
  <c r="Q239" i="1"/>
  <c r="R239" i="1"/>
  <c r="S239" i="1"/>
  <c r="V239" i="1"/>
  <c r="N240" i="1"/>
  <c r="V240" i="1" s="1"/>
  <c r="O240" i="1"/>
  <c r="P240" i="1"/>
  <c r="Q240" i="1"/>
  <c r="R240" i="1"/>
  <c r="S240" i="1"/>
  <c r="N241" i="1"/>
  <c r="O241" i="1"/>
  <c r="P241" i="1"/>
  <c r="Q241" i="1"/>
  <c r="R241" i="1"/>
  <c r="S241" i="1"/>
  <c r="N242" i="1"/>
  <c r="O242" i="1"/>
  <c r="P242" i="1"/>
  <c r="Q242" i="1"/>
  <c r="R242" i="1"/>
  <c r="S242" i="1"/>
  <c r="N243" i="1"/>
  <c r="O243" i="1"/>
  <c r="P243" i="1"/>
  <c r="Q243" i="1"/>
  <c r="R243" i="1"/>
  <c r="S243" i="1"/>
  <c r="V243" i="1"/>
  <c r="N244" i="1"/>
  <c r="V244" i="1" s="1"/>
  <c r="O244" i="1"/>
  <c r="P244" i="1"/>
  <c r="Q244" i="1"/>
  <c r="R244" i="1"/>
  <c r="S244" i="1"/>
  <c r="N245" i="1"/>
  <c r="O245" i="1"/>
  <c r="P245" i="1"/>
  <c r="Q245" i="1"/>
  <c r="R245" i="1"/>
  <c r="S245" i="1"/>
  <c r="N246" i="1"/>
  <c r="O246" i="1"/>
  <c r="P246" i="1"/>
  <c r="Q246" i="1"/>
  <c r="R246" i="1"/>
  <c r="S246" i="1"/>
  <c r="N247" i="1"/>
  <c r="O247" i="1"/>
  <c r="P247" i="1"/>
  <c r="Q247" i="1"/>
  <c r="R247" i="1"/>
  <c r="S247" i="1"/>
  <c r="V247" i="1"/>
  <c r="N248" i="1"/>
  <c r="O248" i="1"/>
  <c r="P248" i="1"/>
  <c r="Q248" i="1"/>
  <c r="R248" i="1"/>
  <c r="S248" i="1"/>
  <c r="N249" i="1"/>
  <c r="O249" i="1"/>
  <c r="P249" i="1"/>
  <c r="Q249" i="1"/>
  <c r="R249" i="1"/>
  <c r="S249" i="1"/>
  <c r="N250" i="1"/>
  <c r="O250" i="1"/>
  <c r="P250" i="1"/>
  <c r="Q250" i="1"/>
  <c r="R250" i="1"/>
  <c r="S250" i="1"/>
  <c r="N251" i="1"/>
  <c r="O251" i="1"/>
  <c r="P251" i="1"/>
  <c r="Q251" i="1"/>
  <c r="R251" i="1"/>
  <c r="S251" i="1"/>
  <c r="V251" i="1"/>
  <c r="N252" i="1"/>
  <c r="O252" i="1"/>
  <c r="P252" i="1"/>
  <c r="Q252" i="1"/>
  <c r="R252" i="1"/>
  <c r="S252" i="1"/>
  <c r="N253" i="1"/>
  <c r="O253" i="1"/>
  <c r="P253" i="1"/>
  <c r="Q253" i="1"/>
  <c r="R253" i="1"/>
  <c r="S253" i="1"/>
  <c r="N254" i="1"/>
  <c r="O254" i="1"/>
  <c r="P254" i="1"/>
  <c r="Q254" i="1"/>
  <c r="R254" i="1"/>
  <c r="S254" i="1"/>
  <c r="N255" i="1"/>
  <c r="O255" i="1"/>
  <c r="P255" i="1"/>
  <c r="Q255" i="1"/>
  <c r="R255" i="1"/>
  <c r="S255" i="1"/>
  <c r="V255" i="1"/>
  <c r="N256" i="1"/>
  <c r="V256" i="1" s="1"/>
  <c r="O256" i="1"/>
  <c r="P256" i="1"/>
  <c r="Q256" i="1"/>
  <c r="R256" i="1"/>
  <c r="S256" i="1"/>
  <c r="N257" i="1"/>
  <c r="O257" i="1"/>
  <c r="P257" i="1"/>
  <c r="Q257" i="1"/>
  <c r="R257" i="1"/>
  <c r="S257" i="1"/>
  <c r="N258" i="1"/>
  <c r="O258" i="1"/>
  <c r="P258" i="1"/>
  <c r="Q258" i="1"/>
  <c r="R258" i="1"/>
  <c r="S258" i="1"/>
  <c r="N259" i="1"/>
  <c r="O259" i="1"/>
  <c r="P259" i="1"/>
  <c r="Q259" i="1"/>
  <c r="R259" i="1"/>
  <c r="S259" i="1"/>
  <c r="V259" i="1"/>
  <c r="N260" i="1"/>
  <c r="V260" i="1" s="1"/>
  <c r="O260" i="1"/>
  <c r="P260" i="1"/>
  <c r="Q260" i="1"/>
  <c r="R260" i="1"/>
  <c r="S260" i="1"/>
  <c r="N261" i="1"/>
  <c r="O261" i="1"/>
  <c r="P261" i="1"/>
  <c r="Q261" i="1"/>
  <c r="R261" i="1"/>
  <c r="S261" i="1"/>
  <c r="N262" i="1"/>
  <c r="O262" i="1"/>
  <c r="P262" i="1"/>
  <c r="Q262" i="1"/>
  <c r="R262" i="1"/>
  <c r="S262" i="1"/>
  <c r="N263" i="1"/>
  <c r="O263" i="1"/>
  <c r="P263" i="1"/>
  <c r="Q263" i="1"/>
  <c r="R263" i="1"/>
  <c r="S263" i="1"/>
  <c r="V263" i="1"/>
  <c r="N264" i="1"/>
  <c r="O264" i="1"/>
  <c r="P264" i="1"/>
  <c r="Q264" i="1"/>
  <c r="R264" i="1"/>
  <c r="S264" i="1"/>
  <c r="N265" i="1"/>
  <c r="O265" i="1"/>
  <c r="P265" i="1"/>
  <c r="Q265" i="1"/>
  <c r="R265" i="1"/>
  <c r="S265" i="1"/>
  <c r="N266" i="1"/>
  <c r="O266" i="1"/>
  <c r="P266" i="1"/>
  <c r="Q266" i="1"/>
  <c r="R266" i="1"/>
  <c r="S266" i="1"/>
  <c r="N267" i="1"/>
  <c r="O267" i="1"/>
  <c r="P267" i="1"/>
  <c r="Q267" i="1"/>
  <c r="R267" i="1"/>
  <c r="S267" i="1"/>
  <c r="V267" i="1"/>
  <c r="N268" i="1"/>
  <c r="O268" i="1"/>
  <c r="P268" i="1"/>
  <c r="Q268" i="1"/>
  <c r="R268" i="1"/>
  <c r="S268" i="1"/>
  <c r="N269" i="1"/>
  <c r="O269" i="1"/>
  <c r="P269" i="1"/>
  <c r="Q269" i="1"/>
  <c r="R269" i="1"/>
  <c r="S269" i="1"/>
  <c r="N270" i="1"/>
  <c r="O270" i="1"/>
  <c r="P270" i="1"/>
  <c r="Q270" i="1"/>
  <c r="R270" i="1"/>
  <c r="S270" i="1"/>
  <c r="N271" i="1"/>
  <c r="O271" i="1"/>
  <c r="P271" i="1"/>
  <c r="Q271" i="1"/>
  <c r="R271" i="1"/>
  <c r="S271" i="1"/>
  <c r="V271" i="1"/>
  <c r="N272" i="1"/>
  <c r="V272" i="1" s="1"/>
  <c r="O272" i="1"/>
  <c r="P272" i="1"/>
  <c r="Q272" i="1"/>
  <c r="R272" i="1"/>
  <c r="S272" i="1"/>
  <c r="N273" i="1"/>
  <c r="O273" i="1"/>
  <c r="P273" i="1"/>
  <c r="Q273" i="1"/>
  <c r="R273" i="1"/>
  <c r="S273" i="1"/>
  <c r="N274" i="1"/>
  <c r="O274" i="1"/>
  <c r="P274" i="1"/>
  <c r="Q274" i="1"/>
  <c r="R274" i="1"/>
  <c r="S274" i="1"/>
  <c r="N275" i="1"/>
  <c r="O275" i="1"/>
  <c r="P275" i="1"/>
  <c r="Q275" i="1"/>
  <c r="R275" i="1"/>
  <c r="S275" i="1"/>
  <c r="V275" i="1"/>
  <c r="N276" i="1"/>
  <c r="V276" i="1" s="1"/>
  <c r="O276" i="1"/>
  <c r="P276" i="1"/>
  <c r="Q276" i="1"/>
  <c r="R276" i="1"/>
  <c r="S276" i="1"/>
  <c r="N277" i="1"/>
  <c r="O277" i="1"/>
  <c r="P277" i="1"/>
  <c r="Q277" i="1"/>
  <c r="R277" i="1"/>
  <c r="S277" i="1"/>
  <c r="N278" i="1"/>
  <c r="O278" i="1"/>
  <c r="P278" i="1"/>
  <c r="Q278" i="1"/>
  <c r="R278" i="1"/>
  <c r="S278" i="1"/>
  <c r="N279" i="1"/>
  <c r="O279" i="1"/>
  <c r="P279" i="1"/>
  <c r="Q279" i="1"/>
  <c r="R279" i="1"/>
  <c r="S279" i="1"/>
  <c r="V279" i="1"/>
  <c r="N280" i="1"/>
  <c r="O280" i="1"/>
  <c r="P280" i="1"/>
  <c r="Q280" i="1"/>
  <c r="R280" i="1"/>
  <c r="S280" i="1"/>
  <c r="N281" i="1"/>
  <c r="O281" i="1"/>
  <c r="P281" i="1"/>
  <c r="Q281" i="1"/>
  <c r="R281" i="1"/>
  <c r="S281" i="1"/>
  <c r="N282" i="1"/>
  <c r="O282" i="1"/>
  <c r="P282" i="1"/>
  <c r="Q282" i="1"/>
  <c r="R282" i="1"/>
  <c r="S282" i="1"/>
  <c r="N283" i="1"/>
  <c r="O283" i="1"/>
  <c r="P283" i="1"/>
  <c r="Q283" i="1"/>
  <c r="R283" i="1"/>
  <c r="S283" i="1"/>
  <c r="V283" i="1"/>
  <c r="N284" i="1"/>
  <c r="O284" i="1"/>
  <c r="P284" i="1"/>
  <c r="Q284" i="1"/>
  <c r="R284" i="1"/>
  <c r="S284" i="1"/>
  <c r="N285" i="1"/>
  <c r="O285" i="1"/>
  <c r="P285" i="1"/>
  <c r="Q285" i="1"/>
  <c r="R285" i="1"/>
  <c r="S285" i="1"/>
  <c r="N286" i="1"/>
  <c r="O286" i="1"/>
  <c r="P286" i="1"/>
  <c r="Q286" i="1"/>
  <c r="R286" i="1"/>
  <c r="S286" i="1"/>
  <c r="N287" i="1"/>
  <c r="O287" i="1"/>
  <c r="P287" i="1"/>
  <c r="Q287" i="1"/>
  <c r="R287" i="1"/>
  <c r="S287" i="1"/>
  <c r="V287" i="1"/>
  <c r="N288" i="1"/>
  <c r="O288" i="1"/>
  <c r="P288" i="1"/>
  <c r="Q288" i="1"/>
  <c r="R288" i="1"/>
  <c r="S288" i="1"/>
  <c r="N289" i="1"/>
  <c r="O289" i="1"/>
  <c r="P289" i="1"/>
  <c r="Q289" i="1"/>
  <c r="R289" i="1"/>
  <c r="S289" i="1"/>
  <c r="N290" i="1"/>
  <c r="O290" i="1"/>
  <c r="V290" i="1" s="1"/>
  <c r="P290" i="1"/>
  <c r="Q290" i="1"/>
  <c r="R290" i="1"/>
  <c r="S290" i="1"/>
  <c r="N291" i="1"/>
  <c r="O291" i="1"/>
  <c r="P291" i="1"/>
  <c r="Q291" i="1"/>
  <c r="R291" i="1"/>
  <c r="S291" i="1"/>
  <c r="V291" i="1"/>
  <c r="N292" i="1"/>
  <c r="O292" i="1"/>
  <c r="P292" i="1"/>
  <c r="Q292" i="1"/>
  <c r="R292" i="1"/>
  <c r="S292" i="1"/>
  <c r="N293" i="1"/>
  <c r="O293" i="1"/>
  <c r="P293" i="1"/>
  <c r="Q293" i="1"/>
  <c r="R293" i="1"/>
  <c r="S293" i="1"/>
  <c r="N294" i="1"/>
  <c r="O294" i="1"/>
  <c r="P294" i="1"/>
  <c r="Q294" i="1"/>
  <c r="R294" i="1"/>
  <c r="S294" i="1"/>
  <c r="V294" i="1"/>
  <c r="N295" i="1"/>
  <c r="O295" i="1"/>
  <c r="P295" i="1"/>
  <c r="Q295" i="1"/>
  <c r="V295" i="1" s="1"/>
  <c r="R295" i="1"/>
  <c r="S295" i="1"/>
  <c r="N296" i="1"/>
  <c r="O296" i="1"/>
  <c r="P296" i="1"/>
  <c r="Q296" i="1"/>
  <c r="R296" i="1"/>
  <c r="S296" i="1"/>
  <c r="N297" i="1"/>
  <c r="O297" i="1"/>
  <c r="P297" i="1"/>
  <c r="Q297" i="1"/>
  <c r="R297" i="1"/>
  <c r="S297" i="1"/>
  <c r="N298" i="1"/>
  <c r="O298" i="1"/>
  <c r="V298" i="1" s="1"/>
  <c r="P298" i="1"/>
  <c r="Q298" i="1"/>
  <c r="R298" i="1"/>
  <c r="S298" i="1"/>
  <c r="N299" i="1"/>
  <c r="O299" i="1"/>
  <c r="P299" i="1"/>
  <c r="Q299" i="1"/>
  <c r="R299" i="1"/>
  <c r="S299" i="1"/>
  <c r="V299" i="1"/>
  <c r="N300" i="1"/>
  <c r="O300" i="1"/>
  <c r="P300" i="1"/>
  <c r="Q300" i="1"/>
  <c r="R300" i="1"/>
  <c r="S300" i="1"/>
  <c r="N301" i="1"/>
  <c r="O301" i="1"/>
  <c r="P301" i="1"/>
  <c r="Q301" i="1"/>
  <c r="R301" i="1"/>
  <c r="S301" i="1"/>
  <c r="N302" i="1"/>
  <c r="O302" i="1"/>
  <c r="P302" i="1"/>
  <c r="Q302" i="1"/>
  <c r="R302" i="1"/>
  <c r="S302" i="1"/>
  <c r="V302" i="1"/>
  <c r="N303" i="1"/>
  <c r="O303" i="1"/>
  <c r="P303" i="1"/>
  <c r="Q303" i="1"/>
  <c r="V303" i="1" s="1"/>
  <c r="R303" i="1"/>
  <c r="S303" i="1"/>
  <c r="N304" i="1"/>
  <c r="V304" i="1" s="1"/>
  <c r="O304" i="1"/>
  <c r="P304" i="1"/>
  <c r="Q304" i="1"/>
  <c r="R304" i="1"/>
  <c r="S304" i="1"/>
  <c r="N305" i="1"/>
  <c r="O305" i="1"/>
  <c r="P305" i="1"/>
  <c r="Q305" i="1"/>
  <c r="R305" i="1"/>
  <c r="S305" i="1"/>
  <c r="N306" i="1"/>
  <c r="V306" i="1" s="1"/>
  <c r="O306" i="1"/>
  <c r="P306" i="1"/>
  <c r="Q306" i="1"/>
  <c r="R306" i="1"/>
  <c r="S306" i="1"/>
  <c r="N307" i="1"/>
  <c r="O307" i="1"/>
  <c r="V307" i="1" s="1"/>
  <c r="P307" i="1"/>
  <c r="Q307" i="1"/>
  <c r="R307" i="1"/>
  <c r="S307" i="1"/>
  <c r="N308" i="1"/>
  <c r="O308" i="1"/>
  <c r="P308" i="1"/>
  <c r="Q308" i="1"/>
  <c r="R308" i="1"/>
  <c r="S308" i="1"/>
  <c r="V308" i="1"/>
  <c r="N309" i="1"/>
  <c r="O309" i="1"/>
  <c r="P309" i="1"/>
  <c r="Q309" i="1"/>
  <c r="R309" i="1"/>
  <c r="S309" i="1"/>
  <c r="N310" i="1"/>
  <c r="V310" i="1" s="1"/>
  <c r="O310" i="1"/>
  <c r="P310" i="1"/>
  <c r="Q310" i="1"/>
  <c r="R310" i="1"/>
  <c r="S310" i="1"/>
  <c r="N311" i="1"/>
  <c r="O311" i="1"/>
  <c r="P311" i="1"/>
  <c r="Q311" i="1"/>
  <c r="R311" i="1"/>
  <c r="S311" i="1"/>
  <c r="V311" i="1"/>
  <c r="N312" i="1"/>
  <c r="O312" i="1"/>
  <c r="P312" i="1"/>
  <c r="Q312" i="1"/>
  <c r="V312" i="1" s="1"/>
  <c r="R312" i="1"/>
  <c r="S312" i="1"/>
  <c r="N313" i="1"/>
  <c r="O313" i="1"/>
  <c r="P313" i="1"/>
  <c r="Q313" i="1"/>
  <c r="R313" i="1"/>
  <c r="S313" i="1"/>
  <c r="N314" i="1"/>
  <c r="O314" i="1"/>
  <c r="P314" i="1"/>
  <c r="Q314" i="1"/>
  <c r="R314" i="1"/>
  <c r="S314" i="1"/>
  <c r="V314" i="1"/>
  <c r="N315" i="1"/>
  <c r="O315" i="1"/>
  <c r="P315" i="1"/>
  <c r="Q315" i="1"/>
  <c r="V315" i="1" s="1"/>
  <c r="R315" i="1"/>
  <c r="S315" i="1"/>
  <c r="N316" i="1"/>
  <c r="V316" i="1" s="1"/>
  <c r="O316" i="1"/>
  <c r="P316" i="1"/>
  <c r="Q316" i="1"/>
  <c r="R316" i="1"/>
  <c r="S316" i="1"/>
  <c r="N317" i="1"/>
  <c r="O317" i="1"/>
  <c r="P317" i="1"/>
  <c r="Q317" i="1"/>
  <c r="R317" i="1"/>
  <c r="S317" i="1"/>
  <c r="N318" i="1"/>
  <c r="O318" i="1"/>
  <c r="P318" i="1"/>
  <c r="Q318" i="1"/>
  <c r="R318" i="1"/>
  <c r="S318" i="1"/>
  <c r="V318" i="1"/>
  <c r="N319" i="1"/>
  <c r="O319" i="1"/>
  <c r="V319" i="1" s="1"/>
  <c r="P319" i="1"/>
  <c r="Q319" i="1"/>
  <c r="R319" i="1"/>
  <c r="S319" i="1"/>
  <c r="N320" i="1"/>
  <c r="V320" i="1" s="1"/>
  <c r="O320" i="1"/>
  <c r="P320" i="1"/>
  <c r="Q320" i="1"/>
  <c r="R320" i="1"/>
  <c r="S320" i="1"/>
  <c r="N321" i="1"/>
  <c r="O321" i="1"/>
  <c r="P321" i="1"/>
  <c r="Q321" i="1"/>
  <c r="R321" i="1"/>
  <c r="S321" i="1"/>
  <c r="N322" i="1"/>
  <c r="V322" i="1" s="1"/>
  <c r="O322" i="1"/>
  <c r="P322" i="1"/>
  <c r="Q322" i="1"/>
  <c r="R322" i="1"/>
  <c r="S322" i="1"/>
  <c r="N323" i="1"/>
  <c r="O323" i="1"/>
  <c r="V323" i="1" s="1"/>
  <c r="P323" i="1"/>
  <c r="Q323" i="1"/>
  <c r="R323" i="1"/>
  <c r="S323" i="1"/>
  <c r="N324" i="1"/>
  <c r="O324" i="1"/>
  <c r="P324" i="1"/>
  <c r="Q324" i="1"/>
  <c r="R324" i="1"/>
  <c r="S324" i="1"/>
  <c r="V324" i="1"/>
  <c r="N325" i="1"/>
  <c r="O325" i="1"/>
  <c r="P325" i="1"/>
  <c r="Q325" i="1"/>
  <c r="R325" i="1"/>
  <c r="S325" i="1"/>
  <c r="N326" i="1"/>
  <c r="V326" i="1" s="1"/>
  <c r="O326" i="1"/>
  <c r="P326" i="1"/>
  <c r="Q326" i="1"/>
  <c r="R326" i="1"/>
  <c r="S326" i="1"/>
  <c r="N327" i="1"/>
  <c r="O327" i="1"/>
  <c r="P327" i="1"/>
  <c r="Q327" i="1"/>
  <c r="R327" i="1"/>
  <c r="S327" i="1"/>
  <c r="V327" i="1"/>
  <c r="N328" i="1"/>
  <c r="O328" i="1"/>
  <c r="P328" i="1"/>
  <c r="Q328" i="1"/>
  <c r="V328" i="1" s="1"/>
  <c r="R328" i="1"/>
  <c r="S328" i="1"/>
  <c r="N329" i="1"/>
  <c r="O329" i="1"/>
  <c r="P329" i="1"/>
  <c r="Q329" i="1"/>
  <c r="R329" i="1"/>
  <c r="S329" i="1"/>
  <c r="N330" i="1"/>
  <c r="O330" i="1"/>
  <c r="P330" i="1"/>
  <c r="Q330" i="1"/>
  <c r="R330" i="1"/>
  <c r="S330" i="1"/>
  <c r="V330" i="1"/>
  <c r="N331" i="1"/>
  <c r="O331" i="1"/>
  <c r="P331" i="1"/>
  <c r="Q331" i="1"/>
  <c r="V331" i="1" s="1"/>
  <c r="R331" i="1"/>
  <c r="S331" i="1"/>
  <c r="N332" i="1"/>
  <c r="V332" i="1" s="1"/>
  <c r="O332" i="1"/>
  <c r="P332" i="1"/>
  <c r="Q332" i="1"/>
  <c r="R332" i="1"/>
  <c r="S332" i="1"/>
  <c r="N333" i="1"/>
  <c r="O333" i="1"/>
  <c r="P333" i="1"/>
  <c r="Q333" i="1"/>
  <c r="R333" i="1"/>
  <c r="S333" i="1"/>
  <c r="N334" i="1"/>
  <c r="O334" i="1"/>
  <c r="P334" i="1"/>
  <c r="Q334" i="1"/>
  <c r="R334" i="1"/>
  <c r="S334" i="1"/>
  <c r="V334" i="1"/>
  <c r="N335" i="1"/>
  <c r="O335" i="1"/>
  <c r="V335" i="1" s="1"/>
  <c r="P335" i="1"/>
  <c r="Q335" i="1"/>
  <c r="R335" i="1"/>
  <c r="S335" i="1"/>
  <c r="N336" i="1"/>
  <c r="V336" i="1" s="1"/>
  <c r="O336" i="1"/>
  <c r="P336" i="1"/>
  <c r="Q336" i="1"/>
  <c r="R336" i="1"/>
  <c r="S336" i="1"/>
  <c r="N337" i="1"/>
  <c r="O337" i="1"/>
  <c r="P337" i="1"/>
  <c r="Q337" i="1"/>
  <c r="R337" i="1"/>
  <c r="S337" i="1"/>
  <c r="N338" i="1"/>
  <c r="V338" i="1" s="1"/>
  <c r="O338" i="1"/>
  <c r="P338" i="1"/>
  <c r="Q338" i="1"/>
  <c r="R338" i="1"/>
  <c r="S338" i="1"/>
  <c r="N339" i="1"/>
  <c r="O339" i="1"/>
  <c r="V339" i="1" s="1"/>
  <c r="P339" i="1"/>
  <c r="Q339" i="1"/>
  <c r="R339" i="1"/>
  <c r="S339" i="1"/>
  <c r="N340" i="1"/>
  <c r="O340" i="1"/>
  <c r="P340" i="1"/>
  <c r="Q340" i="1"/>
  <c r="R340" i="1"/>
  <c r="S340" i="1"/>
  <c r="V340" i="1"/>
  <c r="N341" i="1"/>
  <c r="O341" i="1"/>
  <c r="P341" i="1"/>
  <c r="Q341" i="1"/>
  <c r="R341" i="1"/>
  <c r="S341" i="1"/>
  <c r="N342" i="1"/>
  <c r="V342" i="1" s="1"/>
  <c r="O342" i="1"/>
  <c r="P342" i="1"/>
  <c r="Q342" i="1"/>
  <c r="R342" i="1"/>
  <c r="S342" i="1"/>
  <c r="N343" i="1"/>
  <c r="O343" i="1"/>
  <c r="P343" i="1"/>
  <c r="Q343" i="1"/>
  <c r="R343" i="1"/>
  <c r="S343" i="1"/>
  <c r="V343" i="1"/>
  <c r="N344" i="1"/>
  <c r="O344" i="1"/>
  <c r="P344" i="1"/>
  <c r="Q344" i="1"/>
  <c r="V344" i="1" s="1"/>
  <c r="R344" i="1"/>
  <c r="S344" i="1"/>
  <c r="N345" i="1"/>
  <c r="V345" i="1" s="1"/>
  <c r="O345" i="1"/>
  <c r="P345" i="1"/>
  <c r="Q345" i="1"/>
  <c r="R345" i="1"/>
  <c r="S345" i="1"/>
  <c r="N346" i="1"/>
  <c r="V346" i="1" s="1"/>
  <c r="O346" i="1"/>
  <c r="P346" i="1"/>
  <c r="Q346" i="1"/>
  <c r="R346" i="1"/>
  <c r="S346" i="1"/>
  <c r="N347" i="1"/>
  <c r="O347" i="1"/>
  <c r="P347" i="1"/>
  <c r="Q347" i="1"/>
  <c r="R347" i="1"/>
  <c r="S347" i="1"/>
  <c r="V347" i="1"/>
  <c r="N348" i="1"/>
  <c r="O348" i="1"/>
  <c r="P348" i="1"/>
  <c r="Q348" i="1"/>
  <c r="V348" i="1" s="1"/>
  <c r="R348" i="1"/>
  <c r="S348" i="1"/>
  <c r="N349" i="1"/>
  <c r="V349" i="1" s="1"/>
  <c r="O349" i="1"/>
  <c r="P349" i="1"/>
  <c r="Q349" i="1"/>
  <c r="R349" i="1"/>
  <c r="S349" i="1"/>
  <c r="N350" i="1"/>
  <c r="V350" i="1" s="1"/>
  <c r="O350" i="1"/>
  <c r="P350" i="1"/>
  <c r="Q350" i="1"/>
  <c r="R350" i="1"/>
  <c r="S350" i="1"/>
  <c r="N351" i="1"/>
  <c r="O351" i="1"/>
  <c r="P351" i="1"/>
  <c r="Q351" i="1"/>
  <c r="R351" i="1"/>
  <c r="S351" i="1"/>
  <c r="V351" i="1"/>
  <c r="N352" i="1"/>
  <c r="O352" i="1"/>
  <c r="P352" i="1"/>
  <c r="Q352" i="1"/>
  <c r="V352" i="1" s="1"/>
  <c r="R352" i="1"/>
  <c r="S352" i="1"/>
  <c r="N353" i="1"/>
  <c r="V353" i="1" s="1"/>
  <c r="O353" i="1"/>
  <c r="P353" i="1"/>
  <c r="Q353" i="1"/>
  <c r="R353" i="1"/>
  <c r="S353" i="1"/>
  <c r="N354" i="1"/>
  <c r="V354" i="1" s="1"/>
  <c r="O354" i="1"/>
  <c r="P354" i="1"/>
  <c r="Q354" i="1"/>
  <c r="R354" i="1"/>
  <c r="S354" i="1"/>
  <c r="N355" i="1"/>
  <c r="O355" i="1"/>
  <c r="P355" i="1"/>
  <c r="Q355" i="1"/>
  <c r="R355" i="1"/>
  <c r="S355" i="1"/>
  <c r="V355" i="1"/>
  <c r="N356" i="1"/>
  <c r="O356" i="1"/>
  <c r="P356" i="1"/>
  <c r="Q356" i="1"/>
  <c r="V356" i="1" s="1"/>
  <c r="R356" i="1"/>
  <c r="S356" i="1"/>
  <c r="N357" i="1"/>
  <c r="V357" i="1" s="1"/>
  <c r="O357" i="1"/>
  <c r="P357" i="1"/>
  <c r="Q357" i="1"/>
  <c r="R357" i="1"/>
  <c r="S357" i="1"/>
  <c r="N358" i="1"/>
  <c r="V358" i="1" s="1"/>
  <c r="O358" i="1"/>
  <c r="P358" i="1"/>
  <c r="Q358" i="1"/>
  <c r="R358" i="1"/>
  <c r="S358" i="1"/>
  <c r="N359" i="1"/>
  <c r="O359" i="1"/>
  <c r="P359" i="1"/>
  <c r="Q359" i="1"/>
  <c r="R359" i="1"/>
  <c r="S359" i="1"/>
  <c r="V359" i="1"/>
  <c r="N360" i="1"/>
  <c r="O360" i="1"/>
  <c r="P360" i="1"/>
  <c r="Q360" i="1"/>
  <c r="V360" i="1" s="1"/>
  <c r="R360" i="1"/>
  <c r="S360" i="1"/>
  <c r="N361" i="1"/>
  <c r="V361" i="1" s="1"/>
  <c r="O361" i="1"/>
  <c r="P361" i="1"/>
  <c r="Q361" i="1"/>
  <c r="R361" i="1"/>
  <c r="S361" i="1"/>
  <c r="N362" i="1"/>
  <c r="V362" i="1" s="1"/>
  <c r="O362" i="1"/>
  <c r="P362" i="1"/>
  <c r="Q362" i="1"/>
  <c r="R362" i="1"/>
  <c r="S362" i="1"/>
  <c r="N363" i="1"/>
  <c r="O363" i="1"/>
  <c r="P363" i="1"/>
  <c r="Q363" i="1"/>
  <c r="R363" i="1"/>
  <c r="S363" i="1"/>
  <c r="V363" i="1"/>
  <c r="N364" i="1"/>
  <c r="O364" i="1"/>
  <c r="P364" i="1"/>
  <c r="Q364" i="1"/>
  <c r="V364" i="1" s="1"/>
  <c r="R364" i="1"/>
  <c r="S364" i="1"/>
  <c r="N365" i="1"/>
  <c r="V365" i="1" s="1"/>
  <c r="O365" i="1"/>
  <c r="P365" i="1"/>
  <c r="Q365" i="1"/>
  <c r="R365" i="1"/>
  <c r="S365" i="1"/>
  <c r="N366" i="1"/>
  <c r="V366" i="1" s="1"/>
  <c r="O366" i="1"/>
  <c r="P366" i="1"/>
  <c r="Q366" i="1"/>
  <c r="R366" i="1"/>
  <c r="S366" i="1"/>
  <c r="N367" i="1"/>
  <c r="O367" i="1"/>
  <c r="P367" i="1"/>
  <c r="Q367" i="1"/>
  <c r="R367" i="1"/>
  <c r="S367" i="1"/>
  <c r="V367" i="1"/>
  <c r="N368" i="1"/>
  <c r="O368" i="1"/>
  <c r="P368" i="1"/>
  <c r="Q368" i="1"/>
  <c r="V368" i="1" s="1"/>
  <c r="R368" i="1"/>
  <c r="S368" i="1"/>
  <c r="N369" i="1"/>
  <c r="V369" i="1" s="1"/>
  <c r="O369" i="1"/>
  <c r="P369" i="1"/>
  <c r="Q369" i="1"/>
  <c r="R369" i="1"/>
  <c r="S369" i="1"/>
  <c r="N370" i="1"/>
  <c r="V370" i="1" s="1"/>
  <c r="O370" i="1"/>
  <c r="P370" i="1"/>
  <c r="Q370" i="1"/>
  <c r="R370" i="1"/>
  <c r="S370" i="1"/>
  <c r="N371" i="1"/>
  <c r="O371" i="1"/>
  <c r="P371" i="1"/>
  <c r="Q371" i="1"/>
  <c r="R371" i="1"/>
  <c r="S371" i="1"/>
  <c r="V371" i="1"/>
  <c r="N372" i="1"/>
  <c r="O372" i="1"/>
  <c r="P372" i="1"/>
  <c r="Q372" i="1"/>
  <c r="V372" i="1" s="1"/>
  <c r="R372" i="1"/>
  <c r="S372" i="1"/>
  <c r="N373" i="1"/>
  <c r="V373" i="1" s="1"/>
  <c r="O373" i="1"/>
  <c r="P373" i="1"/>
  <c r="Q373" i="1"/>
  <c r="R373" i="1"/>
  <c r="S373" i="1"/>
  <c r="N374" i="1"/>
  <c r="V374" i="1" s="1"/>
  <c r="O374" i="1"/>
  <c r="P374" i="1"/>
  <c r="Q374" i="1"/>
  <c r="R374" i="1"/>
  <c r="S374" i="1"/>
  <c r="N375" i="1"/>
  <c r="O375" i="1"/>
  <c r="P375" i="1"/>
  <c r="Q375" i="1"/>
  <c r="R375" i="1"/>
  <c r="S375" i="1"/>
  <c r="V375" i="1"/>
  <c r="N376" i="1"/>
  <c r="O376" i="1"/>
  <c r="P376" i="1"/>
  <c r="Q376" i="1"/>
  <c r="V376" i="1" s="1"/>
  <c r="R376" i="1"/>
  <c r="S376" i="1"/>
  <c r="N377" i="1"/>
  <c r="V377" i="1" s="1"/>
  <c r="O377" i="1"/>
  <c r="P377" i="1"/>
  <c r="Q377" i="1"/>
  <c r="R377" i="1"/>
  <c r="S377" i="1"/>
  <c r="N378" i="1"/>
  <c r="V378" i="1" s="1"/>
  <c r="O378" i="1"/>
  <c r="P378" i="1"/>
  <c r="Q378" i="1"/>
  <c r="R378" i="1"/>
  <c r="S378" i="1"/>
  <c r="N379" i="1"/>
  <c r="O379" i="1"/>
  <c r="P379" i="1"/>
  <c r="Q379" i="1"/>
  <c r="R379" i="1"/>
  <c r="S379" i="1"/>
  <c r="V379" i="1"/>
  <c r="N380" i="1"/>
  <c r="O380" i="1"/>
  <c r="P380" i="1"/>
  <c r="Q380" i="1"/>
  <c r="V380" i="1" s="1"/>
  <c r="R380" i="1"/>
  <c r="S380" i="1"/>
  <c r="N381" i="1"/>
  <c r="V381" i="1" s="1"/>
  <c r="O381" i="1"/>
  <c r="P381" i="1"/>
  <c r="Q381" i="1"/>
  <c r="R381" i="1"/>
  <c r="S381" i="1"/>
  <c r="N382" i="1"/>
  <c r="V382" i="1" s="1"/>
  <c r="O382" i="1"/>
  <c r="P382" i="1"/>
  <c r="Q382" i="1"/>
  <c r="R382" i="1"/>
  <c r="S382" i="1"/>
  <c r="N383" i="1"/>
  <c r="O383" i="1"/>
  <c r="P383" i="1"/>
  <c r="Q383" i="1"/>
  <c r="R383" i="1"/>
  <c r="S383" i="1"/>
  <c r="V383" i="1"/>
  <c r="N384" i="1"/>
  <c r="O384" i="1"/>
  <c r="P384" i="1"/>
  <c r="Q384" i="1"/>
  <c r="V384" i="1" s="1"/>
  <c r="R384" i="1"/>
  <c r="S384" i="1"/>
  <c r="N385" i="1"/>
  <c r="V385" i="1" s="1"/>
  <c r="O385" i="1"/>
  <c r="P385" i="1"/>
  <c r="Q385" i="1"/>
  <c r="R385" i="1"/>
  <c r="S385" i="1"/>
  <c r="N386" i="1"/>
  <c r="V386" i="1" s="1"/>
  <c r="O386" i="1"/>
  <c r="P386" i="1"/>
  <c r="Q386" i="1"/>
  <c r="R386" i="1"/>
  <c r="S386" i="1"/>
  <c r="N387" i="1"/>
  <c r="O387" i="1"/>
  <c r="P387" i="1"/>
  <c r="Q387" i="1"/>
  <c r="R387" i="1"/>
  <c r="S387" i="1"/>
  <c r="V387" i="1"/>
  <c r="N388" i="1"/>
  <c r="O388" i="1"/>
  <c r="P388" i="1"/>
  <c r="Q388" i="1"/>
  <c r="V388" i="1" s="1"/>
  <c r="R388" i="1"/>
  <c r="S388" i="1"/>
  <c r="N389" i="1"/>
  <c r="V389" i="1" s="1"/>
  <c r="O389" i="1"/>
  <c r="P389" i="1"/>
  <c r="Q389" i="1"/>
  <c r="R389" i="1"/>
  <c r="S389" i="1"/>
  <c r="N390" i="1"/>
  <c r="V390" i="1" s="1"/>
  <c r="O390" i="1"/>
  <c r="P390" i="1"/>
  <c r="Q390" i="1"/>
  <c r="R390" i="1"/>
  <c r="S390" i="1"/>
  <c r="N391" i="1"/>
  <c r="O391" i="1"/>
  <c r="P391" i="1"/>
  <c r="Q391" i="1"/>
  <c r="R391" i="1"/>
  <c r="S391" i="1"/>
  <c r="V391" i="1"/>
  <c r="N392" i="1"/>
  <c r="O392" i="1"/>
  <c r="P392" i="1"/>
  <c r="Q392" i="1"/>
  <c r="V392" i="1" s="1"/>
  <c r="R392" i="1"/>
  <c r="S392" i="1"/>
  <c r="N393" i="1"/>
  <c r="V393" i="1" s="1"/>
  <c r="O393" i="1"/>
  <c r="P393" i="1"/>
  <c r="Q393" i="1"/>
  <c r="R393" i="1"/>
  <c r="S393" i="1"/>
  <c r="N394" i="1"/>
  <c r="V394" i="1" s="1"/>
  <c r="O394" i="1"/>
  <c r="P394" i="1"/>
  <c r="Q394" i="1"/>
  <c r="R394" i="1"/>
  <c r="S394" i="1"/>
  <c r="N395" i="1"/>
  <c r="O395" i="1"/>
  <c r="P395" i="1"/>
  <c r="Q395" i="1"/>
  <c r="R395" i="1"/>
  <c r="S395" i="1"/>
  <c r="V395" i="1"/>
  <c r="N396" i="1"/>
  <c r="O396" i="1"/>
  <c r="P396" i="1"/>
  <c r="Q396" i="1"/>
  <c r="V396" i="1" s="1"/>
  <c r="R396" i="1"/>
  <c r="S396" i="1"/>
  <c r="N397" i="1"/>
  <c r="V397" i="1" s="1"/>
  <c r="O397" i="1"/>
  <c r="P397" i="1"/>
  <c r="Q397" i="1"/>
  <c r="R397" i="1"/>
  <c r="S397" i="1"/>
  <c r="N398" i="1"/>
  <c r="V398" i="1" s="1"/>
  <c r="O398" i="1"/>
  <c r="P398" i="1"/>
  <c r="Q398" i="1"/>
  <c r="R398" i="1"/>
  <c r="S398" i="1"/>
  <c r="N399" i="1"/>
  <c r="O399" i="1"/>
  <c r="P399" i="1"/>
  <c r="Q399" i="1"/>
  <c r="R399" i="1"/>
  <c r="S399" i="1"/>
  <c r="V399" i="1"/>
  <c r="N400" i="1"/>
  <c r="O400" i="1"/>
  <c r="P400" i="1"/>
  <c r="Q400" i="1"/>
  <c r="V400" i="1" s="1"/>
  <c r="R400" i="1"/>
  <c r="S400" i="1"/>
  <c r="N401" i="1"/>
  <c r="V401" i="1" s="1"/>
  <c r="O401" i="1"/>
  <c r="P401" i="1"/>
  <c r="Q401" i="1"/>
  <c r="R401" i="1"/>
  <c r="S401" i="1"/>
  <c r="N402" i="1"/>
  <c r="V402" i="1" s="1"/>
  <c r="O402" i="1"/>
  <c r="P402" i="1"/>
  <c r="Q402" i="1"/>
  <c r="R402" i="1"/>
  <c r="S402" i="1"/>
  <c r="N403" i="1"/>
  <c r="O403" i="1"/>
  <c r="P403" i="1"/>
  <c r="Q403" i="1"/>
  <c r="R403" i="1"/>
  <c r="S403" i="1"/>
  <c r="V403" i="1"/>
  <c r="N404" i="1"/>
  <c r="O404" i="1"/>
  <c r="P404" i="1"/>
  <c r="Q404" i="1"/>
  <c r="V404" i="1" s="1"/>
  <c r="R404" i="1"/>
  <c r="S404" i="1"/>
  <c r="N405" i="1"/>
  <c r="V405" i="1" s="1"/>
  <c r="O405" i="1"/>
  <c r="P405" i="1"/>
  <c r="Q405" i="1"/>
  <c r="R405" i="1"/>
  <c r="S405" i="1"/>
  <c r="N406" i="1"/>
  <c r="V406" i="1" s="1"/>
  <c r="O406" i="1"/>
  <c r="P406" i="1"/>
  <c r="Q406" i="1"/>
  <c r="R406" i="1"/>
  <c r="S406" i="1"/>
  <c r="N407" i="1"/>
  <c r="O407" i="1"/>
  <c r="P407" i="1"/>
  <c r="Q407" i="1"/>
  <c r="R407" i="1"/>
  <c r="S407" i="1"/>
  <c r="V407" i="1"/>
  <c r="N408" i="1"/>
  <c r="O408" i="1"/>
  <c r="P408" i="1"/>
  <c r="Q408" i="1"/>
  <c r="V408" i="1" s="1"/>
  <c r="R408" i="1"/>
  <c r="S408" i="1"/>
  <c r="N409" i="1"/>
  <c r="V409" i="1" s="1"/>
  <c r="O409" i="1"/>
  <c r="P409" i="1"/>
  <c r="Q409" i="1"/>
  <c r="R409" i="1"/>
  <c r="S409" i="1"/>
  <c r="N410" i="1"/>
  <c r="V410" i="1" s="1"/>
  <c r="O410" i="1"/>
  <c r="P410" i="1"/>
  <c r="Q410" i="1"/>
  <c r="R410" i="1"/>
  <c r="S410" i="1"/>
  <c r="N411" i="1"/>
  <c r="O411" i="1"/>
  <c r="P411" i="1"/>
  <c r="Q411" i="1"/>
  <c r="R411" i="1"/>
  <c r="S411" i="1"/>
  <c r="V411" i="1"/>
  <c r="N412" i="1"/>
  <c r="O412" i="1"/>
  <c r="P412" i="1"/>
  <c r="Q412" i="1"/>
  <c r="V412" i="1" s="1"/>
  <c r="R412" i="1"/>
  <c r="S412" i="1"/>
  <c r="N413" i="1"/>
  <c r="V413" i="1" s="1"/>
  <c r="O413" i="1"/>
  <c r="P413" i="1"/>
  <c r="Q413" i="1"/>
  <c r="R413" i="1"/>
  <c r="S413" i="1"/>
  <c r="N414" i="1"/>
  <c r="V414" i="1" s="1"/>
  <c r="O414" i="1"/>
  <c r="P414" i="1"/>
  <c r="Q414" i="1"/>
  <c r="R414" i="1"/>
  <c r="S414" i="1"/>
  <c r="N415" i="1"/>
  <c r="O415" i="1"/>
  <c r="P415" i="1"/>
  <c r="Q415" i="1"/>
  <c r="R415" i="1"/>
  <c r="S415" i="1"/>
  <c r="V415" i="1"/>
  <c r="N416" i="1"/>
  <c r="O416" i="1"/>
  <c r="P416" i="1"/>
  <c r="Q416" i="1"/>
  <c r="V416" i="1" s="1"/>
  <c r="R416" i="1"/>
  <c r="S416" i="1"/>
  <c r="N417" i="1"/>
  <c r="V417" i="1" s="1"/>
  <c r="O417" i="1"/>
  <c r="P417" i="1"/>
  <c r="Q417" i="1"/>
  <c r="R417" i="1"/>
  <c r="S417" i="1"/>
  <c r="N418" i="1"/>
  <c r="V418" i="1" s="1"/>
  <c r="O418" i="1"/>
  <c r="P418" i="1"/>
  <c r="Q418" i="1"/>
  <c r="R418" i="1"/>
  <c r="S418" i="1"/>
  <c r="N419" i="1"/>
  <c r="O419" i="1"/>
  <c r="P419" i="1"/>
  <c r="Q419" i="1"/>
  <c r="R419" i="1"/>
  <c r="S419" i="1"/>
  <c r="V419" i="1"/>
  <c r="N420" i="1"/>
  <c r="O420" i="1"/>
  <c r="P420" i="1"/>
  <c r="Q420" i="1"/>
  <c r="V420" i="1" s="1"/>
  <c r="R420" i="1"/>
  <c r="S420" i="1"/>
  <c r="N421" i="1"/>
  <c r="V421" i="1" s="1"/>
  <c r="O421" i="1"/>
  <c r="P421" i="1"/>
  <c r="Q421" i="1"/>
  <c r="R421" i="1"/>
  <c r="S421" i="1"/>
  <c r="N422" i="1"/>
  <c r="V422" i="1" s="1"/>
  <c r="O422" i="1"/>
  <c r="P422" i="1"/>
  <c r="Q422" i="1"/>
  <c r="R422" i="1"/>
  <c r="S422" i="1"/>
  <c r="N423" i="1"/>
  <c r="O423" i="1"/>
  <c r="P423" i="1"/>
  <c r="Q423" i="1"/>
  <c r="R423" i="1"/>
  <c r="S423" i="1"/>
  <c r="V423" i="1"/>
  <c r="N424" i="1"/>
  <c r="O424" i="1"/>
  <c r="P424" i="1"/>
  <c r="Q424" i="1"/>
  <c r="V424" i="1" s="1"/>
  <c r="R424" i="1"/>
  <c r="S424" i="1"/>
  <c r="N425" i="1"/>
  <c r="V425" i="1" s="1"/>
  <c r="O425" i="1"/>
  <c r="P425" i="1"/>
  <c r="Q425" i="1"/>
  <c r="R425" i="1"/>
  <c r="S425" i="1"/>
  <c r="N426" i="1"/>
  <c r="V426" i="1" s="1"/>
  <c r="O426" i="1"/>
  <c r="P426" i="1"/>
  <c r="Q426" i="1"/>
  <c r="R426" i="1"/>
  <c r="S426" i="1"/>
  <c r="N427" i="1"/>
  <c r="O427" i="1"/>
  <c r="P427" i="1"/>
  <c r="Q427" i="1"/>
  <c r="R427" i="1"/>
  <c r="S427" i="1"/>
  <c r="V427" i="1"/>
  <c r="N428" i="1"/>
  <c r="O428" i="1"/>
  <c r="P428" i="1"/>
  <c r="Q428" i="1"/>
  <c r="V428" i="1" s="1"/>
  <c r="R428" i="1"/>
  <c r="S428" i="1"/>
  <c r="N429" i="1"/>
  <c r="V429" i="1" s="1"/>
  <c r="O429" i="1"/>
  <c r="P429" i="1"/>
  <c r="Q429" i="1"/>
  <c r="R429" i="1"/>
  <c r="S429" i="1"/>
  <c r="N430" i="1"/>
  <c r="V430" i="1" s="1"/>
  <c r="O430" i="1"/>
  <c r="P430" i="1"/>
  <c r="Q430" i="1"/>
  <c r="R430" i="1"/>
  <c r="S430" i="1"/>
  <c r="N431" i="1"/>
  <c r="O431" i="1"/>
  <c r="P431" i="1"/>
  <c r="Q431" i="1"/>
  <c r="R431" i="1"/>
  <c r="S431" i="1"/>
  <c r="V431" i="1"/>
  <c r="N432" i="1"/>
  <c r="O432" i="1"/>
  <c r="P432" i="1"/>
  <c r="Q432" i="1"/>
  <c r="V432" i="1" s="1"/>
  <c r="R432" i="1"/>
  <c r="S432" i="1"/>
  <c r="N433" i="1"/>
  <c r="V433" i="1" s="1"/>
  <c r="O433" i="1"/>
  <c r="P433" i="1"/>
  <c r="Q433" i="1"/>
  <c r="R433" i="1"/>
  <c r="S433" i="1"/>
  <c r="N434" i="1"/>
  <c r="V434" i="1" s="1"/>
  <c r="O434" i="1"/>
  <c r="P434" i="1"/>
  <c r="Q434" i="1"/>
  <c r="R434" i="1"/>
  <c r="S434" i="1"/>
  <c r="N435" i="1"/>
  <c r="O435" i="1"/>
  <c r="P435" i="1"/>
  <c r="Q435" i="1"/>
  <c r="R435" i="1"/>
  <c r="S435" i="1"/>
  <c r="V435" i="1"/>
  <c r="N436" i="1"/>
  <c r="O436" i="1"/>
  <c r="P436" i="1"/>
  <c r="Q436" i="1"/>
  <c r="V436" i="1" s="1"/>
  <c r="R436" i="1"/>
  <c r="S436" i="1"/>
  <c r="N437" i="1"/>
  <c r="V437" i="1" s="1"/>
  <c r="O437" i="1"/>
  <c r="P437" i="1"/>
  <c r="Q437" i="1"/>
  <c r="R437" i="1"/>
  <c r="S437" i="1"/>
  <c r="N438" i="1"/>
  <c r="V438" i="1" s="1"/>
  <c r="O438" i="1"/>
  <c r="P438" i="1"/>
  <c r="Q438" i="1"/>
  <c r="R438" i="1"/>
  <c r="S438" i="1"/>
  <c r="N439" i="1"/>
  <c r="O439" i="1"/>
  <c r="P439" i="1"/>
  <c r="Q439" i="1"/>
  <c r="R439" i="1"/>
  <c r="S439" i="1"/>
  <c r="V439" i="1"/>
  <c r="N440" i="1"/>
  <c r="O440" i="1"/>
  <c r="P440" i="1"/>
  <c r="Q440" i="1"/>
  <c r="V440" i="1" s="1"/>
  <c r="R440" i="1"/>
  <c r="S440" i="1"/>
  <c r="N441" i="1"/>
  <c r="V441" i="1" s="1"/>
  <c r="O441" i="1"/>
  <c r="P441" i="1"/>
  <c r="Q441" i="1"/>
  <c r="R441" i="1"/>
  <c r="S441" i="1"/>
  <c r="N442" i="1"/>
  <c r="V442" i="1" s="1"/>
  <c r="O442" i="1"/>
  <c r="P442" i="1"/>
  <c r="Q442" i="1"/>
  <c r="R442" i="1"/>
  <c r="S442" i="1"/>
  <c r="N443" i="1"/>
  <c r="O443" i="1"/>
  <c r="P443" i="1"/>
  <c r="Q443" i="1"/>
  <c r="R443" i="1"/>
  <c r="S443" i="1"/>
  <c r="V443" i="1"/>
  <c r="N444" i="1"/>
  <c r="O444" i="1"/>
  <c r="P444" i="1"/>
  <c r="Q444" i="1"/>
  <c r="V444" i="1" s="1"/>
  <c r="R444" i="1"/>
  <c r="S444" i="1"/>
  <c r="N445" i="1"/>
  <c r="V445" i="1" s="1"/>
  <c r="O445" i="1"/>
  <c r="P445" i="1"/>
  <c r="Q445" i="1"/>
  <c r="R445" i="1"/>
  <c r="S445" i="1"/>
  <c r="N446" i="1"/>
  <c r="V446" i="1" s="1"/>
  <c r="O446" i="1"/>
  <c r="P446" i="1"/>
  <c r="Q446" i="1"/>
  <c r="R446" i="1"/>
  <c r="S446" i="1"/>
  <c r="N447" i="1"/>
  <c r="O447" i="1"/>
  <c r="P447" i="1"/>
  <c r="Q447" i="1"/>
  <c r="R447" i="1"/>
  <c r="S447" i="1"/>
  <c r="V447" i="1"/>
  <c r="N448" i="1"/>
  <c r="O448" i="1"/>
  <c r="P448" i="1"/>
  <c r="Q448" i="1"/>
  <c r="V448" i="1" s="1"/>
  <c r="R448" i="1"/>
  <c r="S448" i="1"/>
  <c r="N449" i="1"/>
  <c r="V449" i="1" s="1"/>
  <c r="O449" i="1"/>
  <c r="P449" i="1"/>
  <c r="Q449" i="1"/>
  <c r="R449" i="1"/>
  <c r="S449" i="1"/>
  <c r="N450" i="1"/>
  <c r="V450" i="1" s="1"/>
  <c r="O450" i="1"/>
  <c r="P450" i="1"/>
  <c r="Q450" i="1"/>
  <c r="R450" i="1"/>
  <c r="S450" i="1"/>
  <c r="N451" i="1"/>
  <c r="O451" i="1"/>
  <c r="P451" i="1"/>
  <c r="Q451" i="1"/>
  <c r="R451" i="1"/>
  <c r="S451" i="1"/>
  <c r="V451" i="1"/>
  <c r="N452" i="1"/>
  <c r="O452" i="1"/>
  <c r="P452" i="1"/>
  <c r="Q452" i="1"/>
  <c r="V452" i="1" s="1"/>
  <c r="R452" i="1"/>
  <c r="S452" i="1"/>
  <c r="N453" i="1"/>
  <c r="V453" i="1" s="1"/>
  <c r="O453" i="1"/>
  <c r="P453" i="1"/>
  <c r="Q453" i="1"/>
  <c r="R453" i="1"/>
  <c r="S453" i="1"/>
  <c r="N454" i="1"/>
  <c r="V454" i="1" s="1"/>
  <c r="O454" i="1"/>
  <c r="P454" i="1"/>
  <c r="Q454" i="1"/>
  <c r="R454" i="1"/>
  <c r="S454" i="1"/>
  <c r="N455" i="1"/>
  <c r="O455" i="1"/>
  <c r="P455" i="1"/>
  <c r="Q455" i="1"/>
  <c r="R455" i="1"/>
  <c r="S455" i="1"/>
  <c r="V455" i="1"/>
  <c r="N456" i="1"/>
  <c r="O456" i="1"/>
  <c r="P456" i="1"/>
  <c r="Q456" i="1"/>
  <c r="V456" i="1" s="1"/>
  <c r="R456" i="1"/>
  <c r="S456" i="1"/>
  <c r="N457" i="1"/>
  <c r="V457" i="1" s="1"/>
  <c r="O457" i="1"/>
  <c r="P457" i="1"/>
  <c r="Q457" i="1"/>
  <c r="R457" i="1"/>
  <c r="S457" i="1"/>
  <c r="N458" i="1"/>
  <c r="V458" i="1" s="1"/>
  <c r="O458" i="1"/>
  <c r="P458" i="1"/>
  <c r="Q458" i="1"/>
  <c r="R458" i="1"/>
  <c r="S458" i="1"/>
  <c r="N459" i="1"/>
  <c r="O459" i="1"/>
  <c r="P459" i="1"/>
  <c r="Q459" i="1"/>
  <c r="R459" i="1"/>
  <c r="S459" i="1"/>
  <c r="V459" i="1"/>
  <c r="N460" i="1"/>
  <c r="O460" i="1"/>
  <c r="P460" i="1"/>
  <c r="Q460" i="1"/>
  <c r="V460" i="1" s="1"/>
  <c r="R460" i="1"/>
  <c r="S460" i="1"/>
  <c r="N461" i="1"/>
  <c r="V461" i="1" s="1"/>
  <c r="O461" i="1"/>
  <c r="P461" i="1"/>
  <c r="Q461" i="1"/>
  <c r="R461" i="1"/>
  <c r="S461" i="1"/>
  <c r="N462" i="1"/>
  <c r="V462" i="1" s="1"/>
  <c r="O462" i="1"/>
  <c r="P462" i="1"/>
  <c r="Q462" i="1"/>
  <c r="R462" i="1"/>
  <c r="S462" i="1"/>
  <c r="N2" i="1"/>
  <c r="O2" i="1"/>
  <c r="P2" i="1"/>
  <c r="Q2" i="1"/>
  <c r="R2" i="1"/>
  <c r="S2" i="1"/>
  <c r="V2" i="1"/>
  <c r="T3" i="1"/>
  <c r="U3" i="1"/>
  <c r="T5" i="1"/>
  <c r="U5" i="1"/>
  <c r="T7" i="1"/>
  <c r="U7" i="1"/>
  <c r="T4" i="1"/>
  <c r="U4" i="1"/>
  <c r="T6" i="1"/>
  <c r="U6" i="1"/>
  <c r="T8" i="1"/>
  <c r="U8" i="1"/>
  <c r="T11" i="1"/>
  <c r="U11" i="1"/>
  <c r="T9" i="1"/>
  <c r="U9" i="1"/>
  <c r="T16" i="1"/>
  <c r="U16" i="1"/>
  <c r="T12" i="1"/>
  <c r="U12" i="1"/>
  <c r="T13" i="1"/>
  <c r="U13" i="1"/>
  <c r="T19" i="1"/>
  <c r="U19" i="1"/>
  <c r="T20" i="1"/>
  <c r="U20" i="1"/>
  <c r="T17" i="1"/>
  <c r="U17" i="1"/>
  <c r="T22" i="1"/>
  <c r="U22" i="1"/>
  <c r="T14" i="1"/>
  <c r="U14" i="1"/>
  <c r="T29" i="1"/>
  <c r="U29" i="1"/>
  <c r="T15" i="1"/>
  <c r="U15" i="1"/>
  <c r="T10" i="1"/>
  <c r="U10" i="1"/>
  <c r="T23" i="1"/>
  <c r="U23" i="1"/>
  <c r="T24" i="1"/>
  <c r="U24" i="1"/>
  <c r="T28" i="1"/>
  <c r="U28" i="1"/>
  <c r="T21" i="1"/>
  <c r="U21" i="1"/>
  <c r="T31" i="1"/>
  <c r="U31" i="1"/>
  <c r="T27" i="1"/>
  <c r="U27" i="1"/>
  <c r="T26" i="1"/>
  <c r="U26" i="1"/>
  <c r="T30" i="1"/>
  <c r="U30" i="1"/>
  <c r="T32" i="1"/>
  <c r="U32" i="1"/>
  <c r="T34" i="1"/>
  <c r="U34" i="1"/>
  <c r="T35" i="1"/>
  <c r="U35" i="1"/>
  <c r="T25" i="1"/>
  <c r="U25" i="1"/>
  <c r="T37" i="1"/>
  <c r="U37" i="1"/>
  <c r="T39" i="1"/>
  <c r="U39" i="1"/>
  <c r="T33" i="1"/>
  <c r="U33" i="1"/>
  <c r="T42" i="1"/>
  <c r="U42" i="1"/>
  <c r="T38" i="1"/>
  <c r="U38" i="1"/>
  <c r="T44" i="1"/>
  <c r="U44" i="1"/>
  <c r="T43" i="1"/>
  <c r="U43" i="1"/>
  <c r="T36" i="1"/>
  <c r="U36" i="1"/>
  <c r="T41" i="1"/>
  <c r="U41" i="1"/>
  <c r="T54" i="1"/>
  <c r="U54" i="1"/>
  <c r="T47" i="1"/>
  <c r="U47" i="1"/>
  <c r="T50" i="1"/>
  <c r="U50" i="1"/>
  <c r="T52" i="1"/>
  <c r="U52" i="1"/>
  <c r="T45" i="1"/>
  <c r="U45" i="1"/>
  <c r="T53" i="1"/>
  <c r="U53" i="1"/>
  <c r="T46" i="1"/>
  <c r="U46" i="1"/>
  <c r="T49" i="1"/>
  <c r="U49" i="1"/>
  <c r="T40" i="1"/>
  <c r="U40" i="1"/>
  <c r="T51" i="1"/>
  <c r="U51" i="1"/>
  <c r="T56" i="1"/>
  <c r="U56" i="1"/>
  <c r="T58" i="1"/>
  <c r="U58" i="1"/>
  <c r="T55" i="1"/>
  <c r="U55" i="1"/>
  <c r="T69" i="1"/>
  <c r="U69" i="1"/>
  <c r="T60" i="1"/>
  <c r="U60" i="1"/>
  <c r="T62" i="1"/>
  <c r="U62" i="1"/>
  <c r="T66" i="1"/>
  <c r="U66" i="1"/>
  <c r="T61" i="1"/>
  <c r="U61" i="1"/>
  <c r="T64" i="1"/>
  <c r="U64" i="1"/>
  <c r="T73" i="1"/>
  <c r="U73" i="1"/>
  <c r="T79" i="1"/>
  <c r="U79" i="1"/>
  <c r="T63" i="1"/>
  <c r="U63" i="1"/>
  <c r="T81" i="1"/>
  <c r="U81" i="1"/>
  <c r="T70" i="1"/>
  <c r="U70" i="1"/>
  <c r="T74" i="1"/>
  <c r="U74" i="1"/>
  <c r="T72" i="1"/>
  <c r="U72" i="1"/>
  <c r="T78" i="1"/>
  <c r="U78" i="1"/>
  <c r="T77" i="1"/>
  <c r="U77" i="1"/>
  <c r="T75" i="1"/>
  <c r="U75" i="1"/>
  <c r="T89" i="1"/>
  <c r="U89" i="1"/>
  <c r="T83" i="1"/>
  <c r="U83" i="1"/>
  <c r="T67" i="1"/>
  <c r="U67" i="1"/>
  <c r="T82" i="1"/>
  <c r="U82" i="1"/>
  <c r="T80" i="1"/>
  <c r="U80" i="1"/>
  <c r="T76" i="1"/>
  <c r="U76" i="1"/>
  <c r="T85" i="1"/>
  <c r="U85" i="1"/>
  <c r="T48" i="1"/>
  <c r="U48" i="1"/>
  <c r="T96" i="1"/>
  <c r="U96" i="1"/>
  <c r="T100" i="1"/>
  <c r="U100" i="1"/>
  <c r="T84" i="1"/>
  <c r="U84" i="1"/>
  <c r="T101" i="1"/>
  <c r="U101" i="1"/>
  <c r="T88" i="1"/>
  <c r="U88" i="1"/>
  <c r="T95" i="1"/>
  <c r="U95" i="1"/>
  <c r="T90" i="1"/>
  <c r="U90" i="1"/>
  <c r="T103" i="1"/>
  <c r="U103" i="1"/>
  <c r="T92" i="1"/>
  <c r="U92" i="1"/>
  <c r="T110" i="1"/>
  <c r="U110" i="1"/>
  <c r="T108" i="1"/>
  <c r="U108" i="1"/>
  <c r="T106" i="1"/>
  <c r="U106" i="1"/>
  <c r="T65" i="1"/>
  <c r="U65" i="1"/>
  <c r="T99" i="1"/>
  <c r="U99" i="1"/>
  <c r="T98" i="1"/>
  <c r="U98" i="1"/>
  <c r="T109" i="1"/>
  <c r="U109" i="1"/>
  <c r="T107" i="1"/>
  <c r="U107" i="1"/>
  <c r="T68" i="1"/>
  <c r="U68" i="1"/>
  <c r="T104" i="1"/>
  <c r="U104" i="1"/>
  <c r="T121" i="1"/>
  <c r="U121" i="1"/>
  <c r="T117" i="1"/>
  <c r="U117" i="1"/>
  <c r="T125" i="1"/>
  <c r="U125" i="1"/>
  <c r="T115" i="1"/>
  <c r="U115" i="1"/>
  <c r="T86" i="1"/>
  <c r="U86" i="1"/>
  <c r="T93" i="1"/>
  <c r="U93" i="1"/>
  <c r="T102" i="1"/>
  <c r="U102" i="1"/>
  <c r="T143" i="1"/>
  <c r="U143" i="1"/>
  <c r="T128" i="1"/>
  <c r="U128" i="1"/>
  <c r="T133" i="1"/>
  <c r="U133" i="1"/>
  <c r="T129" i="1"/>
  <c r="U129" i="1"/>
  <c r="T123" i="1"/>
  <c r="U123" i="1"/>
  <c r="T130" i="1"/>
  <c r="U130" i="1"/>
  <c r="T139" i="1"/>
  <c r="U139" i="1"/>
  <c r="T126" i="1"/>
  <c r="U126" i="1"/>
  <c r="T138" i="1"/>
  <c r="U138" i="1"/>
  <c r="T141" i="1"/>
  <c r="U141" i="1"/>
  <c r="T136" i="1"/>
  <c r="U136" i="1"/>
  <c r="T120" i="1"/>
  <c r="U120" i="1"/>
  <c r="T113" i="1"/>
  <c r="U113" i="1"/>
  <c r="T142" i="1"/>
  <c r="U142" i="1"/>
  <c r="T118" i="1"/>
  <c r="U118" i="1"/>
  <c r="T91" i="1"/>
  <c r="U91" i="1"/>
  <c r="T71" i="1"/>
  <c r="U71" i="1"/>
  <c r="T127" i="1"/>
  <c r="U127" i="1"/>
  <c r="T150" i="1"/>
  <c r="U150" i="1"/>
  <c r="T135" i="1"/>
  <c r="U135" i="1"/>
  <c r="T112" i="1"/>
  <c r="U112" i="1"/>
  <c r="T144" i="1"/>
  <c r="U144" i="1"/>
  <c r="T134" i="1"/>
  <c r="U134" i="1"/>
  <c r="T87" i="1"/>
  <c r="U87" i="1"/>
  <c r="T124" i="1"/>
  <c r="U124" i="1"/>
  <c r="T153" i="1"/>
  <c r="U153" i="1"/>
  <c r="T152" i="1"/>
  <c r="U152" i="1"/>
  <c r="T157" i="1"/>
  <c r="U157" i="1"/>
  <c r="T57" i="1"/>
  <c r="U57" i="1"/>
  <c r="T168" i="1"/>
  <c r="U168" i="1"/>
  <c r="T154" i="1"/>
  <c r="U154" i="1"/>
  <c r="T151" i="1"/>
  <c r="U151" i="1"/>
  <c r="T167" i="1"/>
  <c r="U167" i="1"/>
  <c r="T149" i="1"/>
  <c r="U149" i="1"/>
  <c r="T140" i="1"/>
  <c r="U140" i="1"/>
  <c r="T155" i="1"/>
  <c r="U155" i="1"/>
  <c r="T147" i="1"/>
  <c r="U147" i="1"/>
  <c r="T132" i="1"/>
  <c r="U132" i="1"/>
  <c r="T122" i="1"/>
  <c r="U122" i="1"/>
  <c r="T165" i="1"/>
  <c r="U165" i="1"/>
  <c r="T137" i="1"/>
  <c r="U137" i="1"/>
  <c r="T161" i="1"/>
  <c r="U161" i="1"/>
  <c r="T172" i="1"/>
  <c r="U172" i="1"/>
  <c r="T131" i="1"/>
  <c r="U131" i="1"/>
  <c r="T114" i="1"/>
  <c r="U114" i="1"/>
  <c r="T163" i="1"/>
  <c r="U163" i="1"/>
  <c r="T111" i="1"/>
  <c r="U111" i="1"/>
  <c r="T97" i="1"/>
  <c r="U97" i="1"/>
  <c r="T170" i="1"/>
  <c r="U170" i="1"/>
  <c r="T146" i="1"/>
  <c r="U146" i="1"/>
  <c r="T145" i="1"/>
  <c r="U145" i="1"/>
  <c r="T166" i="1"/>
  <c r="U166" i="1"/>
  <c r="T174" i="1"/>
  <c r="U174" i="1"/>
  <c r="T159" i="1"/>
  <c r="U159" i="1"/>
  <c r="T194" i="1"/>
  <c r="U194" i="1"/>
  <c r="T176" i="1"/>
  <c r="U176" i="1"/>
  <c r="T178" i="1"/>
  <c r="U178" i="1"/>
  <c r="T175" i="1"/>
  <c r="U175" i="1"/>
  <c r="T198" i="1"/>
  <c r="U198" i="1"/>
  <c r="T156" i="1"/>
  <c r="U156" i="1"/>
  <c r="T186" i="1"/>
  <c r="U186" i="1"/>
  <c r="T59" i="1"/>
  <c r="U59" i="1"/>
  <c r="T180" i="1"/>
  <c r="U180" i="1"/>
  <c r="T193" i="1"/>
  <c r="U193" i="1"/>
  <c r="T191" i="1"/>
  <c r="U191" i="1"/>
  <c r="T192" i="1"/>
  <c r="U192" i="1"/>
  <c r="T187" i="1"/>
  <c r="U187" i="1"/>
  <c r="T171" i="1"/>
  <c r="U171" i="1"/>
  <c r="T148" i="1"/>
  <c r="U148" i="1"/>
  <c r="T185" i="1"/>
  <c r="U185" i="1"/>
  <c r="T184" i="1"/>
  <c r="U184" i="1"/>
  <c r="T202" i="1"/>
  <c r="U202" i="1"/>
  <c r="T182" i="1"/>
  <c r="U182" i="1"/>
  <c r="T203" i="1"/>
  <c r="U203" i="1"/>
  <c r="T209" i="1"/>
  <c r="U209" i="1"/>
  <c r="T199" i="1"/>
  <c r="U199" i="1"/>
  <c r="T181" i="1"/>
  <c r="U181" i="1"/>
  <c r="T205" i="1"/>
  <c r="U205" i="1"/>
  <c r="T179" i="1"/>
  <c r="U179" i="1"/>
  <c r="T105" i="1"/>
  <c r="U105" i="1"/>
  <c r="T212" i="1"/>
  <c r="U212" i="1"/>
  <c r="T158" i="1"/>
  <c r="U158" i="1"/>
  <c r="T160" i="1"/>
  <c r="U160" i="1"/>
  <c r="T188" i="1"/>
  <c r="U188" i="1"/>
  <c r="T190" i="1"/>
  <c r="U190" i="1"/>
  <c r="T173" i="1"/>
  <c r="U173" i="1"/>
  <c r="T206" i="1"/>
  <c r="U206" i="1"/>
  <c r="T214" i="1"/>
  <c r="U214" i="1"/>
  <c r="T116" i="1"/>
  <c r="U116" i="1"/>
  <c r="T197" i="1"/>
  <c r="U197" i="1"/>
  <c r="T183" i="1"/>
  <c r="U183" i="1"/>
  <c r="T216" i="1"/>
  <c r="U216" i="1"/>
  <c r="T210" i="1"/>
  <c r="U210" i="1"/>
  <c r="T94" i="1"/>
  <c r="U94" i="1"/>
  <c r="T219" i="1"/>
  <c r="U219" i="1"/>
  <c r="T215" i="1"/>
  <c r="U215" i="1"/>
  <c r="T208" i="1"/>
  <c r="U208" i="1"/>
  <c r="T196" i="1"/>
  <c r="U196" i="1"/>
  <c r="T221" i="1"/>
  <c r="U221" i="1"/>
  <c r="T232" i="1"/>
  <c r="U232" i="1"/>
  <c r="T226" i="1"/>
  <c r="U226" i="1"/>
  <c r="T189" i="1"/>
  <c r="U189" i="1"/>
  <c r="T234" i="1"/>
  <c r="U234" i="1"/>
  <c r="T259" i="1"/>
  <c r="U259" i="1"/>
  <c r="T227" i="1"/>
  <c r="U227" i="1"/>
  <c r="T169" i="1"/>
  <c r="U169" i="1"/>
  <c r="T201" i="1"/>
  <c r="U201" i="1"/>
  <c r="T222" i="1"/>
  <c r="U222" i="1"/>
  <c r="T213" i="1"/>
  <c r="U213" i="1"/>
  <c r="T236" i="1"/>
  <c r="U236" i="1"/>
  <c r="T254" i="1"/>
  <c r="U254" i="1"/>
  <c r="T200" i="1"/>
  <c r="U200" i="1"/>
  <c r="T237" i="1"/>
  <c r="U237" i="1"/>
  <c r="T224" i="1"/>
  <c r="U224" i="1"/>
  <c r="T230" i="1"/>
  <c r="U230" i="1"/>
  <c r="T240" i="1"/>
  <c r="U240" i="1"/>
  <c r="T248" i="1"/>
  <c r="U248" i="1"/>
  <c r="T251" i="1"/>
  <c r="U251" i="1"/>
  <c r="T242" i="1"/>
  <c r="U242" i="1"/>
  <c r="T257" i="1"/>
  <c r="U257" i="1"/>
  <c r="T231" i="1"/>
  <c r="U231" i="1"/>
  <c r="T18" i="1"/>
  <c r="U18" i="1"/>
  <c r="T241" i="1"/>
  <c r="U241" i="1"/>
  <c r="T246" i="1"/>
  <c r="U246" i="1"/>
  <c r="T247" i="1"/>
  <c r="U247" i="1"/>
  <c r="T286" i="1"/>
  <c r="U286" i="1"/>
  <c r="T218" i="1"/>
  <c r="U218" i="1"/>
  <c r="T217" i="1"/>
  <c r="U217" i="1"/>
  <c r="T252" i="1"/>
  <c r="U252" i="1"/>
  <c r="T270" i="1"/>
  <c r="U270" i="1"/>
  <c r="T233" i="1"/>
  <c r="U233" i="1"/>
  <c r="T195" i="1"/>
  <c r="U195" i="1"/>
  <c r="T265" i="1"/>
  <c r="U265" i="1"/>
  <c r="T253" i="1"/>
  <c r="U253" i="1"/>
  <c r="T283" i="1"/>
  <c r="U283" i="1"/>
  <c r="T238" i="1"/>
  <c r="U238" i="1"/>
  <c r="T245" i="1"/>
  <c r="U245" i="1"/>
  <c r="T250" i="1"/>
  <c r="U250" i="1"/>
  <c r="T211" i="1"/>
  <c r="U211" i="1"/>
  <c r="T256" i="1"/>
  <c r="U256" i="1"/>
  <c r="T304" i="1"/>
  <c r="U304" i="1"/>
  <c r="T292" i="1"/>
  <c r="U292" i="1"/>
  <c r="T260" i="1"/>
  <c r="U260" i="1"/>
  <c r="T284" i="1"/>
  <c r="U284" i="1"/>
  <c r="T263" i="1"/>
  <c r="U263" i="1"/>
  <c r="T277" i="1"/>
  <c r="U277" i="1"/>
  <c r="T288" i="1"/>
  <c r="U288" i="1"/>
  <c r="T279" i="1"/>
  <c r="U279" i="1"/>
  <c r="T276" i="1"/>
  <c r="U276" i="1"/>
  <c r="T249" i="1"/>
  <c r="U249" i="1"/>
  <c r="T275" i="1"/>
  <c r="U275" i="1"/>
  <c r="T268" i="1"/>
  <c r="U268" i="1"/>
  <c r="T269" i="1"/>
  <c r="U269" i="1"/>
  <c r="T308" i="1"/>
  <c r="U308" i="1"/>
  <c r="T282" i="1"/>
  <c r="U282" i="1"/>
  <c r="T287" i="1"/>
  <c r="U287" i="1"/>
  <c r="T299" i="1"/>
  <c r="U299" i="1"/>
  <c r="T223" i="1"/>
  <c r="U223" i="1"/>
  <c r="T310" i="1"/>
  <c r="U310" i="1"/>
  <c r="T272" i="1"/>
  <c r="U272" i="1"/>
  <c r="T320" i="1"/>
  <c r="U320" i="1"/>
  <c r="T273" i="1"/>
  <c r="U273" i="1"/>
  <c r="T258" i="1"/>
  <c r="U258" i="1"/>
  <c r="T274" i="1"/>
  <c r="U274" i="1"/>
  <c r="T313" i="1"/>
  <c r="U313" i="1"/>
  <c r="T285" i="1"/>
  <c r="U285" i="1"/>
  <c r="T327" i="1"/>
  <c r="U327" i="1"/>
  <c r="T344" i="1"/>
  <c r="U344" i="1"/>
  <c r="T314" i="1"/>
  <c r="U314" i="1"/>
  <c r="T271" i="1"/>
  <c r="U271" i="1"/>
  <c r="T262" i="1"/>
  <c r="U262" i="1"/>
  <c r="T204" i="1"/>
  <c r="U204" i="1"/>
  <c r="T301" i="1"/>
  <c r="U301" i="1"/>
  <c r="T312" i="1"/>
  <c r="U312" i="1"/>
  <c r="T305" i="1"/>
  <c r="U305" i="1"/>
  <c r="T321" i="1"/>
  <c r="U321" i="1"/>
  <c r="T239" i="1"/>
  <c r="U239" i="1"/>
  <c r="T322" i="1"/>
  <c r="U322" i="1"/>
  <c r="T332" i="1"/>
  <c r="U332" i="1"/>
  <c r="T297" i="1"/>
  <c r="U297" i="1"/>
  <c r="T281" i="1"/>
  <c r="U281" i="1"/>
  <c r="T255" i="1"/>
  <c r="U255" i="1"/>
  <c r="T325" i="1"/>
  <c r="U325" i="1"/>
  <c r="T302" i="1"/>
  <c r="U302" i="1"/>
  <c r="T280" i="1"/>
  <c r="U280" i="1"/>
  <c r="T323" i="1"/>
  <c r="U323" i="1"/>
  <c r="T298" i="1"/>
  <c r="U298" i="1"/>
  <c r="T162" i="1"/>
  <c r="U162" i="1"/>
  <c r="T225" i="1"/>
  <c r="U225" i="1"/>
  <c r="T267" i="1"/>
  <c r="U267" i="1"/>
  <c r="T331" i="1"/>
  <c r="U331" i="1"/>
  <c r="T291" i="1"/>
  <c r="U291" i="1"/>
  <c r="T329" i="1"/>
  <c r="U329" i="1"/>
  <c r="T317" i="1"/>
  <c r="U317" i="1"/>
  <c r="T330" i="1"/>
  <c r="U330" i="1"/>
  <c r="T336" i="1"/>
  <c r="U336" i="1"/>
  <c r="T228" i="1"/>
  <c r="U228" i="1"/>
  <c r="T364" i="1"/>
  <c r="U364" i="1"/>
  <c r="T328" i="1"/>
  <c r="U328" i="1"/>
  <c r="T352" i="1"/>
  <c r="U352" i="1"/>
  <c r="T343" i="1"/>
  <c r="U343" i="1"/>
  <c r="T348" i="1"/>
  <c r="U348" i="1"/>
  <c r="T264" i="1"/>
  <c r="U264" i="1"/>
  <c r="T207" i="1"/>
  <c r="U207" i="1"/>
  <c r="T293" i="1"/>
  <c r="U293" i="1"/>
  <c r="T324" i="1"/>
  <c r="U324" i="1"/>
  <c r="T361" i="1"/>
  <c r="U361" i="1"/>
  <c r="T326" i="1"/>
  <c r="U326" i="1"/>
  <c r="T350" i="1"/>
  <c r="U350" i="1"/>
  <c r="T261" i="1"/>
  <c r="U261" i="1"/>
  <c r="T316" i="1"/>
  <c r="U316" i="1"/>
  <c r="T359" i="1"/>
  <c r="U359" i="1"/>
  <c r="T351" i="1"/>
  <c r="U351" i="1"/>
  <c r="T356" i="1"/>
  <c r="U356" i="1"/>
  <c r="T300" i="1"/>
  <c r="U300" i="1"/>
  <c r="T290" i="1"/>
  <c r="U290" i="1"/>
  <c r="T235" i="1"/>
  <c r="U235" i="1"/>
  <c r="T220" i="1"/>
  <c r="U220" i="1"/>
  <c r="T345" i="1"/>
  <c r="U345" i="1"/>
  <c r="T307" i="1"/>
  <c r="U307" i="1"/>
  <c r="T355" i="1"/>
  <c r="U355" i="1"/>
  <c r="T379" i="1"/>
  <c r="U379" i="1"/>
  <c r="T333" i="1"/>
  <c r="U333" i="1"/>
  <c r="T311" i="1"/>
  <c r="U311" i="1"/>
  <c r="T349" i="1"/>
  <c r="U349" i="1"/>
  <c r="T340" i="1"/>
  <c r="U340" i="1"/>
  <c r="T229" i="1"/>
  <c r="U229" i="1"/>
  <c r="T369" i="1"/>
  <c r="U369" i="1"/>
  <c r="T296" i="1"/>
  <c r="U296" i="1"/>
  <c r="T119" i="1"/>
  <c r="U119" i="1"/>
  <c r="T360" i="1"/>
  <c r="U360" i="1"/>
  <c r="T375" i="1"/>
  <c r="U375" i="1"/>
  <c r="T335" i="1"/>
  <c r="U335" i="1"/>
  <c r="T303" i="1"/>
  <c r="U303" i="1"/>
  <c r="T365" i="1"/>
  <c r="U365" i="1"/>
  <c r="T318" i="1"/>
  <c r="U318" i="1"/>
  <c r="T243" i="1"/>
  <c r="U243" i="1"/>
  <c r="T339" i="1"/>
  <c r="U339" i="1"/>
  <c r="T353" i="1"/>
  <c r="U353" i="1"/>
  <c r="T395" i="1"/>
  <c r="U395" i="1"/>
  <c r="T382" i="1"/>
  <c r="U382" i="1"/>
  <c r="T315" i="1"/>
  <c r="U315" i="1"/>
  <c r="T278" i="1"/>
  <c r="U278" i="1"/>
  <c r="T295" i="1"/>
  <c r="U295" i="1"/>
  <c r="T164" i="1"/>
  <c r="U164" i="1"/>
  <c r="T346" i="1"/>
  <c r="U346" i="1"/>
  <c r="T385" i="1"/>
  <c r="U385" i="1"/>
  <c r="T294" i="1"/>
  <c r="U294" i="1"/>
  <c r="T289" i="1"/>
  <c r="U289" i="1"/>
  <c r="T406" i="1"/>
  <c r="U406" i="1"/>
  <c r="T342" i="1"/>
  <c r="U342" i="1"/>
  <c r="T384" i="1"/>
  <c r="U384" i="1"/>
  <c r="T337" i="1"/>
  <c r="U337" i="1"/>
  <c r="T354" i="1"/>
  <c r="U354" i="1"/>
  <c r="T341" i="1"/>
  <c r="U341" i="1"/>
  <c r="T392" i="1"/>
  <c r="U392" i="1"/>
  <c r="T366" i="1"/>
  <c r="U366" i="1"/>
  <c r="T391" i="1"/>
  <c r="U391" i="1"/>
  <c r="T387" i="1"/>
  <c r="U387" i="1"/>
  <c r="T362" i="1"/>
  <c r="U362" i="1"/>
  <c r="T401" i="1"/>
  <c r="U401" i="1"/>
  <c r="T377" i="1"/>
  <c r="U377" i="1"/>
  <c r="T397" i="1"/>
  <c r="U397" i="1"/>
  <c r="T306" i="1"/>
  <c r="U306" i="1"/>
  <c r="T266" i="1"/>
  <c r="U266" i="1"/>
  <c r="T400" i="1"/>
  <c r="U400" i="1"/>
  <c r="T357" i="1"/>
  <c r="U357" i="1"/>
  <c r="T177" i="1"/>
  <c r="U177" i="1"/>
  <c r="T338" i="1"/>
  <c r="U338" i="1"/>
  <c r="T399" i="1"/>
  <c r="U399" i="1"/>
  <c r="T370" i="1"/>
  <c r="U370" i="1"/>
  <c r="T416" i="1"/>
  <c r="U416" i="1"/>
  <c r="T421" i="1"/>
  <c r="U421" i="1"/>
  <c r="T398" i="1"/>
  <c r="U398" i="1"/>
  <c r="T386" i="1"/>
  <c r="U386" i="1"/>
  <c r="T363" i="1"/>
  <c r="U363" i="1"/>
  <c r="T373" i="1"/>
  <c r="U373" i="1"/>
  <c r="T394" i="1"/>
  <c r="U394" i="1"/>
  <c r="T378" i="1"/>
  <c r="U378" i="1"/>
  <c r="T412" i="1"/>
  <c r="U412" i="1"/>
  <c r="T420" i="1"/>
  <c r="U420" i="1"/>
  <c r="T410" i="1"/>
  <c r="U410" i="1"/>
  <c r="T368" i="1"/>
  <c r="U368" i="1"/>
  <c r="T309" i="1"/>
  <c r="U309" i="1"/>
  <c r="T427" i="1"/>
  <c r="U427" i="1"/>
  <c r="T393" i="1"/>
  <c r="U393" i="1"/>
  <c r="T402" i="1"/>
  <c r="U402" i="1"/>
  <c r="T396" i="1"/>
  <c r="U396" i="1"/>
  <c r="T430" i="1"/>
  <c r="U430" i="1"/>
  <c r="T408" i="1"/>
  <c r="U408" i="1"/>
  <c r="T407" i="1"/>
  <c r="U407" i="1"/>
  <c r="T403" i="1"/>
  <c r="U403" i="1"/>
  <c r="T417" i="1"/>
  <c r="U417" i="1"/>
  <c r="T436" i="1"/>
  <c r="U436" i="1"/>
  <c r="T374" i="1"/>
  <c r="U374" i="1"/>
  <c r="T413" i="1"/>
  <c r="U413" i="1"/>
  <c r="T426" i="1"/>
  <c r="U426" i="1"/>
  <c r="T418" i="1"/>
  <c r="U418" i="1"/>
  <c r="T383" i="1"/>
  <c r="U383" i="1"/>
  <c r="T429" i="1"/>
  <c r="U429" i="1"/>
  <c r="T433" i="1"/>
  <c r="U433" i="1"/>
  <c r="T419" i="1"/>
  <c r="U419" i="1"/>
  <c r="T423" i="1"/>
  <c r="U423" i="1"/>
  <c r="T388" i="1"/>
  <c r="U388" i="1"/>
  <c r="T389" i="1"/>
  <c r="U389" i="1"/>
  <c r="T358" i="1"/>
  <c r="U358" i="1"/>
  <c r="T409" i="1"/>
  <c r="U409" i="1"/>
  <c r="T415" i="1"/>
  <c r="U415" i="1"/>
  <c r="T431" i="1"/>
  <c r="U431" i="1"/>
  <c r="T435" i="1"/>
  <c r="U435" i="1"/>
  <c r="T424" i="1"/>
  <c r="U424" i="1"/>
  <c r="T428" i="1"/>
  <c r="U428" i="1"/>
  <c r="T334" i="1"/>
  <c r="U334" i="1"/>
  <c r="T425" i="1"/>
  <c r="U425" i="1"/>
  <c r="T446" i="1"/>
  <c r="U446" i="1"/>
  <c r="T347" i="1"/>
  <c r="U347" i="1"/>
  <c r="T441" i="1"/>
  <c r="U441" i="1"/>
  <c r="T432" i="1"/>
  <c r="U432" i="1"/>
  <c r="T376" i="1"/>
  <c r="U376" i="1"/>
  <c r="T454" i="1"/>
  <c r="U454" i="1"/>
  <c r="T457" i="1"/>
  <c r="U457" i="1"/>
  <c r="T390" i="1"/>
  <c r="U390" i="1"/>
  <c r="T443" i="1"/>
  <c r="U443" i="1"/>
  <c r="T445" i="1"/>
  <c r="U445" i="1"/>
  <c r="T381" i="1"/>
  <c r="U381" i="1"/>
  <c r="T447" i="1"/>
  <c r="U447" i="1"/>
  <c r="T450" i="1"/>
  <c r="U450" i="1"/>
  <c r="T319" i="1"/>
  <c r="U319" i="1"/>
  <c r="T380" i="1"/>
  <c r="U380" i="1"/>
  <c r="T411" i="1"/>
  <c r="U411" i="1"/>
  <c r="T439" i="1"/>
  <c r="U439" i="1"/>
  <c r="T451" i="1"/>
  <c r="U451" i="1"/>
  <c r="T244" i="1"/>
  <c r="U244" i="1"/>
  <c r="T414" i="1"/>
  <c r="U414" i="1"/>
  <c r="T444" i="1"/>
  <c r="U444" i="1"/>
  <c r="T372" i="1"/>
  <c r="U372" i="1"/>
  <c r="T404" i="1"/>
  <c r="U404" i="1"/>
  <c r="T456" i="1"/>
  <c r="U456" i="1"/>
  <c r="T452" i="1"/>
  <c r="U452" i="1"/>
  <c r="T453" i="1"/>
  <c r="U453" i="1"/>
  <c r="T434" i="1"/>
  <c r="U434" i="1"/>
  <c r="T405" i="1"/>
  <c r="U405" i="1"/>
  <c r="T371" i="1"/>
  <c r="U371" i="1"/>
  <c r="T458" i="1"/>
  <c r="U458" i="1"/>
  <c r="T459" i="1"/>
  <c r="U459" i="1"/>
  <c r="T422" i="1"/>
  <c r="U422" i="1"/>
  <c r="T455" i="1"/>
  <c r="U455" i="1"/>
  <c r="T448" i="1"/>
  <c r="U448" i="1"/>
  <c r="T449" i="1"/>
  <c r="U449" i="1"/>
  <c r="T442" i="1"/>
  <c r="U442" i="1"/>
  <c r="T440" i="1"/>
  <c r="U440" i="1"/>
  <c r="T437" i="1"/>
  <c r="U437" i="1"/>
  <c r="T461" i="1"/>
  <c r="U461" i="1"/>
  <c r="T367" i="1"/>
  <c r="U367" i="1"/>
  <c r="T438" i="1"/>
  <c r="U438" i="1"/>
  <c r="T460" i="1"/>
  <c r="U460" i="1"/>
  <c r="T462" i="1"/>
  <c r="U462" i="1"/>
  <c r="U2" i="1"/>
  <c r="T2" i="1"/>
  <c r="O1" i="1"/>
  <c r="P1" i="1"/>
  <c r="Q1" i="1"/>
  <c r="R1" i="1"/>
  <c r="S1" i="1"/>
  <c r="N1" i="1"/>
  <c r="B309" i="1"/>
  <c r="B448" i="1"/>
  <c r="B368" i="1"/>
  <c r="B455" i="1"/>
  <c r="B110" i="1"/>
  <c r="B459" i="1"/>
  <c r="B313" i="1"/>
  <c r="B97" i="1"/>
  <c r="B367" i="1"/>
  <c r="B453" i="1"/>
  <c r="B342" i="1"/>
  <c r="B460" i="1"/>
  <c r="B130" i="1"/>
  <c r="B399" i="1"/>
  <c r="B385" i="1"/>
  <c r="B244" i="1"/>
  <c r="B269" i="1"/>
  <c r="B461" i="1"/>
  <c r="B404" i="1"/>
  <c r="B278" i="1"/>
  <c r="B372" i="1"/>
  <c r="B304" i="1"/>
  <c r="B416" i="1"/>
  <c r="B88" i="1"/>
  <c r="B46" i="1"/>
  <c r="B323" i="1"/>
  <c r="B200" i="1"/>
  <c r="B146" i="1"/>
  <c r="B447" i="1"/>
  <c r="B223" i="1"/>
  <c r="B98" i="1"/>
  <c r="B135" i="1"/>
  <c r="B318" i="1"/>
  <c r="B386" i="1"/>
  <c r="B406" i="1"/>
  <c r="B112" i="1"/>
  <c r="B186" i="1"/>
  <c r="B250" i="1"/>
  <c r="B442" i="1"/>
  <c r="B364" i="1"/>
  <c r="B159" i="1"/>
  <c r="B335" i="1"/>
  <c r="B378" i="1"/>
  <c r="B330" i="1"/>
  <c r="B134" i="1"/>
  <c r="B116" i="1"/>
  <c r="B124" i="1"/>
  <c r="B62" i="1"/>
  <c r="B232" i="1"/>
  <c r="B255" i="1"/>
  <c r="B391" i="1"/>
  <c r="B114" i="1"/>
  <c r="B142" i="1"/>
  <c r="B373" i="1"/>
  <c r="B157" i="1"/>
  <c r="B180" i="1"/>
  <c r="B187" i="1"/>
  <c r="B34" i="1"/>
  <c r="B332" i="1"/>
  <c r="B55" i="1"/>
  <c r="B432" i="1"/>
  <c r="B324" i="1"/>
  <c r="B32" i="1"/>
  <c r="B58" i="1"/>
  <c r="B384" i="1"/>
  <c r="B169" i="1"/>
  <c r="B167" i="1"/>
  <c r="B295" i="1"/>
  <c r="B283" i="1"/>
  <c r="B83" i="1"/>
  <c r="B149" i="1"/>
  <c r="B248" i="1"/>
  <c r="B254" i="1"/>
  <c r="B84" i="1"/>
  <c r="B13" i="1"/>
  <c r="B176" i="1"/>
  <c r="B178" i="1"/>
  <c r="B16" i="1"/>
  <c r="B148" i="1"/>
  <c r="B162" i="1"/>
  <c r="B2" i="1"/>
  <c r="B121" i="1"/>
  <c r="B345" i="1"/>
  <c r="B292" i="1"/>
  <c r="B273" i="1"/>
  <c r="B103" i="1"/>
  <c r="B397" i="1"/>
  <c r="B140" i="1"/>
  <c r="B222" i="1"/>
  <c r="B337" i="1"/>
  <c r="B66" i="1"/>
  <c r="B92" i="1"/>
  <c r="B303" i="1"/>
  <c r="B52" i="1"/>
  <c r="B363" i="1"/>
  <c r="B128" i="1"/>
  <c r="B35" i="1"/>
  <c r="B153" i="1"/>
  <c r="B189" i="1"/>
  <c r="B49" i="1"/>
  <c r="B344" i="1"/>
  <c r="B359" i="1"/>
  <c r="B99" i="1"/>
  <c r="B109" i="1"/>
  <c r="B51" i="1"/>
  <c r="B3" i="1"/>
  <c r="B158" i="1"/>
  <c r="B165" i="1"/>
  <c r="B213" i="1"/>
  <c r="B11" i="1"/>
  <c r="B168" i="1"/>
  <c r="B336" i="1"/>
  <c r="B224" i="1"/>
  <c r="B321" i="1"/>
  <c r="B86" i="1"/>
  <c r="B214" i="1"/>
  <c r="B70" i="1"/>
  <c r="B262" i="1"/>
  <c r="B22" i="1"/>
  <c r="B151" i="1"/>
  <c r="B95" i="1"/>
  <c r="B115" i="1"/>
  <c r="B171" i="1"/>
  <c r="B185" i="1"/>
  <c r="B57" i="1"/>
  <c r="B175" i="1"/>
  <c r="B133" i="1"/>
  <c r="B152" i="1"/>
  <c r="B85" i="1"/>
  <c r="B96" i="1"/>
  <c r="B69" i="1"/>
  <c r="B387" i="1"/>
  <c r="B403" i="1"/>
  <c r="B256" i="1"/>
  <c r="B67" i="1"/>
  <c r="B93" i="1"/>
  <c r="B137" i="1"/>
  <c r="B193" i="1"/>
  <c r="B210" i="1"/>
  <c r="B50" i="1"/>
  <c r="B199" i="1"/>
  <c r="B19" i="1"/>
  <c r="B192" i="1"/>
  <c r="B7" i="1"/>
  <c r="B63" i="1"/>
  <c r="B36" i="1"/>
  <c r="B412" i="1"/>
  <c r="B320" i="1"/>
  <c r="B257" i="1"/>
  <c r="B357" i="1"/>
  <c r="B402" i="1"/>
  <c r="B343" i="1"/>
  <c r="B258" i="1"/>
  <c r="B197" i="1"/>
  <c r="B81" i="1"/>
  <c r="B203" i="1"/>
  <c r="B8" i="1"/>
  <c r="B71" i="1"/>
  <c r="B120" i="1"/>
  <c r="B325" i="1"/>
  <c r="B379" i="1"/>
  <c r="B263" i="1"/>
  <c r="B170" i="1"/>
  <c r="B217" i="1"/>
  <c r="B39" i="1"/>
  <c r="B43" i="1"/>
  <c r="B143" i="1"/>
  <c r="B293" i="1"/>
  <c r="B5" i="1"/>
  <c r="B60" i="1"/>
  <c r="B260" i="1"/>
  <c r="B161" i="1"/>
  <c r="B298" i="1"/>
  <c r="B279" i="1"/>
  <c r="B361" i="1"/>
  <c r="B333" i="1"/>
  <c r="B188" i="1"/>
  <c r="B184" i="1"/>
  <c r="B355" i="1"/>
  <c r="B202" i="1"/>
  <c r="B381" i="1"/>
  <c r="B9" i="1"/>
  <c r="B117" i="1"/>
  <c r="B163" i="1"/>
  <c r="B240" i="1"/>
  <c r="B284" i="1"/>
  <c r="B68" i="1"/>
  <c r="B289" i="1"/>
  <c r="B204" i="1"/>
  <c r="B294" i="1"/>
  <c r="B280" i="1"/>
  <c r="B268" i="1"/>
  <c r="B352" i="1"/>
  <c r="B266" i="1"/>
  <c r="B310" i="1"/>
  <c r="B42" i="1"/>
  <c r="B317" i="1"/>
  <c r="B179" i="1"/>
  <c r="B131" i="1"/>
  <c r="B38" i="1"/>
  <c r="B107" i="1"/>
  <c r="B265" i="1"/>
  <c r="B113" i="1"/>
  <c r="B80" i="1"/>
  <c r="B227" i="1"/>
  <c r="B226" i="1"/>
  <c r="B375" i="1"/>
  <c r="B356" i="1"/>
  <c r="B243" i="1"/>
  <c r="B231" i="1"/>
  <c r="B31" i="1"/>
  <c r="B288" i="1"/>
  <c r="B446" i="1"/>
  <c r="B218" i="1"/>
  <c r="B28" i="1"/>
  <c r="B277" i="1"/>
  <c r="B139" i="1"/>
  <c r="B91" i="1"/>
  <c r="B132" i="1"/>
  <c r="B316" i="1"/>
  <c r="B4" i="1"/>
  <c r="B348" i="1"/>
  <c r="B220" i="1"/>
  <c r="B82" i="1"/>
  <c r="B346" i="1"/>
  <c r="B198" i="1"/>
  <c r="B276" i="1"/>
  <c r="B61" i="1"/>
  <c r="B389" i="1"/>
  <c r="B215" i="1"/>
  <c r="B102" i="1"/>
  <c r="B195" i="1"/>
  <c r="B209" i="1"/>
  <c r="B108" i="1"/>
  <c r="B322" i="1"/>
  <c r="B15" i="1"/>
  <c r="B395" i="1"/>
  <c r="B150" i="1"/>
  <c r="B173" i="1"/>
  <c r="B59" i="1"/>
  <c r="B353" i="1"/>
  <c r="B398" i="1"/>
  <c r="B101" i="1"/>
  <c r="B156" i="1"/>
  <c r="B211" i="1"/>
  <c r="B26" i="1"/>
  <c r="B207" i="1"/>
  <c r="B380" i="1"/>
  <c r="B10" i="1"/>
  <c r="B118" i="1"/>
  <c r="B17" i="1"/>
  <c r="B261" i="1"/>
  <c r="B418" i="1"/>
  <c r="B338" i="1"/>
  <c r="B331" i="1"/>
  <c r="B441" i="1"/>
  <c r="B249" i="1"/>
  <c r="B245" i="1"/>
  <c r="B191" i="1"/>
  <c r="B241" i="1"/>
  <c r="B21" i="1"/>
  <c r="B393" i="1"/>
  <c r="B347" i="1"/>
  <c r="B275" i="1"/>
  <c r="B383" i="1"/>
  <c r="B104" i="1"/>
  <c r="B237" i="1"/>
  <c r="B392" i="1"/>
  <c r="B285" i="1"/>
  <c r="B281" i="1"/>
  <c r="B365" i="1"/>
  <c r="B190" i="1"/>
  <c r="B235" i="1"/>
  <c r="B438" i="1"/>
  <c r="B430" i="1"/>
  <c r="B24" i="1"/>
  <c r="B20" i="1"/>
  <c r="B296" i="1"/>
  <c r="B300" i="1"/>
  <c r="B242" i="1"/>
  <c r="B415" i="1"/>
  <c r="B421" i="1"/>
  <c r="B147" i="1"/>
  <c r="B458" i="1"/>
  <c r="B311" i="1"/>
  <c r="B286" i="1"/>
  <c r="B377" i="1"/>
  <c r="B371" i="1"/>
  <c r="B462" i="1"/>
  <c r="B339" i="1"/>
  <c r="B451" i="1"/>
  <c r="B33" i="1"/>
  <c r="B221" i="1"/>
  <c r="B382" i="1"/>
  <c r="B125" i="1"/>
  <c r="B79" i="1"/>
  <c r="B301" i="1"/>
  <c r="B369" i="1"/>
  <c r="B111" i="1"/>
  <c r="B411" i="1"/>
  <c r="B181" i="1"/>
  <c r="B87" i="1"/>
  <c r="B287" i="1"/>
  <c r="B105" i="1"/>
  <c r="B78" i="1"/>
  <c r="B177" i="1"/>
  <c r="B414" i="1"/>
  <c r="B228" i="1"/>
  <c r="B229" i="1"/>
  <c r="B106" i="1"/>
  <c r="B48" i="1"/>
  <c r="B172" i="1"/>
  <c r="B144" i="1"/>
  <c r="B307" i="1"/>
  <c r="B264" i="1"/>
  <c r="B302" i="1"/>
  <c r="B312" i="1"/>
  <c r="B390" i="1"/>
  <c r="B259" i="1"/>
  <c r="B127" i="1"/>
  <c r="B327" i="1"/>
  <c r="B314" i="1"/>
  <c r="B247" i="1"/>
  <c r="B308" i="1"/>
  <c r="B194" i="1"/>
  <c r="B160" i="1"/>
  <c r="B400" i="1"/>
  <c r="B76" i="1"/>
  <c r="B47" i="1"/>
  <c r="B41" i="1"/>
  <c r="B354" i="1"/>
  <c r="B64" i="1"/>
  <c r="B30" i="1"/>
  <c r="B274" i="1"/>
  <c r="B94" i="1"/>
  <c r="B405" i="1"/>
  <c r="B183" i="1"/>
  <c r="B437" i="1"/>
  <c r="B208" i="1"/>
  <c r="B328" i="1"/>
  <c r="B129" i="1"/>
  <c r="B305" i="1"/>
  <c r="B423" i="1"/>
  <c r="B216" i="1"/>
  <c r="B73" i="1"/>
  <c r="B417" i="1"/>
  <c r="B349" i="1"/>
  <c r="B89" i="1"/>
  <c r="B431" i="1"/>
  <c r="B351" i="1"/>
  <c r="B155" i="1"/>
  <c r="B56" i="1"/>
  <c r="B457" i="1"/>
  <c r="B100" i="1"/>
  <c r="B251" i="1"/>
  <c r="B388" i="1"/>
  <c r="B72" i="1"/>
  <c r="B358" i="1"/>
  <c r="B366" i="1"/>
  <c r="B434" i="1"/>
  <c r="B75" i="1"/>
  <c r="B45" i="1"/>
  <c r="B252" i="1"/>
  <c r="B182" i="1"/>
  <c r="B164" i="1"/>
  <c r="B452" i="1"/>
  <c r="B409" i="1"/>
  <c r="B420" i="1"/>
  <c r="B174" i="1"/>
  <c r="B376" i="1"/>
  <c r="B123" i="1"/>
  <c r="B14" i="1"/>
  <c r="B90" i="1"/>
  <c r="B40" i="1"/>
  <c r="B77" i="1"/>
  <c r="B350" i="1"/>
  <c r="B253" i="1"/>
  <c r="B362" i="1"/>
  <c r="B138" i="1"/>
  <c r="B340" i="1"/>
  <c r="B27" i="1"/>
  <c r="B433" i="1"/>
  <c r="B439" i="1"/>
  <c r="B271" i="1"/>
  <c r="B233" i="1"/>
  <c r="B201" i="1"/>
  <c r="B219" i="1"/>
  <c r="B23" i="1"/>
  <c r="B267" i="1"/>
  <c r="B270" i="1"/>
  <c r="B329" i="1"/>
  <c r="B413" i="1"/>
  <c r="B246" i="1"/>
  <c r="B435" i="1"/>
  <c r="B428" i="1"/>
  <c r="B429" i="1"/>
  <c r="B396" i="1"/>
  <c r="B426" i="1"/>
  <c r="B54" i="1"/>
  <c r="B282" i="1"/>
  <c r="B37" i="1"/>
  <c r="B297" i="1"/>
  <c r="B440" i="1"/>
  <c r="B315" i="1"/>
  <c r="B394" i="1"/>
  <c r="B299" i="1"/>
  <c r="B445" i="1"/>
  <c r="B136" i="1"/>
  <c r="B53" i="1"/>
  <c r="B334" i="1"/>
  <c r="B443" i="1"/>
  <c r="B166" i="1"/>
  <c r="B141" i="1"/>
  <c r="B272" i="1"/>
  <c r="B65" i="1"/>
  <c r="B360" i="1"/>
  <c r="B436" i="1"/>
  <c r="B234" i="1"/>
  <c r="B196" i="1"/>
  <c r="B291" i="1"/>
  <c r="B154" i="1"/>
  <c r="B119" i="1"/>
  <c r="B424" i="1"/>
  <c r="B12" i="1"/>
  <c r="B145" i="1"/>
  <c r="B407" i="1"/>
  <c r="B225" i="1"/>
  <c r="B341" i="1"/>
  <c r="B319" i="1"/>
  <c r="B18" i="1"/>
  <c r="B29" i="1"/>
  <c r="B212" i="1"/>
  <c r="B427" i="1"/>
  <c r="B126" i="1"/>
  <c r="B238" i="1"/>
  <c r="B408" i="1"/>
  <c r="B326" i="1"/>
  <c r="B401" i="1"/>
  <c r="B370" i="1"/>
  <c r="B6" i="1"/>
  <c r="B206" i="1"/>
  <c r="B374" i="1"/>
  <c r="B239" i="1"/>
  <c r="B74" i="1"/>
  <c r="B410" i="1"/>
  <c r="B422" i="1"/>
  <c r="B236" i="1"/>
  <c r="B419" i="1"/>
  <c r="B44" i="1"/>
  <c r="B454" i="1"/>
  <c r="B290" i="1"/>
  <c r="B306" i="1"/>
  <c r="B205" i="1"/>
  <c r="B25" i="1"/>
  <c r="B122" i="1"/>
  <c r="B450" i="1"/>
  <c r="B449" i="1"/>
  <c r="B230" i="1"/>
  <c r="B425" i="1"/>
  <c r="B456" i="1"/>
  <c r="B444" i="1"/>
  <c r="V329" i="1" l="1"/>
  <c r="V313" i="1"/>
  <c r="V285" i="1"/>
  <c r="V274" i="1"/>
  <c r="V269" i="1"/>
  <c r="V258" i="1"/>
  <c r="V253" i="1"/>
  <c r="V242" i="1"/>
  <c r="V237" i="1"/>
  <c r="V226" i="1"/>
  <c r="V221" i="1"/>
  <c r="V210" i="1"/>
  <c r="V205" i="1"/>
  <c r="V194" i="1"/>
  <c r="V189" i="1"/>
  <c r="V178" i="1"/>
  <c r="V173" i="1"/>
  <c r="V333" i="1"/>
  <c r="V317" i="1"/>
  <c r="V301" i="1"/>
  <c r="V296" i="1"/>
  <c r="V293" i="1"/>
  <c r="V288" i="1"/>
  <c r="V286" i="1"/>
  <c r="V281" i="1"/>
  <c r="V270" i="1"/>
  <c r="V265" i="1"/>
  <c r="V254" i="1"/>
  <c r="V249" i="1"/>
  <c r="V238" i="1"/>
  <c r="V233" i="1"/>
  <c r="V222" i="1"/>
  <c r="V217" i="1"/>
  <c r="V206" i="1"/>
  <c r="V201" i="1"/>
  <c r="V190" i="1"/>
  <c r="V185" i="1"/>
  <c r="V174" i="1"/>
  <c r="V337" i="1"/>
  <c r="V321" i="1"/>
  <c r="V305" i="1"/>
  <c r="V284" i="1"/>
  <c r="V282" i="1"/>
  <c r="V277" i="1"/>
  <c r="V268" i="1"/>
  <c r="V266" i="1"/>
  <c r="V261" i="1"/>
  <c r="V252" i="1"/>
  <c r="V250" i="1"/>
  <c r="V245" i="1"/>
  <c r="V236" i="1"/>
  <c r="V234" i="1"/>
  <c r="V229" i="1"/>
  <c r="V220" i="1"/>
  <c r="V218" i="1"/>
  <c r="V213" i="1"/>
  <c r="V204" i="1"/>
  <c r="V202" i="1"/>
  <c r="V197" i="1"/>
  <c r="V188" i="1"/>
  <c r="V186" i="1"/>
  <c r="V181" i="1"/>
  <c r="V172" i="1"/>
  <c r="V341" i="1"/>
  <c r="V325" i="1"/>
  <c r="V309" i="1"/>
  <c r="V300" i="1"/>
  <c r="V297" i="1"/>
  <c r="V292" i="1"/>
  <c r="V289" i="1"/>
  <c r="V280" i="1"/>
  <c r="V278" i="1"/>
  <c r="V273" i="1"/>
  <c r="V264" i="1"/>
  <c r="V262" i="1"/>
  <c r="V257" i="1"/>
  <c r="V248" i="1"/>
  <c r="V246" i="1"/>
  <c r="V241" i="1"/>
  <c r="V232" i="1"/>
  <c r="V230" i="1"/>
  <c r="V225" i="1"/>
  <c r="V216" i="1"/>
  <c r="V214" i="1"/>
  <c r="V209" i="1"/>
  <c r="V200" i="1"/>
  <c r="V198" i="1"/>
  <c r="V193" i="1"/>
  <c r="V184" i="1"/>
  <c r="V182" i="1"/>
  <c r="V177" i="1"/>
</calcChain>
</file>

<file path=xl/comments1.xml><?xml version="1.0" encoding="utf-8"?>
<comments xmlns="http://schemas.openxmlformats.org/spreadsheetml/2006/main">
  <authors>
    <author>Microsoft Office User</author>
  </authors>
  <commentList>
    <comment ref="G2" authorId="0" shapeId="0">
      <text>
        <r>
          <rPr>
            <b/>
            <sz val="10"/>
            <color indexed="81"/>
            <rFont val="Calibri"/>
          </rPr>
          <t>Microsoft Office User:</t>
        </r>
        <r>
          <rPr>
            <sz val="10"/>
            <color indexed="81"/>
            <rFont val="Calibri"/>
          </rPr>
          <t xml:space="preserve">
These six columns define the amount in fmol injected on column, using top3 quant, compared to 50fmol of yeast enolase (not included in protein list)</t>
        </r>
      </text>
    </comment>
    <comment ref="N2" authorId="0" shapeId="0">
      <text>
        <r>
          <rPr>
            <b/>
            <sz val="10"/>
            <color indexed="81"/>
            <rFont val="Calibri"/>
          </rPr>
          <t>Microsoft Office User:</t>
        </r>
        <r>
          <rPr>
            <sz val="10"/>
            <color indexed="81"/>
            <rFont val="Calibri"/>
          </rPr>
          <t xml:space="preserve">
Next 6 columns calculated as pmol protein for the entire bead capture from  100uL of cystic fluid applied to equaliser beads</t>
        </r>
      </text>
    </comment>
  </commentList>
</comments>
</file>

<file path=xl/sharedStrings.xml><?xml version="1.0" encoding="utf-8"?>
<sst xmlns="http://schemas.openxmlformats.org/spreadsheetml/2006/main" count="1855" uniqueCount="1854">
  <si>
    <t>Accession</t>
  </si>
  <si>
    <t>Accession_cleaned</t>
  </si>
  <si>
    <t>Peptide count</t>
  </si>
  <si>
    <t>Unique peptides</t>
  </si>
  <si>
    <t>Confidence score</t>
  </si>
  <si>
    <t>Description</t>
  </si>
  <si>
    <t>P01563;P05013;P05015;P01562</t>
  </si>
  <si>
    <t>Interferon alpha-2 OS=Homo sapiens GN=IFNA2 PE=1 SV=1</t>
  </si>
  <si>
    <t>Interferon alpha-2 OS</t>
  </si>
  <si>
    <t>IFNA2</t>
  </si>
  <si>
    <t>P20591;P20592</t>
  </si>
  <si>
    <t>Interferon-induced GTP-binding protein Mx1 OS=Homo sapiens GN=MX1 PE=1 SV=4</t>
  </si>
  <si>
    <t>Interferon-induced GTP-binding protein Mx1 OS</t>
  </si>
  <si>
    <t>MX1</t>
  </si>
  <si>
    <t>P28799</t>
  </si>
  <si>
    <t>Granulins OS=Homo sapiens GN=GRN PE=1 SV=2</t>
  </si>
  <si>
    <t>Granulins OS</t>
  </si>
  <si>
    <t>GRN</t>
  </si>
  <si>
    <t>P67936;P07951</t>
  </si>
  <si>
    <t>Tropomyosin alpha-4 chain OS=Homo sapiens GN=TPM4 PE=1 SV=3</t>
  </si>
  <si>
    <t>Tropomyosin alpha-4 chain OS</t>
  </si>
  <si>
    <t>TPM4</t>
  </si>
  <si>
    <t>Q6MZW2</t>
  </si>
  <si>
    <t>Follistatin-related protein 4 OS=Homo sapiens GN=FSTL4 PE=2 SV=3</t>
  </si>
  <si>
    <t>Follistatin-related protein 4 OS</t>
  </si>
  <si>
    <t>FSTL4</t>
  </si>
  <si>
    <t>P28838</t>
  </si>
  <si>
    <t>Cytosol aminopeptidase OS=Homo sapiens GN=LAP3 PE=1 SV=3</t>
  </si>
  <si>
    <t>Cytosol aminopeptidase OS</t>
  </si>
  <si>
    <t>LAP3</t>
  </si>
  <si>
    <t>P01877</t>
  </si>
  <si>
    <t>Ig alpha-2 chain C region OS=Homo sapiens GN=IGHA2 PE=1 SV=3</t>
  </si>
  <si>
    <t>Ig alpha-2 chain C region OS</t>
  </si>
  <si>
    <t>IGHA2</t>
  </si>
  <si>
    <t>Q08380</t>
  </si>
  <si>
    <t>Galectin-3-binding protein OS=Homo sapiens GN=LGALS3BP PE=1 SV=1</t>
  </si>
  <si>
    <t>Galectin-3-binding protein OS</t>
  </si>
  <si>
    <t>LGALS3BP</t>
  </si>
  <si>
    <t>P04217</t>
  </si>
  <si>
    <t>Alpha-1B-glycoprotein OS=Homo sapiens GN=A1BG PE=1 SV=4</t>
  </si>
  <si>
    <t>Alpha-1B-glycoprotein OS</t>
  </si>
  <si>
    <t>A1BG</t>
  </si>
  <si>
    <t>P05060</t>
  </si>
  <si>
    <t>Secretogranin-1 OS=Homo sapiens GN=CHGB PE=1 SV=2</t>
  </si>
  <si>
    <t>Secretogranin-1 OS</t>
  </si>
  <si>
    <t>CHGB</t>
  </si>
  <si>
    <t>O15204</t>
  </si>
  <si>
    <t>ADAM DEC1 OS=Homo sapiens GN=ADAMDEC1 PE=1 SV=2</t>
  </si>
  <si>
    <t>ADAM DEC1 OS</t>
  </si>
  <si>
    <t>ADAMDEC1</t>
  </si>
  <si>
    <t>P16152;O75828</t>
  </si>
  <si>
    <t>Carbonyl reductase [NADPH] 1 OS=Homo sapiens GN=CBR1 PE=1 SV=3</t>
  </si>
  <si>
    <t>Carbonyl reductase [NADPH] 1 OS</t>
  </si>
  <si>
    <t>CBR1</t>
  </si>
  <si>
    <t>P06396</t>
  </si>
  <si>
    <t>Gelsolin OS=Homo sapiens GN=GSN PE=1 SV=1</t>
  </si>
  <si>
    <t>Gelsolin OS</t>
  </si>
  <si>
    <t>GSN</t>
  </si>
  <si>
    <t>Q8WWA0</t>
  </si>
  <si>
    <t>Intelectin-1 OS=Homo sapiens GN=ITLN1 PE=1 SV=1</t>
  </si>
  <si>
    <t>Intelectin-1 OS</t>
  </si>
  <si>
    <t>ITLN1</t>
  </si>
  <si>
    <t>O75487;Q9Y625;Q96RD6</t>
  </si>
  <si>
    <t>Glypican-4 OS=Homo sapiens GN=GPC4 PE=1 SV=4</t>
  </si>
  <si>
    <t>Glypican-4 OS</t>
  </si>
  <si>
    <t>GPC4</t>
  </si>
  <si>
    <t>P04040</t>
  </si>
  <si>
    <t>Catalase OS=Homo sapiens GN=CAT PE=1 SV=3</t>
  </si>
  <si>
    <t>Catalase OS</t>
  </si>
  <si>
    <t>CAT</t>
  </si>
  <si>
    <t>Q8NHW5</t>
  </si>
  <si>
    <t>60S acidic ribosomal protein P0-like OS=Homo sapiens GN=RPLP0P6 PE=5 SV=1</t>
  </si>
  <si>
    <t>60S acidic ribosomal protein P0-like OS</t>
  </si>
  <si>
    <t>RPLP0P6</t>
  </si>
  <si>
    <t>P04196</t>
  </si>
  <si>
    <t>Histidine-rich glycoprotein OS=Homo sapiens GN=HRG PE=1 SV=1</t>
  </si>
  <si>
    <t>Histidine-rich glycoprotein OS</t>
  </si>
  <si>
    <t>HRG</t>
  </si>
  <si>
    <t>P26927;Q2TV78</t>
  </si>
  <si>
    <t>Hepatocyte growth factor-like protein OS=Homo sapiens GN=MST1 PE=1 SV=2</t>
  </si>
  <si>
    <t>Hepatocyte growth factor-like protein OS</t>
  </si>
  <si>
    <t>MST1</t>
  </si>
  <si>
    <t>Q9GZM7</t>
  </si>
  <si>
    <t>Tubulointerstitial nephritis antigen-like OS=Homo sapiens GN=TINAGL1 PE=1 SV=1</t>
  </si>
  <si>
    <t>Tubulointerstitial nephritis antigen-like OS</t>
  </si>
  <si>
    <t>TINAGL1</t>
  </si>
  <si>
    <t>Q15848</t>
  </si>
  <si>
    <t>Adiponectin OS=Homo sapiens GN=ADIPOQ PE=1 SV=1</t>
  </si>
  <si>
    <t>Adiponectin OS</t>
  </si>
  <si>
    <t>ADIPOQ</t>
  </si>
  <si>
    <t>P04004</t>
  </si>
  <si>
    <t>Vitronectin OS=Homo sapiens GN=VTN PE=1 SV=1</t>
  </si>
  <si>
    <t>Vitronectin OS</t>
  </si>
  <si>
    <t>VTN</t>
  </si>
  <si>
    <t>Q8NBJ4</t>
  </si>
  <si>
    <t>Golgi membrane protein 1 OS=Homo sapiens GN=GOLM1 PE=1 SV=1</t>
  </si>
  <si>
    <t>Golgi membrane protein 1 OS</t>
  </si>
  <si>
    <t>GOLM1</t>
  </si>
  <si>
    <t>P11021;O95399</t>
  </si>
  <si>
    <t>78 kDa glucose-regulated protein OS=Homo sapiens GN=HSPA5 PE=1 SV=2</t>
  </si>
  <si>
    <t>78 kDa glucose-regulated protein OS</t>
  </si>
  <si>
    <t>HSPA5</t>
  </si>
  <si>
    <t>P28066</t>
  </si>
  <si>
    <t>Proteasome subunit alpha type-5 OS=Homo sapiens GN=PSMA5 PE=1 SV=3</t>
  </si>
  <si>
    <t>Proteasome subunit alpha type-5 OS</t>
  </si>
  <si>
    <t>PSMA5</t>
  </si>
  <si>
    <t>P07942</t>
  </si>
  <si>
    <t>Laminin subunit beta-1 OS=Homo sapiens GN=LAMB1 PE=1 SV=2</t>
  </si>
  <si>
    <t>Laminin subunit beta-1 OS</t>
  </si>
  <si>
    <t>LAMB1</t>
  </si>
  <si>
    <t>Q14515</t>
  </si>
  <si>
    <t>SPARC-like protein 1 OS=Homo sapiens GN=SPARCL1 PE=1 SV=2</t>
  </si>
  <si>
    <t>SPARC-like protein 1 OS</t>
  </si>
  <si>
    <t>SPARCL1</t>
  </si>
  <si>
    <t>P27797</t>
  </si>
  <si>
    <t>Calreticulin OS=Homo sapiens GN=CALR PE=1 SV=1</t>
  </si>
  <si>
    <t>Calreticulin OS</t>
  </si>
  <si>
    <t>CALR</t>
  </si>
  <si>
    <t>Q15904</t>
  </si>
  <si>
    <t>V-type proton ATPase subunit S1 OS=Homo sapiens GN=ATP6AP1 PE=1 SV=2</t>
  </si>
  <si>
    <t>V-type proton ATPase subunit S1 OS</t>
  </si>
  <si>
    <t>ATP6AP1</t>
  </si>
  <si>
    <t>P08238;Q58FF8;Q58FF6;Q14568;Q12931</t>
  </si>
  <si>
    <t>Heat shock protein HSP 90-beta OS=Homo sapiens GN=HSP90AB1 PE=1 SV=4</t>
  </si>
  <si>
    <t>Heat shock protein HSP 90-beta OS</t>
  </si>
  <si>
    <t>HSP90AB1</t>
  </si>
  <si>
    <t>P02774</t>
  </si>
  <si>
    <t>Vitamin D-binding protein OS=Homo sapiens GN=GC PE=1 SV=1</t>
  </si>
  <si>
    <t>Vitamin D-binding protein OS</t>
  </si>
  <si>
    <t>GC</t>
  </si>
  <si>
    <t>P01189</t>
  </si>
  <si>
    <t>Pro-opiomelanocortin OS=Homo sapiens GN=POMC PE=1 SV=2</t>
  </si>
  <si>
    <t>Pro-opiomelanocortin OS</t>
  </si>
  <si>
    <t>POMC</t>
  </si>
  <si>
    <t>Q6UXI9</t>
  </si>
  <si>
    <t>Nephronectin OS=Homo sapiens GN=NPNT PE=2 SV=3</t>
  </si>
  <si>
    <t>Nephronectin OS</t>
  </si>
  <si>
    <t>NPNT</t>
  </si>
  <si>
    <t>P13798</t>
  </si>
  <si>
    <t>Acylamino-acid-releasing enzyme OS=Homo sapiens GN=APEH PE=1 SV=4</t>
  </si>
  <si>
    <t>Acylamino-acid-releasing enzyme OS</t>
  </si>
  <si>
    <t>APEH</t>
  </si>
  <si>
    <t>O94985</t>
  </si>
  <si>
    <t>Calsyntenin-1 OS=Homo sapiens GN=CLSTN1 PE=1 SV=1</t>
  </si>
  <si>
    <t>Calsyntenin-1 OS</t>
  </si>
  <si>
    <t>CLSTN1</t>
  </si>
  <si>
    <t>Q86UD1</t>
  </si>
  <si>
    <t>Out at first protein homolog OS=Homo sapiens GN=OAF PE=2 SV=1</t>
  </si>
  <si>
    <t>Out at first protein homolog OS</t>
  </si>
  <si>
    <t>OAF</t>
  </si>
  <si>
    <t>P04070</t>
  </si>
  <si>
    <t>Vitamin K-dependent protein C OS=Homo sapiens GN=PROC PE=1 SV=1</t>
  </si>
  <si>
    <t>Vitamin K-dependent protein C OS</t>
  </si>
  <si>
    <t>PROC</t>
  </si>
  <si>
    <t>P01024;O95568</t>
  </si>
  <si>
    <t>Complement C3 OS=Homo sapiens GN=C3 PE=1 SV=2</t>
  </si>
  <si>
    <t>Complement C3 OS</t>
  </si>
  <si>
    <t>C3</t>
  </si>
  <si>
    <t>P25786</t>
  </si>
  <si>
    <t>Proteasome subunit alpha type-1 OS=Homo sapiens GN=PSMA1 PE=1 SV=1</t>
  </si>
  <si>
    <t>Proteasome subunit alpha type-1 OS</t>
  </si>
  <si>
    <t>PSMA1</t>
  </si>
  <si>
    <t>P47972</t>
  </si>
  <si>
    <t>Neuronal pentraxin-2 OS=Homo sapiens GN=NPTX2 PE=1 SV=2</t>
  </si>
  <si>
    <t>Neuronal pentraxin-2 OS</t>
  </si>
  <si>
    <t>NPTX2</t>
  </si>
  <si>
    <t>Q9Y240</t>
  </si>
  <si>
    <t>C-type lectin domain family 11 member A OS=Homo sapiens GN=CLEC11A PE=1 SV=1</t>
  </si>
  <si>
    <t>C-type lectin domain family 11 member A OS</t>
  </si>
  <si>
    <t>CLEC11A</t>
  </si>
  <si>
    <t>P04211</t>
  </si>
  <si>
    <t>Ig lambda chain V region 4A OS=Homo sapiens PE=4 SV=1</t>
  </si>
  <si>
    <t>Ig lambda chain V region 4A OS</t>
  </si>
  <si>
    <t>P22891</t>
  </si>
  <si>
    <t>Vitamin K-dependent protein Z OS=Homo sapiens GN=PROZ PE=1 SV=2</t>
  </si>
  <si>
    <t>Vitamin K-dependent protein Z OS</t>
  </si>
  <si>
    <t>PROZ</t>
  </si>
  <si>
    <t>P23471</t>
  </si>
  <si>
    <t>Receptor-type tyrosine-protein phosphatase zeta OS=Homo sapiens GN=PTPRZ1 PE=1 SV=4</t>
  </si>
  <si>
    <t>Receptor-type tyrosine-protein phosphatase zeta OS</t>
  </si>
  <si>
    <t>PTPRZ1</t>
  </si>
  <si>
    <t>P49720</t>
  </si>
  <si>
    <t>Proteasome subunit beta type-3 OS=Homo sapiens GN=PSMB3 PE=1 SV=2</t>
  </si>
  <si>
    <t>Proteasome subunit beta type-3 OS</t>
  </si>
  <si>
    <t>PSMB3</t>
  </si>
  <si>
    <t>P08294</t>
  </si>
  <si>
    <t>Extracellular superoxide dismutase [Cu-Zn] OS=Homo sapiens GN=SOD3 PE=1 SV=2</t>
  </si>
  <si>
    <t>Extracellular superoxide dismutase [Cu-Zn] OS</t>
  </si>
  <si>
    <t>SOD3</t>
  </si>
  <si>
    <t>P01764</t>
  </si>
  <si>
    <t>Ig heavy chain V-III region 23 OS=Homo sapiens GN=IGHV3-23 PE=1 SV=2</t>
  </si>
  <si>
    <t>Ig heavy chain V-III region 23 OS</t>
  </si>
  <si>
    <t>IGHV3-23</t>
  </si>
  <si>
    <t>P31946</t>
  </si>
  <si>
    <t>14-3-3 protein beta/alpha OS=Homo sapiens GN=YWHAB PE=1 SV=3</t>
  </si>
  <si>
    <t>14-3-3 protein beta/alpha OS</t>
  </si>
  <si>
    <t>YWHAB</t>
  </si>
  <si>
    <t>P13796;P13797</t>
  </si>
  <si>
    <t>Plastin-2 OS=Homo sapiens GN=LCP1 PE=1 SV=6</t>
  </si>
  <si>
    <t>Plastin-2 OS</t>
  </si>
  <si>
    <t>LCP1</t>
  </si>
  <si>
    <t>P02753</t>
  </si>
  <si>
    <t>Retinol-binding protein 4 OS=Homo sapiens GN=RBP4 PE=1 SV=3</t>
  </si>
  <si>
    <t>Retinol-binding protein 4 OS</t>
  </si>
  <si>
    <t>RBP4</t>
  </si>
  <si>
    <t>Q15149</t>
  </si>
  <si>
    <t>Plectin OS=Homo sapiens GN=PLEC PE=1 SV=3</t>
  </si>
  <si>
    <t>Plectin OS</t>
  </si>
  <si>
    <t>PLEC</t>
  </si>
  <si>
    <t>P10645</t>
  </si>
  <si>
    <t>Chromogranin-A OS=Homo sapiens GN=CHGA PE=1 SV=7</t>
  </si>
  <si>
    <t>Chromogranin-A OS</t>
  </si>
  <si>
    <t>CHGA</t>
  </si>
  <si>
    <t>P02765</t>
  </si>
  <si>
    <t>Alpha-2-HS-glycoprotein OS=Homo sapiens GN=AHSG PE=1 SV=1</t>
  </si>
  <si>
    <t>Alpha-2-HS-glycoprotein OS</t>
  </si>
  <si>
    <t>AHSG</t>
  </si>
  <si>
    <t>P04433</t>
  </si>
  <si>
    <t>Ig kappa chain V-III region VG (Fragment) OS=Homo sapiens PE=1 SV=1</t>
  </si>
  <si>
    <t>Ig kappa chain V-III region VG (Fragment) OS</t>
  </si>
  <si>
    <t>Q06323</t>
  </si>
  <si>
    <t>Proteasome activator complex subunit 1 OS=Homo sapiens GN=PSME1 PE=1 SV=1</t>
  </si>
  <si>
    <t>Proteasome activator complex subunit 1 OS</t>
  </si>
  <si>
    <t>PSME1</t>
  </si>
  <si>
    <t>Q13093</t>
  </si>
  <si>
    <t>Platelet-activating factor acetylhydrolase OS=Homo sapiens GN=PLA2G7 PE=1 SV=1</t>
  </si>
  <si>
    <t>Platelet-activating factor acetylhydrolase OS</t>
  </si>
  <si>
    <t>PLA2G7</t>
  </si>
  <si>
    <t>P25788</t>
  </si>
  <si>
    <t>Proteasome subunit alpha type-3 OS=Homo sapiens GN=PSMA3 PE=1 SV=2</t>
  </si>
  <si>
    <t>Proteasome subunit alpha type-3 OS</t>
  </si>
  <si>
    <t>PSMA3</t>
  </si>
  <si>
    <t>Q92496</t>
  </si>
  <si>
    <t>Complement factor H-related protein 4 OS=Homo sapiens GN=CFHR4 PE=1 SV=3</t>
  </si>
  <si>
    <t>Complement factor H-related protein 4 OS</t>
  </si>
  <si>
    <t>CFHR4</t>
  </si>
  <si>
    <t>Q9UHG2</t>
  </si>
  <si>
    <t>ProSAAS OS=Homo sapiens GN=PCSK1N PE=1 SV=1</t>
  </si>
  <si>
    <t>ProSAAS OS</t>
  </si>
  <si>
    <t>PCSK1N</t>
  </si>
  <si>
    <t>P60900</t>
  </si>
  <si>
    <t>Proteasome subunit alpha type-6 OS=Homo sapiens GN=PSMA6 PE=1 SV=1</t>
  </si>
  <si>
    <t>Proteasome subunit alpha type-6 OS</t>
  </si>
  <si>
    <t>PSMA6</t>
  </si>
  <si>
    <t>P02746</t>
  </si>
  <si>
    <t>Complement C1q subcomponent subunit B OS=Homo sapiens GN=C1QB PE=1 SV=3</t>
  </si>
  <si>
    <t>Complement C1q subcomponent subunit B OS</t>
  </si>
  <si>
    <t>C1QB</t>
  </si>
  <si>
    <t>P49908</t>
  </si>
  <si>
    <t>Selenoprotein P OS=Homo sapiens GN=SEPP1 PE=1 SV=3</t>
  </si>
  <si>
    <t>Selenoprotein P OS</t>
  </si>
  <si>
    <t>SEPP1</t>
  </si>
  <si>
    <t>P02760</t>
  </si>
  <si>
    <t>Protein AMBP OS=Homo sapiens GN=AMBP PE=1 SV=1</t>
  </si>
  <si>
    <t>Protein AMBP OS</t>
  </si>
  <si>
    <t>AMBP</t>
  </si>
  <si>
    <t>P49721</t>
  </si>
  <si>
    <t>Proteasome subunit beta type-2 OS=Homo sapiens GN=PSMB2 PE=1 SV=1</t>
  </si>
  <si>
    <t>Proteasome subunit beta type-2 OS</t>
  </si>
  <si>
    <t>PSMB2</t>
  </si>
  <si>
    <t>P28070</t>
  </si>
  <si>
    <t>Proteasome subunit beta type-4 OS=Homo sapiens GN=PSMB4 PE=1 SV=4</t>
  </si>
  <si>
    <t>Proteasome subunit beta type-4 OS</t>
  </si>
  <si>
    <t>PSMB4</t>
  </si>
  <si>
    <t>P06737</t>
  </si>
  <si>
    <t>Glycogen phosphorylase, liver form OS=Homo sapiens GN=PYGL PE=1 SV=4</t>
  </si>
  <si>
    <t>Glycogen phosphorylase, liver form OS</t>
  </si>
  <si>
    <t>PYGL</t>
  </si>
  <si>
    <t>P00492</t>
  </si>
  <si>
    <t>Hypoxanthine-guanine phosphoribosyltransferase OS=Homo sapiens GN=HPRT1 PE=1 SV=2</t>
  </si>
  <si>
    <t>Hypoxanthine-guanine phosphoribosyltransferase OS</t>
  </si>
  <si>
    <t>HPRT1</t>
  </si>
  <si>
    <t>O14818;Q8TAA3</t>
  </si>
  <si>
    <t>Proteasome subunit alpha type-7 OS=Homo sapiens GN=PSMA7 PE=1 SV=1</t>
  </si>
  <si>
    <t>Proteasome subunit alpha type-7 OS</t>
  </si>
  <si>
    <t>PSMA7</t>
  </si>
  <si>
    <t>P34096</t>
  </si>
  <si>
    <t>Ribonuclease 4 OS=Homo sapiens GN=RNASE4 PE=1 SV=3</t>
  </si>
  <si>
    <t>Ribonuclease 4 OS</t>
  </si>
  <si>
    <t>RNASE4</t>
  </si>
  <si>
    <t>P18065</t>
  </si>
  <si>
    <t>Insulin-like growth factor-binding protein 2 OS=Homo sapiens GN=IGFBP2 PE=1 SV=2</t>
  </si>
  <si>
    <t>Insulin-like growth factor-binding protein 2 OS</t>
  </si>
  <si>
    <t>IGFBP2</t>
  </si>
  <si>
    <t>P25787</t>
  </si>
  <si>
    <t>Proteasome subunit alpha type-2 OS=Homo sapiens GN=PSMA2 PE=1 SV=2</t>
  </si>
  <si>
    <t>Proteasome subunit alpha type-2 OS</t>
  </si>
  <si>
    <t>PSMA2</t>
  </si>
  <si>
    <t>P07998</t>
  </si>
  <si>
    <t>Ribonuclease pancreatic OS=Homo sapiens GN=RNASE1 PE=1 SV=4</t>
  </si>
  <si>
    <t>Ribonuclease pancreatic OS</t>
  </si>
  <si>
    <t>RNASE1</t>
  </si>
  <si>
    <t>Q9BXR6</t>
  </si>
  <si>
    <t>Complement factor H-related protein 5 OS=Homo sapiens GN=CFHR5 PE=1 SV=1</t>
  </si>
  <si>
    <t>Complement factor H-related protein 5 OS</t>
  </si>
  <si>
    <t>CFHR5</t>
  </si>
  <si>
    <t>P01871</t>
  </si>
  <si>
    <t>Ig mu chain C region OS=Homo sapiens GN=IGHM PE=1 SV=3</t>
  </si>
  <si>
    <t>Ig mu chain C region OS</t>
  </si>
  <si>
    <t>IGHM</t>
  </si>
  <si>
    <t>P20908</t>
  </si>
  <si>
    <t>Collagen alpha-1(V) chain OS=Homo sapiens GN=COL5A1 PE=1 SV=3</t>
  </si>
  <si>
    <t>Collagen alpha-1(V) chain OS</t>
  </si>
  <si>
    <t>COL5A1</t>
  </si>
  <si>
    <t>P01700;P01707</t>
  </si>
  <si>
    <t>Ig lambda chain V-I region HA OS=Homo sapiens PE=1 SV=1</t>
  </si>
  <si>
    <t>Ig lambda chain V-I region HA OS</t>
  </si>
  <si>
    <t>P01880</t>
  </si>
  <si>
    <t>Ig delta chain C region OS=Homo sapiens GN=IGHD PE=1 SV=2</t>
  </si>
  <si>
    <t>Ig delta chain C region OS</t>
  </si>
  <si>
    <t>IGHD</t>
  </si>
  <si>
    <t>P01768</t>
  </si>
  <si>
    <t>Ig heavy chain V-III region CAM OS=Homo sapiens PE=1 SV=1</t>
  </si>
  <si>
    <t>Ig heavy chain V-III region CAM OS</t>
  </si>
  <si>
    <t>P55001</t>
  </si>
  <si>
    <t>Microfibrillar-associated protein 2 OS=Homo sapiens GN=MFAP2 PE=2 SV=1</t>
  </si>
  <si>
    <t>Microfibrillar-associated protein 2 OS</t>
  </si>
  <si>
    <t>MFAP2</t>
  </si>
  <si>
    <t>P23526</t>
  </si>
  <si>
    <t>Adenosylhomocysteinase OS=Homo sapiens GN=AHCY PE=1 SV=4</t>
  </si>
  <si>
    <t>Adenosylhomocysteinase OS</t>
  </si>
  <si>
    <t>AHCY</t>
  </si>
  <si>
    <t>P05090</t>
  </si>
  <si>
    <t>Apolipoprotein D OS=Homo sapiens GN=APOD PE=1 SV=1</t>
  </si>
  <si>
    <t>Apolipoprotein D OS</t>
  </si>
  <si>
    <t>APOD</t>
  </si>
  <si>
    <t>P16112</t>
  </si>
  <si>
    <t>Aggrecan core protein OS=Homo sapiens GN=ACAN PE=1 SV=2</t>
  </si>
  <si>
    <t>Aggrecan core protein OS</t>
  </si>
  <si>
    <t>ACAN</t>
  </si>
  <si>
    <t>P04180</t>
  </si>
  <si>
    <t>Phosphatidylcholine-sterol acyltransferase OS=Homo sapiens GN=LCAT PE=1 SV=1</t>
  </si>
  <si>
    <t>Phosphatidylcholine-sterol acyltransferase OS</t>
  </si>
  <si>
    <t>LCAT</t>
  </si>
  <si>
    <t>Q02809</t>
  </si>
  <si>
    <t>Procollagen-lysine,2-oxoglutarate 5-dioxygenase 1 OS=Homo sapiens GN=PLOD1 PE=1 SV=2</t>
  </si>
  <si>
    <t>Procollagen-lysine,2-oxoglutarate 5-dioxygenase 1 OS</t>
  </si>
  <si>
    <t>PLOD1</t>
  </si>
  <si>
    <t>P09960</t>
  </si>
  <si>
    <t>Leukotriene A-4 hydrolase OS=Homo sapiens GN=LTA4H PE=1 SV=2</t>
  </si>
  <si>
    <t>Leukotriene A-4 hydrolase OS</t>
  </si>
  <si>
    <t>LTA4H</t>
  </si>
  <si>
    <t>Q9UNW1</t>
  </si>
  <si>
    <t>Multiple inositol polyphosphate phosphatase 1 OS=Homo sapiens GN=MINPP1 PE=1 SV=1</t>
  </si>
  <si>
    <t>Multiple inositol polyphosphate phosphatase 1 OS</t>
  </si>
  <si>
    <t>MINPP1</t>
  </si>
  <si>
    <t>P07358</t>
  </si>
  <si>
    <t>Complement component C8 beta chain OS=Homo sapiens GN=C8B PE=1 SV=3</t>
  </si>
  <si>
    <t>Complement component C8 beta chain OS</t>
  </si>
  <si>
    <t>C8B</t>
  </si>
  <si>
    <t>P01008</t>
  </si>
  <si>
    <t>Antithrombin-III OS=Homo sapiens GN=SERPINC1 PE=1 SV=1</t>
  </si>
  <si>
    <t>Antithrombin-III OS</t>
  </si>
  <si>
    <t>SERPINC1</t>
  </si>
  <si>
    <t>P18428</t>
  </si>
  <si>
    <t>Lipopolysaccharide-binding protein OS=Homo sapiens GN=LBP PE=1 SV=3</t>
  </si>
  <si>
    <t>Lipopolysaccharide-binding protein OS</t>
  </si>
  <si>
    <t>LBP</t>
  </si>
  <si>
    <t>P00734</t>
  </si>
  <si>
    <t>Prothrombin OS=Homo sapiens GN=F2 PE=1 SV=2</t>
  </si>
  <si>
    <t>Prothrombin OS</t>
  </si>
  <si>
    <t>F2</t>
  </si>
  <si>
    <t>O14791</t>
  </si>
  <si>
    <t>Apolipoprotein L1 OS=Homo sapiens GN=APOL1 PE=1 SV=5</t>
  </si>
  <si>
    <t>Apolipoprotein L1 OS</t>
  </si>
  <si>
    <t>APOL1</t>
  </si>
  <si>
    <t>P30041</t>
  </si>
  <si>
    <t>Peroxiredoxin-6 OS=Homo sapiens GN=PRDX6 PE=1 SV=3</t>
  </si>
  <si>
    <t>Peroxiredoxin-6 OS</t>
  </si>
  <si>
    <t>PRDX6</t>
  </si>
  <si>
    <t>Q04756</t>
  </si>
  <si>
    <t>Hepatocyte growth factor activator OS=Homo sapiens GN=HGFAC PE=1 SV=1</t>
  </si>
  <si>
    <t>Hepatocyte growth factor activator OS</t>
  </si>
  <si>
    <t>HGFAC</t>
  </si>
  <si>
    <t>P52790;P52789</t>
  </si>
  <si>
    <t>Hexokinase-3 OS=Homo sapiens GN=HK3 PE=1 SV=2</t>
  </si>
  <si>
    <t>Hexokinase-3 OS</t>
  </si>
  <si>
    <t>HK3</t>
  </si>
  <si>
    <t>P13645</t>
  </si>
  <si>
    <t>Keratin, type I cytoskeletal 10 OS=Homo sapiens GN=KRT10 PE=1 SV=6</t>
  </si>
  <si>
    <t>Keratin, type I cytoskeletal 10 OS</t>
  </si>
  <si>
    <t>KRT10</t>
  </si>
  <si>
    <t>P20702</t>
  </si>
  <si>
    <t>Integrin alpha-X OS=Homo sapiens GN=ITGAX PE=1 SV=3</t>
  </si>
  <si>
    <t>Integrin alpha-X OS</t>
  </si>
  <si>
    <t>ITGAX</t>
  </si>
  <si>
    <t>P01236</t>
  </si>
  <si>
    <t>Prolactin OS=Homo sapiens GN=PRL PE=1 SV=1</t>
  </si>
  <si>
    <t>Prolactin OS</t>
  </si>
  <si>
    <t>PRL</t>
  </si>
  <si>
    <t>Q96KN2</t>
  </si>
  <si>
    <t>Beta-Ala-His dipeptidase OS=Homo sapiens GN=CNDP1 PE=1 SV=4</t>
  </si>
  <si>
    <t>Beta-Ala-His dipeptidase OS</t>
  </si>
  <si>
    <t>CNDP1</t>
  </si>
  <si>
    <t>P35579;P35580;Q7Z406;P35749</t>
  </si>
  <si>
    <t>Myosin-9 OS=Homo sapiens GN=MYH9 PE=1 SV=4</t>
  </si>
  <si>
    <t>Myosin-9 OS</t>
  </si>
  <si>
    <t>MYH9</t>
  </si>
  <si>
    <t>P00747;Q02325</t>
  </si>
  <si>
    <t>Plasminogen OS=Homo sapiens GN=PLG PE=1 SV=2</t>
  </si>
  <si>
    <t>Plasminogen OS</t>
  </si>
  <si>
    <t>PLG</t>
  </si>
  <si>
    <t>O95445</t>
  </si>
  <si>
    <t>Apolipoprotein M OS=Homo sapiens GN=APOM PE=1 SV=2</t>
  </si>
  <si>
    <t>Apolipoprotein M OS</t>
  </si>
  <si>
    <t>APOM</t>
  </si>
  <si>
    <t>P05783</t>
  </si>
  <si>
    <t>Keratin, type I cytoskeletal 18 OS=Homo sapiens GN=KRT18 PE=1 SV=2</t>
  </si>
  <si>
    <t>Keratin, type I cytoskeletal 18 OS</t>
  </si>
  <si>
    <t>KRT18</t>
  </si>
  <si>
    <t>P05997</t>
  </si>
  <si>
    <t>Collagen alpha-2(V) chain OS=Homo sapiens GN=COL5A2 PE=1 SV=3</t>
  </si>
  <si>
    <t>Collagen alpha-2(V) chain OS</t>
  </si>
  <si>
    <t>COL5A2</t>
  </si>
  <si>
    <t>P16157</t>
  </si>
  <si>
    <t>Ankyrin-1 OS=Homo sapiens GN=ANK1 PE=1 SV=3</t>
  </si>
  <si>
    <t>Ankyrin-1 OS</t>
  </si>
  <si>
    <t>ANK1</t>
  </si>
  <si>
    <t>P04406;O14556</t>
  </si>
  <si>
    <t>Glyceraldehyde-3-phosphate dehydrogenase OS=Homo sapiens GN=GAPDH PE=1 SV=3</t>
  </si>
  <si>
    <t>Glyceraldehyde-3-phosphate dehydrogenase OS</t>
  </si>
  <si>
    <t>GAPDH</t>
  </si>
  <si>
    <t>Q9Y3I1</t>
  </si>
  <si>
    <t>F-box only protein 7 OS=Homo sapiens GN=FBXO7 PE=1 SV=1</t>
  </si>
  <si>
    <t>F-box only protein 7 OS</t>
  </si>
  <si>
    <t>FBXO7</t>
  </si>
  <si>
    <t>P14314</t>
  </si>
  <si>
    <t>Glucosidase 2 subunit beta OS=Homo sapiens GN=PRKCSH PE=1 SV=2</t>
  </si>
  <si>
    <t>Glucosidase 2 subunit beta OS</t>
  </si>
  <si>
    <t>PRKCSH</t>
  </si>
  <si>
    <t>P20851</t>
  </si>
  <si>
    <t>C4b-binding protein beta chain OS=Homo sapiens GN=C4BPB PE=1 SV=1</t>
  </si>
  <si>
    <t>C4b-binding protein beta chain OS</t>
  </si>
  <si>
    <t>C4BPB</t>
  </si>
  <si>
    <t>Q9Y490</t>
  </si>
  <si>
    <t>Talin-1 OS=Homo sapiens GN=TLN1 PE=1 SV=3</t>
  </si>
  <si>
    <t>Talin-1 OS</t>
  </si>
  <si>
    <t>TLN1</t>
  </si>
  <si>
    <t>P00736</t>
  </si>
  <si>
    <t>Complement C1r subcomponent OS=Homo sapiens GN=C1R PE=1 SV=2</t>
  </si>
  <si>
    <t>Complement C1r subcomponent OS</t>
  </si>
  <si>
    <t>C1R</t>
  </si>
  <si>
    <t>O00468</t>
  </si>
  <si>
    <t>Agrin OS=Homo sapiens GN=AGRN PE=1 SV=5</t>
  </si>
  <si>
    <t>Agrin OS</t>
  </si>
  <si>
    <t>AGRN</t>
  </si>
  <si>
    <t>P05160</t>
  </si>
  <si>
    <t>Coagulation factor XIII B chain OS=Homo sapiens GN=F13B PE=1 SV=3</t>
  </si>
  <si>
    <t>Coagulation factor XIII B chain OS</t>
  </si>
  <si>
    <t>F13B</t>
  </si>
  <si>
    <t>P30153;P30154</t>
  </si>
  <si>
    <t>Serine/threonine-protein phosphatase 2A 65 kDa regulatory subunit A alpha isoform OS=Homo sapiens GN=PPP2R1A PE=1 SV=4</t>
  </si>
  <si>
    <t>Serine/threonine-protein phosphatase 2A 65 kDa regulatory subunit A alpha isoform OS</t>
  </si>
  <si>
    <t>PPP2R1A</t>
  </si>
  <si>
    <t>P00748</t>
  </si>
  <si>
    <t>Coagulation factor XII OS=Homo sapiens GN=F12 PE=1 SV=3</t>
  </si>
  <si>
    <t>Coagulation factor XII OS</t>
  </si>
  <si>
    <t>F12</t>
  </si>
  <si>
    <t>P12259</t>
  </si>
  <si>
    <t>Coagulation factor V OS=Homo sapiens GN=F5 PE=1 SV=4</t>
  </si>
  <si>
    <t>Coagulation factor V OS</t>
  </si>
  <si>
    <t>F5</t>
  </si>
  <si>
    <t>P06865</t>
  </si>
  <si>
    <t>Beta-hexosaminidase subunit alpha OS=Homo sapiens GN=HEXA PE=1 SV=2</t>
  </si>
  <si>
    <t>Beta-hexosaminidase subunit alpha OS</t>
  </si>
  <si>
    <t>HEXA</t>
  </si>
  <si>
    <t>P05164;P11678</t>
  </si>
  <si>
    <t>Myeloperoxidase OS=Homo sapiens GN=MPO PE=1 SV=1</t>
  </si>
  <si>
    <t>Myeloperoxidase OS</t>
  </si>
  <si>
    <t>MPO</t>
  </si>
  <si>
    <t>P09211</t>
  </si>
  <si>
    <t>Glutathione S-transferase P OS=Homo sapiens GN=GSTP1 PE=1 SV=2</t>
  </si>
  <si>
    <t>Glutathione S-transferase P OS</t>
  </si>
  <si>
    <t>GSTP1</t>
  </si>
  <si>
    <t>Q9Y4K0</t>
  </si>
  <si>
    <t>Lysyl oxidase homolog 2 OS=Homo sapiens GN=LOXL2 PE=1 SV=1</t>
  </si>
  <si>
    <t>Lysyl oxidase homolog 2 OS</t>
  </si>
  <si>
    <t>LOXL2</t>
  </si>
  <si>
    <t>P06753;P09493</t>
  </si>
  <si>
    <t>Tropomyosin alpha-3 chain OS=Homo sapiens GN=TPM3 PE=1 SV=2</t>
  </si>
  <si>
    <t>Tropomyosin alpha-3 chain OS</t>
  </si>
  <si>
    <t>TPM3</t>
  </si>
  <si>
    <t>P39060</t>
  </si>
  <si>
    <t>Collagen alpha-1(XVIII) chain OS=Homo sapiens GN=COL18A1 PE=1 SV=5</t>
  </si>
  <si>
    <t>Collagen alpha-1(XVIII) chain OS</t>
  </si>
  <si>
    <t>COL18A1</t>
  </si>
  <si>
    <t>P12830</t>
  </si>
  <si>
    <t>Cadherin-1 OS=Homo sapiens GN=CDH1 PE=1 SV=3</t>
  </si>
  <si>
    <t>Cadherin-1 OS</t>
  </si>
  <si>
    <t>CDH1</t>
  </si>
  <si>
    <t>P26038;P15311</t>
  </si>
  <si>
    <t>Moesin OS=Homo sapiens GN=MSN PE=1 SV=3</t>
  </si>
  <si>
    <t>Moesin OS</t>
  </si>
  <si>
    <t>MSN</t>
  </si>
  <si>
    <t>P49641</t>
  </si>
  <si>
    <t>Alpha-mannosidase 2x OS=Homo sapiens GN=MAN2A2 PE=2 SV=3</t>
  </si>
  <si>
    <t>Alpha-mannosidase 2x OS</t>
  </si>
  <si>
    <t>MAN2A2</t>
  </si>
  <si>
    <t>P01702</t>
  </si>
  <si>
    <t>Ig lambda chain V-I region NIG-64 OS=Homo sapiens PE=1 SV=1</t>
  </si>
  <si>
    <t>Ig lambda chain V-I region NIG-64 OS</t>
  </si>
  <si>
    <t>Q99645</t>
  </si>
  <si>
    <t>Epiphycan OS=Homo sapiens GN=EPYC PE=2 SV=3</t>
  </si>
  <si>
    <t>Epiphycan OS</t>
  </si>
  <si>
    <t>EPYC</t>
  </si>
  <si>
    <t>P02655</t>
  </si>
  <si>
    <t>Apolipoprotein C-II OS=Homo sapiens GN=APOC2 PE=1 SV=1</t>
  </si>
  <si>
    <t>Apolipoprotein C-II OS</t>
  </si>
  <si>
    <t>APOC2</t>
  </si>
  <si>
    <t>P25815</t>
  </si>
  <si>
    <t>Protein S100-P OS=Homo sapiens GN=S100P PE=1 SV=2</t>
  </si>
  <si>
    <t>Protein S100-P OS</t>
  </si>
  <si>
    <t>S100P</t>
  </si>
  <si>
    <t>P19823</t>
  </si>
  <si>
    <t>Inter-alpha-trypsin inhibitor heavy chain H2 OS=Homo sapiens GN=ITIH2 PE=1 SV=2</t>
  </si>
  <si>
    <t>Inter-alpha-trypsin inhibitor heavy chain H2 OS</t>
  </si>
  <si>
    <t>ITIH2</t>
  </si>
  <si>
    <t>P19827</t>
  </si>
  <si>
    <t>Inter-alpha-trypsin inhibitor heavy chain H1 OS=Homo sapiens GN=ITIH1 PE=1 SV=3</t>
  </si>
  <si>
    <t>Inter-alpha-trypsin inhibitor heavy chain H1 OS</t>
  </si>
  <si>
    <t>ITIH1</t>
  </si>
  <si>
    <t>Q9UHG3</t>
  </si>
  <si>
    <t>Prenylcysteine oxidase 1 OS=Homo sapiens GN=PCYOX1 PE=1 SV=3</t>
  </si>
  <si>
    <t>Prenylcysteine oxidase 1 OS</t>
  </si>
  <si>
    <t>PCYOX1</t>
  </si>
  <si>
    <t>P61626</t>
  </si>
  <si>
    <t>Lysozyme C OS=Homo sapiens GN=LYZ PE=1 SV=1</t>
  </si>
  <si>
    <t>Lysozyme C OS</t>
  </si>
  <si>
    <t>LYZ</t>
  </si>
  <si>
    <t>P10451</t>
  </si>
  <si>
    <t>Osteopontin OS=Homo sapiens GN=SPP1 PE=1 SV=1</t>
  </si>
  <si>
    <t>Osteopontin OS</t>
  </si>
  <si>
    <t>SPP1</t>
  </si>
  <si>
    <t>P02654</t>
  </si>
  <si>
    <t>Apolipoprotein C-I OS=Homo sapiens GN=APOC1 PE=1 SV=1</t>
  </si>
  <si>
    <t>Apolipoprotein C-I OS</t>
  </si>
  <si>
    <t>APOC1</t>
  </si>
  <si>
    <t>P13667</t>
  </si>
  <si>
    <t>Protein disulfide-isomerase A4 OS=Homo sapiens GN=PDIA4 PE=1 SV=2</t>
  </si>
  <si>
    <t>Protein disulfide-isomerase A4 OS</t>
  </si>
  <si>
    <t>PDIA4</t>
  </si>
  <si>
    <t>P39900</t>
  </si>
  <si>
    <t>Macrophage metalloelastase OS=Homo sapiens GN=MMP12 PE=1 SV=1</t>
  </si>
  <si>
    <t>Macrophage metalloelastase OS</t>
  </si>
  <si>
    <t>MMP12</t>
  </si>
  <si>
    <t>O43707;Q08043;Q9H254</t>
  </si>
  <si>
    <t>Alpha-actinin-4 OS=Homo sapiens GN=ACTN4 PE=1 SV=2</t>
  </si>
  <si>
    <t>Alpha-actinin-4 OS</t>
  </si>
  <si>
    <t>ACTN4</t>
  </si>
  <si>
    <t>P78417</t>
  </si>
  <si>
    <t>Glutathione S-transferase omega-1 OS=Homo sapiens GN=GSTO1 PE=1 SV=2</t>
  </si>
  <si>
    <t>Glutathione S-transferase omega-1 OS</t>
  </si>
  <si>
    <t>GSTO1</t>
  </si>
  <si>
    <t>P15169</t>
  </si>
  <si>
    <t>Carboxypeptidase N catalytic chain OS=Homo sapiens GN=CPN1 PE=1 SV=1</t>
  </si>
  <si>
    <t>Carboxypeptidase N catalytic chain OS</t>
  </si>
  <si>
    <t>CPN1</t>
  </si>
  <si>
    <t>P29401</t>
  </si>
  <si>
    <t>Transketolase OS=Homo sapiens GN=TKT PE=1 SV=3</t>
  </si>
  <si>
    <t>Transketolase OS</t>
  </si>
  <si>
    <t>TKT</t>
  </si>
  <si>
    <t>Q99536</t>
  </si>
  <si>
    <t>Synaptic vesicle membrane protein VAT-1 homolog OS=Homo sapiens GN=VAT1 PE=1 SV=2</t>
  </si>
  <si>
    <t>Synaptic vesicle membrane protein VAT-1 homolog OS</t>
  </si>
  <si>
    <t>VAT1</t>
  </si>
  <si>
    <t>P00738</t>
  </si>
  <si>
    <t>Haptoglobin OS=Homo sapiens GN=HP PE=1 SV=1</t>
  </si>
  <si>
    <t>Haptoglobin OS</t>
  </si>
  <si>
    <t>HP</t>
  </si>
  <si>
    <t>P31949</t>
  </si>
  <si>
    <t>Protein S100-A11 OS=Homo sapiens GN=S100A11 PE=1 SV=2</t>
  </si>
  <si>
    <t>Protein S100-A11 OS</t>
  </si>
  <si>
    <t>S100A11</t>
  </si>
  <si>
    <t>P60891;P11908;P21108</t>
  </si>
  <si>
    <t>Ribose-phosphate pyrophosphokinase 1 OS=Homo sapiens GN=PRPS1 PE=1 SV=2</t>
  </si>
  <si>
    <t>Ribose-phosphate pyrophosphokinase 1 OS</t>
  </si>
  <si>
    <t>PRPS1</t>
  </si>
  <si>
    <t>P13639</t>
  </si>
  <si>
    <t>Elongation factor 2 OS=Homo sapiens GN=EEF2 PE=1 SV=4</t>
  </si>
  <si>
    <t>Elongation factor 2 OS</t>
  </si>
  <si>
    <t>EEF2</t>
  </si>
  <si>
    <t>Q8IZP2;Q8NFI4</t>
  </si>
  <si>
    <t>Putative protein FAM10A4 OS=Homo sapiens GN=ST13P4 PE=5 SV=1</t>
  </si>
  <si>
    <t>Putative protein FAM10A4 OS</t>
  </si>
  <si>
    <t>ST13P4</t>
  </si>
  <si>
    <t>P33908</t>
  </si>
  <si>
    <t>Mannosyl-oligosaccharide 1,2-alpha-mannosidase IA OS=Homo sapiens GN=MAN1A1 PE=1 SV=3</t>
  </si>
  <si>
    <t>Mannosyl-oligosaccharide 1,2-alpha-mannosidase IA OS</t>
  </si>
  <si>
    <t>MAN1A1</t>
  </si>
  <si>
    <t>Q9NP70</t>
  </si>
  <si>
    <t>Ameloblastin OS=Homo sapiens GN=AMBN PE=2 SV=1</t>
  </si>
  <si>
    <t>Ameloblastin OS</t>
  </si>
  <si>
    <t>AMBN</t>
  </si>
  <si>
    <t>Q06033</t>
  </si>
  <si>
    <t>Inter-alpha-trypsin inhibitor heavy chain H3 OS=Homo sapiens GN=ITIH3 PE=1 SV=2</t>
  </si>
  <si>
    <t>Inter-alpha-trypsin inhibitor heavy chain H3 OS</t>
  </si>
  <si>
    <t>ITIH3</t>
  </si>
  <si>
    <t>P12814</t>
  </si>
  <si>
    <t>Alpha-actinin-1 OS=Homo sapiens GN=ACTN1 PE=1 SV=2</t>
  </si>
  <si>
    <t>Alpha-actinin-1 OS</t>
  </si>
  <si>
    <t>ACTN1</t>
  </si>
  <si>
    <t>P62805</t>
  </si>
  <si>
    <t>Histone H4 OS=Homo sapiens GN=HIST1H4A PE=1 SV=2</t>
  </si>
  <si>
    <t>Histone H4 OS</t>
  </si>
  <si>
    <t>HIST1H4A</t>
  </si>
  <si>
    <t>Q16787;Q9ULH7</t>
  </si>
  <si>
    <t>Laminin subunit alpha-3 OS=Homo sapiens GN=LAMA3 PE=1 SV=2</t>
  </si>
  <si>
    <t>Laminin subunit alpha-3 OS</t>
  </si>
  <si>
    <t>LAMA3</t>
  </si>
  <si>
    <t>Q13228</t>
  </si>
  <si>
    <t>Selenium-binding protein 1 OS=Homo sapiens GN=SELENBP1 PE=1 SV=2</t>
  </si>
  <si>
    <t>Selenium-binding protein 1 OS</t>
  </si>
  <si>
    <t>SELENBP1</t>
  </si>
  <si>
    <t>Q8N475</t>
  </si>
  <si>
    <t>Follistatin-related protein 5 OS=Homo sapiens GN=FSTL5 PE=2 SV=2</t>
  </si>
  <si>
    <t>Follistatin-related protein 5 OS</t>
  </si>
  <si>
    <t>FSTL5</t>
  </si>
  <si>
    <t>Q9UKZ9</t>
  </si>
  <si>
    <t>Procollagen C-endopeptidase enhancer 2 OS=Homo sapiens GN=PCOLCE2 PE=1 SV=1</t>
  </si>
  <si>
    <t>Procollagen C-endopeptidase enhancer 2 OS</t>
  </si>
  <si>
    <t>PCOLCE2</t>
  </si>
  <si>
    <t>A1L4H1</t>
  </si>
  <si>
    <t>Soluble scavenger receptor cysteine-rich domain-containing protein SSC5D OS=Homo sapiens GN=SSC5D PE=1 SV=3</t>
  </si>
  <si>
    <t>Soluble scavenger receptor cysteine-rich domain-containing protein SSC5D OS</t>
  </si>
  <si>
    <t>SSC5D</t>
  </si>
  <si>
    <t>P01019</t>
  </si>
  <si>
    <t>Angiotensinogen OS=Homo sapiens GN=AGT PE=1 SV=1</t>
  </si>
  <si>
    <t>Angiotensinogen OS</t>
  </si>
  <si>
    <t>AGT</t>
  </si>
  <si>
    <t>Q71DI3;Q6NXT2</t>
  </si>
  <si>
    <t>Histone H3.2 OS=Homo sapiens GN=HIST2H3A PE=1 SV=3</t>
  </si>
  <si>
    <t>Histone H3.2 OS</t>
  </si>
  <si>
    <t>HIST2H3A</t>
  </si>
  <si>
    <t>Q9HDC9</t>
  </si>
  <si>
    <t>Adipocyte plasma membrane-associated protein OS=Homo sapiens GN=APMAP PE=1 SV=2</t>
  </si>
  <si>
    <t>Adipocyte plasma membrane-associated protein OS</t>
  </si>
  <si>
    <t>APMAP</t>
  </si>
  <si>
    <t>P02788</t>
  </si>
  <si>
    <t>Lactotransferrin OS=Homo sapiens GN=LTF PE=1 SV=6</t>
  </si>
  <si>
    <t>Lactotransferrin OS</t>
  </si>
  <si>
    <t>LTF</t>
  </si>
  <si>
    <t>P09237</t>
  </si>
  <si>
    <t>Matrilysin OS=Homo sapiens GN=MMP7 PE=1 SV=1</t>
  </si>
  <si>
    <t>Matrilysin OS</t>
  </si>
  <si>
    <t>MMP7</t>
  </si>
  <si>
    <t>P63241;Q6IS14</t>
  </si>
  <si>
    <t>Eukaryotic translation initiation factor 5A-1 OS=Homo sapiens GN=EIF5A PE=1 SV=2</t>
  </si>
  <si>
    <t>Eukaryotic translation initiation factor 5A-1 OS</t>
  </si>
  <si>
    <t>EIF5A</t>
  </si>
  <si>
    <t>P36222</t>
  </si>
  <si>
    <t>Chitinase-3-like protein 1 OS=Homo sapiens GN=CHI3L1 PE=1 SV=2</t>
  </si>
  <si>
    <t>Chitinase-3-like protein 1 OS</t>
  </si>
  <si>
    <t>CHI3L1</t>
  </si>
  <si>
    <t>Q9HD89</t>
  </si>
  <si>
    <t>Resistin OS=Homo sapiens GN=RETN PE=1 SV=1</t>
  </si>
  <si>
    <t>Resistin OS</t>
  </si>
  <si>
    <t>RETN</t>
  </si>
  <si>
    <t>O75594</t>
  </si>
  <si>
    <t>Peptidoglycan recognition protein 1 OS=Homo sapiens GN=PGLYRP1 PE=1 SV=1</t>
  </si>
  <si>
    <t>Peptidoglycan recognition protein 1 OS</t>
  </si>
  <si>
    <t>PGLYRP1</t>
  </si>
  <si>
    <t>P35542</t>
  </si>
  <si>
    <t>Serum amyloid A-4 protein OS=Homo sapiens GN=SAA4 PE=1 SV=2</t>
  </si>
  <si>
    <t>Serum amyloid A-4 protein OS</t>
  </si>
  <si>
    <t>SAA4</t>
  </si>
  <si>
    <t>P07858</t>
  </si>
  <si>
    <t>Cathepsin B OS=Homo sapiens GN=CTSB PE=1 SV=3</t>
  </si>
  <si>
    <t>Cathepsin B OS</t>
  </si>
  <si>
    <t>CTSB</t>
  </si>
  <si>
    <t>P15153</t>
  </si>
  <si>
    <t>Ras-related C3 botulinum toxin substrate 2 OS=Homo sapiens GN=RAC2 PE=1 SV=1</t>
  </si>
  <si>
    <t>Ras-related C3 botulinum toxin substrate 2 OS</t>
  </si>
  <si>
    <t>RAC2</t>
  </si>
  <si>
    <t>P20160</t>
  </si>
  <si>
    <t>Azurocidin OS=Homo sapiens GN=AZU1 PE=1 SV=3</t>
  </si>
  <si>
    <t>Azurocidin OS</t>
  </si>
  <si>
    <t>AZU1</t>
  </si>
  <si>
    <t>P01009</t>
  </si>
  <si>
    <t>Alpha-1-antitrypsin OS=Homo sapiens GN=SERPINA1 PE=1 SV=3</t>
  </si>
  <si>
    <t>Alpha-1-antitrypsin OS</t>
  </si>
  <si>
    <t>SERPINA1</t>
  </si>
  <si>
    <t>P04083</t>
  </si>
  <si>
    <t>Annexin A1 OS=Homo sapiens GN=ANXA1 PE=1 SV=2</t>
  </si>
  <si>
    <t>Annexin A1 OS</t>
  </si>
  <si>
    <t>ANXA1</t>
  </si>
  <si>
    <t>P08311</t>
  </si>
  <si>
    <t>Cathepsin G OS=Homo sapiens GN=CTSG PE=1 SV=2</t>
  </si>
  <si>
    <t>Cathepsin G OS</t>
  </si>
  <si>
    <t>CTSG</t>
  </si>
  <si>
    <t>P02778</t>
  </si>
  <si>
    <t>C-X-C motif chemokine 10 OS=Homo sapiens GN=CXCL10 PE=1 SV=2</t>
  </si>
  <si>
    <t>C-X-C motif chemokine 10 OS</t>
  </si>
  <si>
    <t>CXCL10</t>
  </si>
  <si>
    <t>P08729;Q9NSB2;Q14CN4</t>
  </si>
  <si>
    <t>Keratin, type II cytoskeletal 7 OS=Homo sapiens GN=KRT7 PE=1 SV=5</t>
  </si>
  <si>
    <t>Keratin, type II cytoskeletal 7 OS</t>
  </si>
  <si>
    <t>KRT7</t>
  </si>
  <si>
    <t>P40121</t>
  </si>
  <si>
    <t>Macrophage-capping protein OS=Homo sapiens GN=CAPG PE=1 SV=2</t>
  </si>
  <si>
    <t>Macrophage-capping protein OS</t>
  </si>
  <si>
    <t>CAPG</t>
  </si>
  <si>
    <t>P13284</t>
  </si>
  <si>
    <t>Gamma-interferon-inducible lysosomal thiol reductase OS=Homo sapiens GN=IFI30 PE=1 SV=3</t>
  </si>
  <si>
    <t>Gamma-interferon-inducible lysosomal thiol reductase OS</t>
  </si>
  <si>
    <t>IFI30</t>
  </si>
  <si>
    <t>P02538;P48668;P12035;Q01546;Q5XKE5;Q7RTS7;P19013</t>
  </si>
  <si>
    <t>Keratin, type II cytoskeletal 6A OS=Homo sapiens GN=KRT6A PE=1 SV=3</t>
  </si>
  <si>
    <t>Keratin, type II cytoskeletal 6A OS</t>
  </si>
  <si>
    <t>KRT6A</t>
  </si>
  <si>
    <t>P35908;Q7Z794</t>
  </si>
  <si>
    <t>Keratin, type II cytoskeletal 2 epidermal OS=Homo sapiens GN=KRT2 PE=1 SV=2</t>
  </si>
  <si>
    <t>Keratin, type II cytoskeletal 2 epidermal OS</t>
  </si>
  <si>
    <t>KRT2</t>
  </si>
  <si>
    <t>Q8IUX7;Q8N436</t>
  </si>
  <si>
    <t>Adipocyte enhancer-binding protein 1 OS=Homo sapiens GN=AEBP1 PE=1 SV=1</t>
  </si>
  <si>
    <t>Adipocyte enhancer-binding protein 1 OS</t>
  </si>
  <si>
    <t>AEBP1</t>
  </si>
  <si>
    <t>Q8IV08</t>
  </si>
  <si>
    <t>Phospholipase D3 OS=Homo sapiens GN=PLD3 PE=1 SV=1</t>
  </si>
  <si>
    <t>Phospholipase D3 OS</t>
  </si>
  <si>
    <t>PLD3</t>
  </si>
  <si>
    <t>P09668</t>
  </si>
  <si>
    <t>Pro-cathepsin H OS=Homo sapiens GN=CTSH PE=1 SV=4</t>
  </si>
  <si>
    <t>Pro-cathepsin H OS</t>
  </si>
  <si>
    <t>CTSH</t>
  </si>
  <si>
    <t>P06681</t>
  </si>
  <si>
    <t>Complement C2 OS=Homo sapiens GN=C2 PE=1 SV=2</t>
  </si>
  <si>
    <t>Complement C2 OS</t>
  </si>
  <si>
    <t>C2</t>
  </si>
  <si>
    <t>Q9NR99</t>
  </si>
  <si>
    <t>Matrix-remodeling-associated protein 5 OS=Homo sapiens GN=MXRA5 PE=2 SV=3</t>
  </si>
  <si>
    <t>Matrix-remodeling-associated protein 5 OS</t>
  </si>
  <si>
    <t>MXRA5</t>
  </si>
  <si>
    <t>P07093</t>
  </si>
  <si>
    <t>Glia-derived nexin OS=Homo sapiens GN=SERPINE2 PE=1 SV=1</t>
  </si>
  <si>
    <t>Glia-derived nexin OS</t>
  </si>
  <si>
    <t>SERPINE2</t>
  </si>
  <si>
    <t>P0C0L5</t>
  </si>
  <si>
    <t>Complement C4-B OS=Homo sapiens GN=C4B PE=1 SV=2</t>
  </si>
  <si>
    <t>Complement C4-B OS</t>
  </si>
  <si>
    <t>C4B</t>
  </si>
  <si>
    <t>P0C0L4</t>
  </si>
  <si>
    <t>Complement C4-A OS=Homo sapiens GN=C4A PE=1 SV=2</t>
  </si>
  <si>
    <t>Complement C4-A OS</t>
  </si>
  <si>
    <t>C4A</t>
  </si>
  <si>
    <t>P27348</t>
  </si>
  <si>
    <t>14-3-3 protein theta OS=Homo sapiens GN=YWHAQ PE=1 SV=1</t>
  </si>
  <si>
    <t>14-3-3 protein theta OS</t>
  </si>
  <si>
    <t>YWHAQ</t>
  </si>
  <si>
    <t>Q92563</t>
  </si>
  <si>
    <t>Testican-2 OS=Homo sapiens GN=SPOCK2 PE=1 SV=1</t>
  </si>
  <si>
    <t>Testican-2 OS</t>
  </si>
  <si>
    <t>SPOCK2</t>
  </si>
  <si>
    <t>P02533;Q7Z3Y7;O76013;P35527;P35900;Q7Z3Y8</t>
  </si>
  <si>
    <t>Keratin, type I cytoskeletal 14 OS=Homo sapiens GN=KRT14 PE=1 SV=4</t>
  </si>
  <si>
    <t>Keratin, type I cytoskeletal 14 OS</t>
  </si>
  <si>
    <t>KRT14</t>
  </si>
  <si>
    <t>P03973</t>
  </si>
  <si>
    <t>Antileukoproteinase OS=Homo sapiens GN=SLPI PE=1 SV=2</t>
  </si>
  <si>
    <t>Antileukoproteinase OS</t>
  </si>
  <si>
    <t>SLPI</t>
  </si>
  <si>
    <t>P04264</t>
  </si>
  <si>
    <t>Keratin, type II cytoskeletal 1 OS=Homo sapiens GN=KRT1 PE=1 SV=6</t>
  </si>
  <si>
    <t>Keratin, type II cytoskeletal 1 OS</t>
  </si>
  <si>
    <t>KRT1</t>
  </si>
  <si>
    <t>P21810</t>
  </si>
  <si>
    <t>Biglycan OS=Homo sapiens GN=BGN PE=1 SV=2</t>
  </si>
  <si>
    <t>Biglycan OS</t>
  </si>
  <si>
    <t>BGN</t>
  </si>
  <si>
    <t>P23381</t>
  </si>
  <si>
    <t>Tryptophan--tRNA ligase, cytoplasmic OS=Homo sapiens GN=WARS PE=1 SV=2</t>
  </si>
  <si>
    <t>Tryptophan--tRNA ligase, cytoplasmic OS</t>
  </si>
  <si>
    <t>WARS</t>
  </si>
  <si>
    <t>P08253</t>
  </si>
  <si>
    <t>72 kDa type IV collagenase OS=Homo sapiens GN=MMP2 PE=1 SV=2</t>
  </si>
  <si>
    <t>72 kDa type IV collagenase OS</t>
  </si>
  <si>
    <t>MMP2</t>
  </si>
  <si>
    <t>P53634</t>
  </si>
  <si>
    <t>Dipeptidyl peptidase 1 OS=Homo sapiens GN=CTSC PE=1 SV=2</t>
  </si>
  <si>
    <t>Dipeptidyl peptidase 1 OS</t>
  </si>
  <si>
    <t>CTSC</t>
  </si>
  <si>
    <t>P00739</t>
  </si>
  <si>
    <t>Haptoglobin-related protein OS=Homo sapiens GN=HPR PE=2 SV=2</t>
  </si>
  <si>
    <t>Haptoglobin-related protein OS</t>
  </si>
  <si>
    <t>HPR</t>
  </si>
  <si>
    <t>Q92765</t>
  </si>
  <si>
    <t>Secreted frizzled-related protein 3 OS=Homo sapiens GN=FRZB PE=1 SV=2</t>
  </si>
  <si>
    <t>Secreted frizzled-related protein 3 OS</t>
  </si>
  <si>
    <t>FRZB</t>
  </si>
  <si>
    <t>P05787</t>
  </si>
  <si>
    <t>Keratin, type II cytoskeletal 8 OS=Homo sapiens GN=KRT8 PE=1 SV=7</t>
  </si>
  <si>
    <t>Keratin, type II cytoskeletal 8 OS</t>
  </si>
  <si>
    <t>KRT8</t>
  </si>
  <si>
    <t>Q16270</t>
  </si>
  <si>
    <t>Insulin-like growth factor-binding protein 7 OS=Homo sapiens GN=IGFBP7 PE=1 SV=1</t>
  </si>
  <si>
    <t>Insulin-like growth factor-binding protein 7 OS</t>
  </si>
  <si>
    <t>IGFBP7</t>
  </si>
  <si>
    <t>Q15084</t>
  </si>
  <si>
    <t>Protein disulfide-isomerase A6 OS=Homo sapiens GN=PDIA6 PE=1 SV=1</t>
  </si>
  <si>
    <t>Protein disulfide-isomerase A6 OS</t>
  </si>
  <si>
    <t>PDIA6</t>
  </si>
  <si>
    <t>P02671</t>
  </si>
  <si>
    <t>Fibrinogen alpha chain OS=Homo sapiens GN=FGA PE=1 SV=2</t>
  </si>
  <si>
    <t>Fibrinogen alpha chain OS</t>
  </si>
  <si>
    <t>FGA</t>
  </si>
  <si>
    <t>P04278</t>
  </si>
  <si>
    <t>Sex hormone-binding globulin OS=Homo sapiens GN=SHBG PE=1 SV=2</t>
  </si>
  <si>
    <t>Sex hormone-binding globulin OS</t>
  </si>
  <si>
    <t>SHBG</t>
  </si>
  <si>
    <t>P07602</t>
  </si>
  <si>
    <t>Prosaposin OS=Homo sapiens GN=PSAP PE=1 SV=2</t>
  </si>
  <si>
    <t>Prosaposin OS</t>
  </si>
  <si>
    <t>PSAP</t>
  </si>
  <si>
    <t>Q02818</t>
  </si>
  <si>
    <t>Nucleobindin-1 OS=Homo sapiens GN=NUCB1 PE=1 SV=4</t>
  </si>
  <si>
    <t>Nucleobindin-1 OS</t>
  </si>
  <si>
    <t>NUCB1</t>
  </si>
  <si>
    <t>P08779</t>
  </si>
  <si>
    <t>Keratin, type I cytoskeletal 16 OS=Homo sapiens GN=KRT16 PE=1 SV=4</t>
  </si>
  <si>
    <t>Keratin, type I cytoskeletal 16 OS</t>
  </si>
  <si>
    <t>KRT16</t>
  </si>
  <si>
    <t>O75369</t>
  </si>
  <si>
    <t>Filamin-B OS=Homo sapiens GN=FLNB PE=1 SV=2</t>
  </si>
  <si>
    <t>Filamin-B OS</t>
  </si>
  <si>
    <t>FLNB</t>
  </si>
  <si>
    <t>P09382</t>
  </si>
  <si>
    <t>Galectin-1 OS=Homo sapiens GN=LGALS1 PE=1 SV=2</t>
  </si>
  <si>
    <t>Galectin-1 OS</t>
  </si>
  <si>
    <t>LGALS1</t>
  </si>
  <si>
    <t>P17936</t>
  </si>
  <si>
    <t>Insulin-like growth factor-binding protein 3 OS=Homo sapiens GN=IGFBP3 PE=1 SV=2</t>
  </si>
  <si>
    <t>Insulin-like growth factor-binding protein 3 OS</t>
  </si>
  <si>
    <t>IGFBP3</t>
  </si>
  <si>
    <t>O14498</t>
  </si>
  <si>
    <t>Immunoglobulin superfamily containing leucine-rich repeat protein OS=Homo sapiens GN=ISLR PE=2 SV=1</t>
  </si>
  <si>
    <t>Immunoglobulin superfamily containing leucine-rich repeat protein OS</t>
  </si>
  <si>
    <t>ISLR</t>
  </si>
  <si>
    <t>P01241;P01242;P0DML2</t>
  </si>
  <si>
    <t>Somatotropin OS=Homo sapiens GN=GH1 PE=1 SV=2</t>
  </si>
  <si>
    <t>Somatotropin OS</t>
  </si>
  <si>
    <t>GH1</t>
  </si>
  <si>
    <t>P02675</t>
  </si>
  <si>
    <t>Fibrinogen beta chain OS=Homo sapiens GN=FGB PE=1 SV=2</t>
  </si>
  <si>
    <t>Fibrinogen beta chain OS</t>
  </si>
  <si>
    <t>FGB</t>
  </si>
  <si>
    <t>Q9NP55</t>
  </si>
  <si>
    <t>BPI fold-containing family A member 1 OS=Homo sapiens GN=BPIFA1 PE=1 SV=1</t>
  </si>
  <si>
    <t>BPI fold-containing family A member 1 OS</t>
  </si>
  <si>
    <t>BPIFA1</t>
  </si>
  <si>
    <t>P69905;P02008</t>
  </si>
  <si>
    <t>Hemoglobin subunit alpha OS=Homo sapiens GN=HBA1 PE=1 SV=2</t>
  </si>
  <si>
    <t>Hemoglobin subunit alpha OS</t>
  </si>
  <si>
    <t>HBA1</t>
  </si>
  <si>
    <t>Q9Y6R7</t>
  </si>
  <si>
    <t>IgGFc-binding protein OS=Homo sapiens GN=FCGBP PE=1 SV=3</t>
  </si>
  <si>
    <t>IgGFc-binding protein OS</t>
  </si>
  <si>
    <t>FCGBP</t>
  </si>
  <si>
    <t>P13521</t>
  </si>
  <si>
    <t>Secretogranin-2 OS=Homo sapiens GN=SCG2 PE=1 SV=2</t>
  </si>
  <si>
    <t>Secretogranin-2 OS</t>
  </si>
  <si>
    <t>SCG2</t>
  </si>
  <si>
    <t>P02751</t>
  </si>
  <si>
    <t>Fibronectin OS=Homo sapiens GN=FN1 PE=1 SV=4</t>
  </si>
  <si>
    <t>Fibronectin OS</t>
  </si>
  <si>
    <t>FN1</t>
  </si>
  <si>
    <t>P02792</t>
  </si>
  <si>
    <t>Ferritin light chain OS=Homo sapiens GN=FTL PE=1 SV=2</t>
  </si>
  <si>
    <t>Ferritin light chain OS</t>
  </si>
  <si>
    <t>FTL</t>
  </si>
  <si>
    <t>Q96IY4</t>
  </si>
  <si>
    <t>Carboxypeptidase B2 OS=Homo sapiens GN=CPB2 PE=1 SV=2</t>
  </si>
  <si>
    <t>Carboxypeptidase B2 OS</t>
  </si>
  <si>
    <t>CPB2</t>
  </si>
  <si>
    <t>P98160</t>
  </si>
  <si>
    <t>Basement membrane-specific heparan sulfate proteoglycan core protein OS=Homo sapiens GN=HSPG2 PE=1 SV=4</t>
  </si>
  <si>
    <t>Basement membrane-specific heparan sulfate proteoglycan core protein OS</t>
  </si>
  <si>
    <t>HSPG2</t>
  </si>
  <si>
    <t>P60174</t>
  </si>
  <si>
    <t>Triosephosphate isomerase OS=Homo sapiens GN=TPI1 PE=1 SV=3</t>
  </si>
  <si>
    <t>Triosephosphate isomerase OS</t>
  </si>
  <si>
    <t>TPI1</t>
  </si>
  <si>
    <t>Q92743</t>
  </si>
  <si>
    <t>Serine protease HTRA1 OS=Homo sapiens GN=HTRA1 PE=1 SV=1</t>
  </si>
  <si>
    <t>Serine protease HTRA1 OS</t>
  </si>
  <si>
    <t>HTRA1</t>
  </si>
  <si>
    <t>P19835</t>
  </si>
  <si>
    <t>Bile salt-activated lipase OS=Homo sapiens GN=CEL PE=1 SV=3</t>
  </si>
  <si>
    <t>Bile salt-activated lipase OS</t>
  </si>
  <si>
    <t>CEL</t>
  </si>
  <si>
    <t>P98095</t>
  </si>
  <si>
    <t>Fibulin-2 OS=Homo sapiens GN=FBLN2 PE=1 SV=2</t>
  </si>
  <si>
    <t>Fibulin-2 OS</t>
  </si>
  <si>
    <t>FBLN2</t>
  </si>
  <si>
    <t>Q15113</t>
  </si>
  <si>
    <t>Procollagen C-endopeptidase enhancer 1 OS=Homo sapiens GN=PCOLCE PE=1 SV=2</t>
  </si>
  <si>
    <t>Procollagen C-endopeptidase enhancer 1 OS</t>
  </si>
  <si>
    <t>PCOLCE</t>
  </si>
  <si>
    <t>P61160</t>
  </si>
  <si>
    <t>Actin-related protein 2 OS=Homo sapiens GN=ACTR2 PE=1 SV=1</t>
  </si>
  <si>
    <t>Actin-related protein 2 OS</t>
  </si>
  <si>
    <t>ACTR2</t>
  </si>
  <si>
    <t>P06727</t>
  </si>
  <si>
    <t>Apolipoprotein A-IV OS=Homo sapiens GN=APOA4 PE=1 SV=3</t>
  </si>
  <si>
    <t>Apolipoprotein A-IV OS</t>
  </si>
  <si>
    <t>APOA4</t>
  </si>
  <si>
    <t>Q9UBX5</t>
  </si>
  <si>
    <t>Fibulin-5 OS=Homo sapiens GN=FBLN5 PE=1 SV=1</t>
  </si>
  <si>
    <t>Fibulin-5 OS</t>
  </si>
  <si>
    <t>FBLN5</t>
  </si>
  <si>
    <t>P43251</t>
  </si>
  <si>
    <t>Biotinidase OS=Homo sapiens GN=BTD PE=1 SV=2</t>
  </si>
  <si>
    <t>Biotinidase OS</t>
  </si>
  <si>
    <t>BTD</t>
  </si>
  <si>
    <t>P00488</t>
  </si>
  <si>
    <t>Coagulation factor XIII A chain OS=Homo sapiens GN=F13A1 PE=1 SV=4</t>
  </si>
  <si>
    <t>Coagulation factor XIII A chain OS</t>
  </si>
  <si>
    <t>F13A1</t>
  </si>
  <si>
    <t>P23083</t>
  </si>
  <si>
    <t>Ig heavy chain V-I region V35 OS=Homo sapiens PE=1 SV=1</t>
  </si>
  <si>
    <t>Ig heavy chain V-I region V35 OS</t>
  </si>
  <si>
    <t>Q9UBP4</t>
  </si>
  <si>
    <t>Dickkopf-related protein 3 OS=Homo sapiens GN=DKK3 PE=1 SV=2</t>
  </si>
  <si>
    <t>Dickkopf-related protein 3 OS</t>
  </si>
  <si>
    <t>DKK3</t>
  </si>
  <si>
    <t>P21741</t>
  </si>
  <si>
    <t>Midkine OS=Homo sapiens GN=MDK PE=1 SV=1</t>
  </si>
  <si>
    <t>Midkine OS</t>
  </si>
  <si>
    <t>MDK</t>
  </si>
  <si>
    <t>Q9NQ79</t>
  </si>
  <si>
    <t>Cartilage acidic protein 1 OS=Homo sapiens GN=CRTAC1 PE=1 SV=2</t>
  </si>
  <si>
    <t>Cartilage acidic protein 1 OS</t>
  </si>
  <si>
    <t>CRTAC1</t>
  </si>
  <si>
    <t>P09871</t>
  </si>
  <si>
    <t>Complement C1s subcomponent OS=Homo sapiens GN=C1S PE=1 SV=1</t>
  </si>
  <si>
    <t>Complement C1s subcomponent OS</t>
  </si>
  <si>
    <t>C1S</t>
  </si>
  <si>
    <t>P02763</t>
  </si>
  <si>
    <t>Alpha-1-acid glycoprotein 1 OS=Homo sapiens GN=ORM1 PE=1 SV=1</t>
  </si>
  <si>
    <t>Alpha-1-acid glycoprotein 1 OS</t>
  </si>
  <si>
    <t>ORM1</t>
  </si>
  <si>
    <t>O00299</t>
  </si>
  <si>
    <t>Chloride intracellular channel protein 1 OS=Homo sapiens GN=CLIC1 PE=1 SV=4</t>
  </si>
  <si>
    <t>Chloride intracellular channel protein 1 OS</t>
  </si>
  <si>
    <t>CLIC1</t>
  </si>
  <si>
    <t>P27482</t>
  </si>
  <si>
    <t>Calmodulin-like protein 3 OS=Homo sapiens GN=CALML3 PE=1 SV=2</t>
  </si>
  <si>
    <t>Calmodulin-like protein 3 OS</t>
  </si>
  <si>
    <t>CALML3</t>
  </si>
  <si>
    <t>P08670;P17661;P41219;P07196</t>
  </si>
  <si>
    <t>Vimentin OS=Homo sapiens GN=VIM PE=1 SV=4</t>
  </si>
  <si>
    <t>Vimentin OS</t>
  </si>
  <si>
    <t>VIM</t>
  </si>
  <si>
    <t>P32119</t>
  </si>
  <si>
    <t>Peroxiredoxin-2 OS=Homo sapiens GN=PRDX2 PE=1 SV=5</t>
  </si>
  <si>
    <t>Peroxiredoxin-2 OS</t>
  </si>
  <si>
    <t>PRDX2</t>
  </si>
  <si>
    <t>P0DMV8;P17066;P34931</t>
  </si>
  <si>
    <t>Heat shock 70 kDa protein 1A OS=Homo sapiens GN=HSPA1A PE=1 SV=1</t>
  </si>
  <si>
    <t>Heat shock 70 kDa protein 1A OS</t>
  </si>
  <si>
    <t>HSPA1A</t>
  </si>
  <si>
    <t>P68871</t>
  </si>
  <si>
    <t>Hemoglobin subunit beta OS=Homo sapiens GN=HBB PE=1 SV=2</t>
  </si>
  <si>
    <t>Hemoglobin subunit beta OS</t>
  </si>
  <si>
    <t>HBB</t>
  </si>
  <si>
    <t>P18669;P15259;Q8N0Y7</t>
  </si>
  <si>
    <t>Phosphoglycerate mutase 1 OS=Homo sapiens GN=PGAM1 PE=1 SV=2</t>
  </si>
  <si>
    <t>Phosphoglycerate mutase 1 OS</t>
  </si>
  <si>
    <t>PGAM1</t>
  </si>
  <si>
    <t>P80748</t>
  </si>
  <si>
    <t>Ig lambda chain V-III region LOI OS=Homo sapiens PE=1 SV=1</t>
  </si>
  <si>
    <t>Ig lambda chain V-III region LOI OS</t>
  </si>
  <si>
    <t>P02042</t>
  </si>
  <si>
    <t>Hemoglobin subunit delta OS=Homo sapiens GN=HBD PE=1 SV=2</t>
  </si>
  <si>
    <t>Hemoglobin subunit delta OS</t>
  </si>
  <si>
    <t>HBD</t>
  </si>
  <si>
    <t>P36955</t>
  </si>
  <si>
    <t>Pigment epithelium-derived factor OS=Homo sapiens GN=SERPINF1 PE=1 SV=4</t>
  </si>
  <si>
    <t>Pigment epithelium-derived factor OS</t>
  </si>
  <si>
    <t>SERPINF1</t>
  </si>
  <si>
    <t>O14786</t>
  </si>
  <si>
    <t>Neuropilin-1 OS=Homo sapiens GN=NRP1 PE=1 SV=3</t>
  </si>
  <si>
    <t>Neuropilin-1 OS</t>
  </si>
  <si>
    <t>NRP1</t>
  </si>
  <si>
    <t>P01876</t>
  </si>
  <si>
    <t>Ig alpha-1 chain C region OS=Homo sapiens GN=IGHA1 PE=1 SV=2</t>
  </si>
  <si>
    <t>Ig alpha-1 chain C region OS</t>
  </si>
  <si>
    <t>IGHA1</t>
  </si>
  <si>
    <t>Q9UK55</t>
  </si>
  <si>
    <t>Protein Z-dependent protease inhibitor OS=Homo sapiens GN=SERPINA10 PE=1 SV=1</t>
  </si>
  <si>
    <t>Protein Z-dependent protease inhibitor OS</t>
  </si>
  <si>
    <t>SERPINA10</t>
  </si>
  <si>
    <t>P55786</t>
  </si>
  <si>
    <t>Puromycin-sensitive aminopeptidase OS=Homo sapiens GN=NPEPPS PE=1 SV=2</t>
  </si>
  <si>
    <t>Puromycin-sensitive aminopeptidase OS</t>
  </si>
  <si>
    <t>NPEPPS</t>
  </si>
  <si>
    <t>P20742</t>
  </si>
  <si>
    <t>Pregnancy zone protein OS=Homo sapiens GN=PZP PE=1 SV=4</t>
  </si>
  <si>
    <t>Pregnancy zone protein OS</t>
  </si>
  <si>
    <t>PZP</t>
  </si>
  <si>
    <t>P60709;Q6S8J3;A5A3E0;P0CG38;P0CG39;Q9BYX7</t>
  </si>
  <si>
    <t>Actin, cytoplasmic 1 OS=Homo sapiens GN=ACTB PE=1 SV=1</t>
  </si>
  <si>
    <t>Actin, cytoplasmic 1 OS</t>
  </si>
  <si>
    <t>ACTB</t>
  </si>
  <si>
    <t>Q14766</t>
  </si>
  <si>
    <t>Latent-transforming growth factor beta-binding protein 1 OS=Homo sapiens GN=LTBP1 PE=1 SV=4</t>
  </si>
  <si>
    <t>Latent-transforming growth factor beta-binding protein 1 OS</t>
  </si>
  <si>
    <t>LTBP1</t>
  </si>
  <si>
    <t>P69891;P69892;P02100</t>
  </si>
  <si>
    <t>Hemoglobin subunit gamma-1 OS=Homo sapiens GN=HBG1 PE=1 SV=2</t>
  </si>
  <si>
    <t>Hemoglobin subunit gamma-1 OS</t>
  </si>
  <si>
    <t>HBG1</t>
  </si>
  <si>
    <t>P21333;Q14315</t>
  </si>
  <si>
    <t>Filamin-A OS=Homo sapiens GN=FLNA PE=1 SV=4</t>
  </si>
  <si>
    <t>Filamin-A OS</t>
  </si>
  <si>
    <t>FLNA</t>
  </si>
  <si>
    <t>Q9NUQ9</t>
  </si>
  <si>
    <t>Protein FAM49B OS=Homo sapiens GN=FAM49B PE=1 SV=1</t>
  </si>
  <si>
    <t>Protein FAM49B OS</t>
  </si>
  <si>
    <t>FAM49B</t>
  </si>
  <si>
    <t>Q16769</t>
  </si>
  <si>
    <t>Glutaminyl-peptide cyclotransferase OS=Homo sapiens GN=QPCT PE=1 SV=1</t>
  </si>
  <si>
    <t>Glutaminyl-peptide cyclotransferase OS</t>
  </si>
  <si>
    <t>QPCT</t>
  </si>
  <si>
    <t>P62979</t>
  </si>
  <si>
    <t>Ubiquitin-40S ribosomal protein S27a OS=Homo sapiens GN=RPS27A PE=1 SV=2</t>
  </si>
  <si>
    <t>Ubiquitin-40S ribosomal protein S27a OS</t>
  </si>
  <si>
    <t>RPS27A</t>
  </si>
  <si>
    <t>P01591</t>
  </si>
  <si>
    <t>Immunoglobulin J chain OS=Homo sapiens GN=JCHAIN PE=1 SV=4</t>
  </si>
  <si>
    <t>Immunoglobulin J chain OS</t>
  </si>
  <si>
    <t>JCHAIN</t>
  </si>
  <si>
    <t>P43652</t>
  </si>
  <si>
    <t>Afamin OS=Homo sapiens GN=AFM PE=1 SV=1</t>
  </si>
  <si>
    <t>Afamin OS</t>
  </si>
  <si>
    <t>AFM</t>
  </si>
  <si>
    <t>P25789</t>
  </si>
  <si>
    <t>Proteasome subunit alpha type-4 OS=Homo sapiens GN=PSMA4 PE=1 SV=1</t>
  </si>
  <si>
    <t>Proteasome subunit alpha type-4 OS</t>
  </si>
  <si>
    <t>PSMA4</t>
  </si>
  <si>
    <t>P02743</t>
  </si>
  <si>
    <t>Serum amyloid P-component OS=Homo sapiens GN=APCS PE=1 SV=2</t>
  </si>
  <si>
    <t>Serum amyloid P-component OS</t>
  </si>
  <si>
    <t>APCS</t>
  </si>
  <si>
    <t>Q14520</t>
  </si>
  <si>
    <t>Hyaluronan-binding protein 2 OS=Homo sapiens GN=HABP2 PE=1 SV=1</t>
  </si>
  <si>
    <t>Hyaluronan-binding protein 2 OS</t>
  </si>
  <si>
    <t>HABP2</t>
  </si>
  <si>
    <t>P09486</t>
  </si>
  <si>
    <t>SPARC OS=Homo sapiens GN=SPARC PE=1 SV=1</t>
  </si>
  <si>
    <t>SPARC OS</t>
  </si>
  <si>
    <t>SPARC</t>
  </si>
  <si>
    <t>P31947;Q04917</t>
  </si>
  <si>
    <t>14-3-3 protein sigma OS=Homo sapiens GN=SFN PE=1 SV=1</t>
  </si>
  <si>
    <t>14-3-3 protein sigma OS</t>
  </si>
  <si>
    <t>SFN</t>
  </si>
  <si>
    <t>Q9NRN5</t>
  </si>
  <si>
    <t>Olfactomedin-like protein 3 OS=Homo sapiens GN=OLFML3 PE=2 SV=1</t>
  </si>
  <si>
    <t>Olfactomedin-like protein 3 OS</t>
  </si>
  <si>
    <t>OLFML3</t>
  </si>
  <si>
    <t>P04114</t>
  </si>
  <si>
    <t>Apolipoprotein B-100 OS=Homo sapiens GN=APOB PE=1 SV=2</t>
  </si>
  <si>
    <t>Apolipoprotein B-100 OS</t>
  </si>
  <si>
    <t>APOB</t>
  </si>
  <si>
    <t>Q92954</t>
  </si>
  <si>
    <t>Proteoglycan 4 OS=Homo sapiens GN=PRG4 PE=1 SV=2</t>
  </si>
  <si>
    <t>Proteoglycan 4 OS</t>
  </si>
  <si>
    <t>PRG4</t>
  </si>
  <si>
    <t>P54725;P54727</t>
  </si>
  <si>
    <t>UV excision repair protein RAD23 homolog A OS=Homo sapiens GN=RAD23A PE=1 SV=1</t>
  </si>
  <si>
    <t>UV excision repair protein RAD23 homolog A OS</t>
  </si>
  <si>
    <t>RAD23A</t>
  </si>
  <si>
    <t>O14950;P24844</t>
  </si>
  <si>
    <t>Myosin regulatory light chain 12B OS=Homo sapiens GN=MYL12B PE=1 SV=2</t>
  </si>
  <si>
    <t>Myosin regulatory light chain 12B OS</t>
  </si>
  <si>
    <t>MYL12B</t>
  </si>
  <si>
    <t>Q99983</t>
  </si>
  <si>
    <t>Osteomodulin OS=Homo sapiens GN=OMD PE=1 SV=1</t>
  </si>
  <si>
    <t>Osteomodulin OS</t>
  </si>
  <si>
    <t>OMD</t>
  </si>
  <si>
    <t>O95967</t>
  </si>
  <si>
    <t>EGF-containing fibulin-like extracellular matrix protein 2 OS=Homo sapiens GN=EFEMP2 PE=1 SV=3</t>
  </si>
  <si>
    <t>EGF-containing fibulin-like extracellular matrix protein 2 OS</t>
  </si>
  <si>
    <t>EFEMP2</t>
  </si>
  <si>
    <t>P13716</t>
  </si>
  <si>
    <t>Delta-aminolevulinic acid dehydratase OS=Homo sapiens GN=ALAD PE=1 SV=1</t>
  </si>
  <si>
    <t>Delta-aminolevulinic acid dehydratase OS</t>
  </si>
  <si>
    <t>ALAD</t>
  </si>
  <si>
    <t>Q8TDL5</t>
  </si>
  <si>
    <t>BPI fold-containing family B member 1 OS=Homo sapiens GN=BPIFB1 PE=1 SV=1</t>
  </si>
  <si>
    <t>BPI fold-containing family B member 1 OS</t>
  </si>
  <si>
    <t>BPIFB1</t>
  </si>
  <si>
    <t>P13647</t>
  </si>
  <si>
    <t>Keratin, type II cytoskeletal 5 OS=Homo sapiens GN=KRT5 PE=1 SV=3</t>
  </si>
  <si>
    <t>Keratin, type II cytoskeletal 5 OS</t>
  </si>
  <si>
    <t>KRT5</t>
  </si>
  <si>
    <t>P01861</t>
  </si>
  <si>
    <t>Ig gamma-4 chain C region OS=Homo sapiens GN=IGHG4 PE=1 SV=1</t>
  </si>
  <si>
    <t>Ig gamma-4 chain C region OS</t>
  </si>
  <si>
    <t>IGHG4</t>
  </si>
  <si>
    <t>P07737</t>
  </si>
  <si>
    <t>Profilin-1 OS=Homo sapiens GN=PFN1 PE=1 SV=2</t>
  </si>
  <si>
    <t>Profilin-1 OS</t>
  </si>
  <si>
    <t>PFN1</t>
  </si>
  <si>
    <t>Q5VTE0;Q05639</t>
  </si>
  <si>
    <t>Putative elongation factor 1-alpha-like 3 OS=Homo sapiens GN=EEF1A1P5 PE=5 SV=1</t>
  </si>
  <si>
    <t>Putative elongation factor 1-alpha-like 3 OS</t>
  </si>
  <si>
    <t>EEF1A1P5</t>
  </si>
  <si>
    <t>P22792</t>
  </si>
  <si>
    <t>Carboxypeptidase N subunit 2 OS=Homo sapiens GN=CPN2 PE=1 SV=3</t>
  </si>
  <si>
    <t>Carboxypeptidase N subunit 2 OS</t>
  </si>
  <si>
    <t>CPN2</t>
  </si>
  <si>
    <t>P00751</t>
  </si>
  <si>
    <t>Complement factor B OS=Homo sapiens GN=CFB PE=1 SV=2</t>
  </si>
  <si>
    <t>Complement factor B OS</t>
  </si>
  <si>
    <t>CFB</t>
  </si>
  <si>
    <t>P10909</t>
  </si>
  <si>
    <t>Clusterin OS=Homo sapiens GN=CLU PE=1 SV=1</t>
  </si>
  <si>
    <t>Clusterin OS</t>
  </si>
  <si>
    <t>CLU</t>
  </si>
  <si>
    <t>P55072</t>
  </si>
  <si>
    <t>Transitional endoplasmic reticulum ATPase OS=Homo sapiens GN=VCP PE=1 SV=4</t>
  </si>
  <si>
    <t>Transitional endoplasmic reticulum ATPase OS</t>
  </si>
  <si>
    <t>VCP</t>
  </si>
  <si>
    <t>P10643</t>
  </si>
  <si>
    <t>Complement component C7 OS=Homo sapiens GN=C7 PE=1 SV=2</t>
  </si>
  <si>
    <t>Complement component C7 OS</t>
  </si>
  <si>
    <t>C7</t>
  </si>
  <si>
    <t>Q96KP4</t>
  </si>
  <si>
    <t>Cytosolic non-specific dipeptidase OS=Homo sapiens GN=CNDP2 PE=1 SV=2</t>
  </si>
  <si>
    <t>Cytosolic non-specific dipeptidase OS</t>
  </si>
  <si>
    <t>CNDP2</t>
  </si>
  <si>
    <t>P49788</t>
  </si>
  <si>
    <t>Retinoic acid receptor responder protein 1 OS=Homo sapiens GN=RARRES1 PE=1 SV=2</t>
  </si>
  <si>
    <t>Retinoic acid receptor responder protein 1 OS</t>
  </si>
  <si>
    <t>RARRES1</t>
  </si>
  <si>
    <t>P05156</t>
  </si>
  <si>
    <t>Complement factor I OS=Homo sapiens GN=CFI PE=1 SV=2</t>
  </si>
  <si>
    <t>Complement factor I OS</t>
  </si>
  <si>
    <t>CFI</t>
  </si>
  <si>
    <t>P37802</t>
  </si>
  <si>
    <t>Transgelin-2 OS=Homo sapiens GN=TAGLN2 PE=1 SV=3</t>
  </si>
  <si>
    <t>Transgelin-2 OS</t>
  </si>
  <si>
    <t>TAGLN2</t>
  </si>
  <si>
    <t>Q06830;Q13162</t>
  </si>
  <si>
    <t>Peroxiredoxin-1 OS=Homo sapiens GN=PRDX1 PE=1 SV=1</t>
  </si>
  <si>
    <t>Peroxiredoxin-1 OS</t>
  </si>
  <si>
    <t>PRDX1</t>
  </si>
  <si>
    <t>P11142;P54652</t>
  </si>
  <si>
    <t>Heat shock cognate 71 kDa protein OS=Homo sapiens GN=HSPA8 PE=1 SV=1</t>
  </si>
  <si>
    <t>Heat shock cognate 71 kDa protein OS</t>
  </si>
  <si>
    <t>HSPA8</t>
  </si>
  <si>
    <t>P00746</t>
  </si>
  <si>
    <t>Complement factor D OS=Homo sapiens GN=CFD PE=1 SV=5</t>
  </si>
  <si>
    <t>Complement factor D OS</t>
  </si>
  <si>
    <t>CFD</t>
  </si>
  <si>
    <t>P24821</t>
  </si>
  <si>
    <t>Tenascin OS=Homo sapiens GN=TNC PE=1 SV=3</t>
  </si>
  <si>
    <t>Tenascin OS</t>
  </si>
  <si>
    <t>TNC</t>
  </si>
  <si>
    <t>Q14767</t>
  </si>
  <si>
    <t>Latent-transforming growth factor beta-binding protein 2 OS=Homo sapiens GN=LTBP2 PE=1 SV=3</t>
  </si>
  <si>
    <t>Latent-transforming growth factor beta-binding protein 2 OS</t>
  </si>
  <si>
    <t>LTBP2</t>
  </si>
  <si>
    <t>P01042</t>
  </si>
  <si>
    <t>Kininogen-1 OS=Homo sapiens GN=KNG1 PE=1 SV=2</t>
  </si>
  <si>
    <t>Kininogen-1 OS</t>
  </si>
  <si>
    <t>KNG1</t>
  </si>
  <si>
    <t>P02768;2::P02769</t>
  </si>
  <si>
    <t>Serum albumin OS=Homo sapiens GN=ALB PE=1 SV=2</t>
  </si>
  <si>
    <t>Serum albumin OS</t>
  </si>
  <si>
    <t>ALB</t>
  </si>
  <si>
    <t>P13489</t>
  </si>
  <si>
    <t>Ribonuclease inhibitor OS=Homo sapiens GN=RNH1 PE=1 SV=2</t>
  </si>
  <si>
    <t>Ribonuclease inhibitor OS</t>
  </si>
  <si>
    <t>RNH1</t>
  </si>
  <si>
    <t>P63104</t>
  </si>
  <si>
    <t>14-3-3 protein zeta/delta OS=Homo sapiens GN=YWHAZ PE=1 SV=1</t>
  </si>
  <si>
    <t>14-3-3 protein zeta/delta OS</t>
  </si>
  <si>
    <t>YWHAZ</t>
  </si>
  <si>
    <t>P23142</t>
  </si>
  <si>
    <t>Fibulin-1 OS=Homo sapiens GN=FBLN1 PE=1 SV=4</t>
  </si>
  <si>
    <t>Fibulin-1 OS</t>
  </si>
  <si>
    <t>FBLN1</t>
  </si>
  <si>
    <t>P27169</t>
  </si>
  <si>
    <t>Serum paraoxonase/arylesterase 1 OS=Homo sapiens GN=PON1 PE=1 SV=3</t>
  </si>
  <si>
    <t>Serum paraoxonase/arylesterase 1 OS</t>
  </si>
  <si>
    <t>PON1</t>
  </si>
  <si>
    <t>P02549</t>
  </si>
  <si>
    <t>Spectrin alpha chain, erythrocytic 1 OS=Homo sapiens GN=SPTA1 PE=1 SV=5</t>
  </si>
  <si>
    <t>Spectrin alpha chain, erythrocytic 1 OS</t>
  </si>
  <si>
    <t>SPTA1</t>
  </si>
  <si>
    <t>Q14624</t>
  </si>
  <si>
    <t>Inter-alpha-trypsin inhibitor heavy chain H4 OS=Homo sapiens GN=ITIH4 PE=1 SV=4</t>
  </si>
  <si>
    <t>Inter-alpha-trypsin inhibitor heavy chain H4 OS</t>
  </si>
  <si>
    <t>ITIH4</t>
  </si>
  <si>
    <t>P09467</t>
  </si>
  <si>
    <t>Fructose-1,6-bisphosphatase 1 OS=Homo sapiens GN=FBP1 PE=1 SV=5</t>
  </si>
  <si>
    <t>Fructose-1,6-bisphosphatase 1 OS</t>
  </si>
  <si>
    <t>FBP1</t>
  </si>
  <si>
    <t>P80188</t>
  </si>
  <si>
    <t>Neutrophil gelatinase-associated lipocalin OS=Homo sapiens GN=LCN2 PE=1 SV=2</t>
  </si>
  <si>
    <t>Neutrophil gelatinase-associated lipocalin OS</t>
  </si>
  <si>
    <t>LCN2</t>
  </si>
  <si>
    <t>O15145</t>
  </si>
  <si>
    <t>Actin-related protein 2/3 complex subunit 3 OS=Homo sapiens GN=ARPC3 PE=1 SV=3</t>
  </si>
  <si>
    <t>Actin-related protein 2/3 complex subunit 3 OS</t>
  </si>
  <si>
    <t>ARPC3</t>
  </si>
  <si>
    <t>P59665</t>
  </si>
  <si>
    <t>Neutrophil defensin 1 OS=Homo sapiens GN=DEFA1 PE=1 SV=1</t>
  </si>
  <si>
    <t>Neutrophil defensin 1 OS</t>
  </si>
  <si>
    <t>DEFA1</t>
  </si>
  <si>
    <t>P13611</t>
  </si>
  <si>
    <t>Versican core protein OS=Homo sapiens GN=VCAN PE=1 SV=3</t>
  </si>
  <si>
    <t>Versican core protein OS</t>
  </si>
  <si>
    <t>VCAN</t>
  </si>
  <si>
    <t>P01857</t>
  </si>
  <si>
    <t>Ig gamma-1 chain C region OS=Homo sapiens GN=IGHG1 PE=1 SV=1</t>
  </si>
  <si>
    <t>Ig gamma-1 chain C region OS</t>
  </si>
  <si>
    <t>IGHG1</t>
  </si>
  <si>
    <t>P61158;Q9C0K3</t>
  </si>
  <si>
    <t>Actin-related protein 3 OS=Homo sapiens GN=ACTR3 PE=1 SV=3</t>
  </si>
  <si>
    <t>Actin-related protein 3 OS</t>
  </si>
  <si>
    <t>ACTR3</t>
  </si>
  <si>
    <t>P62158</t>
  </si>
  <si>
    <t>Calmodulin OS=Homo sapiens GN=CALM1 PE=1 SV=2</t>
  </si>
  <si>
    <t>Calmodulin OS</t>
  </si>
  <si>
    <t>CALM1</t>
  </si>
  <si>
    <t>P39059</t>
  </si>
  <si>
    <t>Collagen alpha-1(XV) chain OS=Homo sapiens GN=COL15A1 PE=1 SV=2</t>
  </si>
  <si>
    <t>Collagen alpha-1(XV) chain OS</t>
  </si>
  <si>
    <t>COL15A1</t>
  </si>
  <si>
    <t>O75874;P48735</t>
  </si>
  <si>
    <t>Isocitrate dehydrogenase [NADP] cytoplasmic OS=Homo sapiens GN=IDH1 PE=1 SV=2</t>
  </si>
  <si>
    <t>Isocitrate dehydrogenase [NADP] cytoplasmic OS</t>
  </si>
  <si>
    <t>IDH1</t>
  </si>
  <si>
    <t>Q13510</t>
  </si>
  <si>
    <t>Acid ceramidase OS=Homo sapiens GN=ASAH1 PE=1 SV=5</t>
  </si>
  <si>
    <t>Acid ceramidase OS</t>
  </si>
  <si>
    <t>ASAH1</t>
  </si>
  <si>
    <t>Q9HCU0</t>
  </si>
  <si>
    <t>Endosialin OS=Homo sapiens GN=CD248 PE=1 SV=1</t>
  </si>
  <si>
    <t>Endosialin OS</t>
  </si>
  <si>
    <t>CD248</t>
  </si>
  <si>
    <t>P12724</t>
  </si>
  <si>
    <t>Eosinophil cationic protein OS=Homo sapiens GN=RNASE3 PE=1 SV=2</t>
  </si>
  <si>
    <t>Eosinophil cationic protein OS</t>
  </si>
  <si>
    <t>RNASE3</t>
  </si>
  <si>
    <t>P19971</t>
  </si>
  <si>
    <t>Thymidine phosphorylase OS=Homo sapiens GN=TYMP PE=1 SV=2</t>
  </si>
  <si>
    <t>Thymidine phosphorylase OS</t>
  </si>
  <si>
    <t>TYMP</t>
  </si>
  <si>
    <t>P20618</t>
  </si>
  <si>
    <t>Proteasome subunit beta type-1 OS=Homo sapiens GN=PSMB1 PE=1 SV=2</t>
  </si>
  <si>
    <t>Proteasome subunit beta type-1 OS</t>
  </si>
  <si>
    <t>PSMB1</t>
  </si>
  <si>
    <t>P04632</t>
  </si>
  <si>
    <t>Calpain small subunit 1 OS=Homo sapiens GN=CAPNS1 PE=1 SV=1</t>
  </si>
  <si>
    <t>Calpain small subunit 1 OS</t>
  </si>
  <si>
    <t>CAPNS1</t>
  </si>
  <si>
    <t>P01023;Q16880</t>
  </si>
  <si>
    <t>Alpha-2-macroglobulin OS=Homo sapiens GN=A2M PE=1 SV=3</t>
  </si>
  <si>
    <t>Alpha-2-macroglobulin OS</t>
  </si>
  <si>
    <t>A2M</t>
  </si>
  <si>
    <t>Q15582</t>
  </si>
  <si>
    <t>Transforming growth factor-beta-induced protein ig-h3 OS=Homo sapiens GN=TGFBI PE=1 SV=1</t>
  </si>
  <si>
    <t>Transforming growth factor-beta-induced protein ig-h3 OS</t>
  </si>
  <si>
    <t>TGFBI</t>
  </si>
  <si>
    <t>P01834</t>
  </si>
  <si>
    <t>Ig kappa chain C region OS=Homo sapiens GN=IGKC PE=1 SV=1</t>
  </si>
  <si>
    <t>Ig kappa chain C region OS</t>
  </si>
  <si>
    <t>IGKC</t>
  </si>
  <si>
    <t>P03950</t>
  </si>
  <si>
    <t>Angiogenin OS=Homo sapiens GN=ANG PE=1 SV=1</t>
  </si>
  <si>
    <t>Angiogenin OS</t>
  </si>
  <si>
    <t>ANG</t>
  </si>
  <si>
    <t>P00450</t>
  </si>
  <si>
    <t>Ceruloplasmin OS=Homo sapiens GN=CP PE=1 SV=1</t>
  </si>
  <si>
    <t>Ceruloplasmin OS</t>
  </si>
  <si>
    <t>CP</t>
  </si>
  <si>
    <t>P05067</t>
  </si>
  <si>
    <t>Amyloid beta A4 protein OS=Homo sapiens GN=APP PE=1 SV=3</t>
  </si>
  <si>
    <t>Amyloid beta A4 protein OS</t>
  </si>
  <si>
    <t>APP</t>
  </si>
  <si>
    <t>P51884</t>
  </si>
  <si>
    <t>Lumican OS=Homo sapiens GN=LUM PE=1 SV=2</t>
  </si>
  <si>
    <t>Lumican OS</t>
  </si>
  <si>
    <t>LUM</t>
  </si>
  <si>
    <t>P13671</t>
  </si>
  <si>
    <t>Complement component C6 OS=Homo sapiens GN=C6 PE=1 SV=3</t>
  </si>
  <si>
    <t>Complement component C6 OS</t>
  </si>
  <si>
    <t>C6</t>
  </si>
  <si>
    <t>P29622</t>
  </si>
  <si>
    <t>Kallistatin OS=Homo sapiens GN=SERPINA4 PE=1 SV=3</t>
  </si>
  <si>
    <t>Kallistatin OS</t>
  </si>
  <si>
    <t>SERPINA4</t>
  </si>
  <si>
    <t>Q13790</t>
  </si>
  <si>
    <t>Apolipoprotein F OS=Homo sapiens GN=APOF PE=1 SV=2</t>
  </si>
  <si>
    <t>Apolipoprotein F OS</t>
  </si>
  <si>
    <t>APOF</t>
  </si>
  <si>
    <t>P21246</t>
  </si>
  <si>
    <t>Pleiotrophin OS=Homo sapiens GN=PTN PE=1 SV=1</t>
  </si>
  <si>
    <t>Pleiotrophin OS</t>
  </si>
  <si>
    <t>PTN</t>
  </si>
  <si>
    <t>P02766</t>
  </si>
  <si>
    <t>Transthyretin OS=Homo sapiens GN=TTR PE=1 SV=1</t>
  </si>
  <si>
    <t>Transthyretin OS</t>
  </si>
  <si>
    <t>TTR</t>
  </si>
  <si>
    <t>P03951</t>
  </si>
  <si>
    <t>Coagulation factor XI OS=Homo sapiens GN=F11 PE=1 SV=1</t>
  </si>
  <si>
    <t>Coagulation factor XI OS</t>
  </si>
  <si>
    <t>F11</t>
  </si>
  <si>
    <t>P11047</t>
  </si>
  <si>
    <t>Laminin subunit gamma-1 OS=Homo sapiens GN=LAMC1 PE=1 SV=3</t>
  </si>
  <si>
    <t>Laminin subunit gamma-1 OS</t>
  </si>
  <si>
    <t>LAMC1</t>
  </si>
  <si>
    <t>P52907;P47755</t>
  </si>
  <si>
    <t>F-actin-capping protein subunit alpha-1 OS=Homo sapiens GN=CAPZA1 PE=1 SV=3</t>
  </si>
  <si>
    <t>F-actin-capping protein subunit alpha-1 OS</t>
  </si>
  <si>
    <t>CAPZA1</t>
  </si>
  <si>
    <t>O75636</t>
  </si>
  <si>
    <t>Ficolin-3 OS=Homo sapiens GN=FCN3 PE=1 SV=2</t>
  </si>
  <si>
    <t>Ficolin-3 OS</t>
  </si>
  <si>
    <t>FCN3</t>
  </si>
  <si>
    <t>Q96PD5</t>
  </si>
  <si>
    <t>N-acetylmuramoyl-L-alanine amidase OS=Homo sapiens GN=PGLYRP2 PE=1 SV=1</t>
  </si>
  <si>
    <t>N-acetylmuramoyl-L-alanine amidase OS</t>
  </si>
  <si>
    <t>PGLYRP2</t>
  </si>
  <si>
    <t>P02748</t>
  </si>
  <si>
    <t>Complement component C9 OS=Homo sapiens GN=C9 PE=1 SV=2</t>
  </si>
  <si>
    <t>Complement component C9 OS</t>
  </si>
  <si>
    <t>C9</t>
  </si>
  <si>
    <t>P06733;P13929</t>
  </si>
  <si>
    <t>Alpha-enolase OS=Homo sapiens GN=ENO1 PE=1 SV=2</t>
  </si>
  <si>
    <t>Alpha-enolase OS</t>
  </si>
  <si>
    <t>ENO1</t>
  </si>
  <si>
    <t>P01011</t>
  </si>
  <si>
    <t>Alpha-1-antichymotrypsin OS=Homo sapiens GN=SERPINA3 PE=1 SV=2</t>
  </si>
  <si>
    <t>Alpha-1-antichymotrypsin OS</t>
  </si>
  <si>
    <t>SERPINA3</t>
  </si>
  <si>
    <t>P48740</t>
  </si>
  <si>
    <t>Mannan-binding lectin serine protease 1 OS=Homo sapiens GN=MASP1 PE=1 SV=3</t>
  </si>
  <si>
    <t>Mannan-binding lectin serine protease 1 OS</t>
  </si>
  <si>
    <t>MASP1</t>
  </si>
  <si>
    <t>P02656</t>
  </si>
  <si>
    <t>Apolipoprotein C-III OS=Homo sapiens GN=APOC3 PE=1 SV=1</t>
  </si>
  <si>
    <t>Apolipoprotein C-III OS</t>
  </si>
  <si>
    <t>APOC3</t>
  </si>
  <si>
    <t>Q16610</t>
  </si>
  <si>
    <t>Extracellular matrix protein 1 OS=Homo sapiens GN=ECM1 PE=1 SV=2</t>
  </si>
  <si>
    <t>Extracellular matrix protein 1 OS</t>
  </si>
  <si>
    <t>ECM1</t>
  </si>
  <si>
    <t>P52209</t>
  </si>
  <si>
    <t>6-phosphogluconate dehydrogenase, decarboxylating OS=Homo sapiens GN=PGD PE=1 SV=3</t>
  </si>
  <si>
    <t>6-phosphogluconate dehydrogenase, decarboxylating OS</t>
  </si>
  <si>
    <t>PGD</t>
  </si>
  <si>
    <t>P35052</t>
  </si>
  <si>
    <t>Glypican-1 OS=Homo sapiens GN=GPC1 PE=1 SV=2</t>
  </si>
  <si>
    <t>Glypican-1 OS</t>
  </si>
  <si>
    <t>GPC1</t>
  </si>
  <si>
    <t>P05155</t>
  </si>
  <si>
    <t>Plasma protease C1 inhibitor OS=Homo sapiens GN=SERPING1 PE=1 SV=2</t>
  </si>
  <si>
    <t>Plasma protease C1 inhibitor OS</t>
  </si>
  <si>
    <t>SERPING1</t>
  </si>
  <si>
    <t>Q15485</t>
  </si>
  <si>
    <t>Ficolin-2 OS=Homo sapiens GN=FCN2 PE=1 SV=2</t>
  </si>
  <si>
    <t>Ficolin-2 OS</t>
  </si>
  <si>
    <t>FCN2</t>
  </si>
  <si>
    <t>P08603</t>
  </si>
  <si>
    <t>Complement factor H OS=Homo sapiens GN=CFH PE=1 SV=4</t>
  </si>
  <si>
    <t>Complement factor H OS</t>
  </si>
  <si>
    <t>CFH</t>
  </si>
  <si>
    <t>P01833</t>
  </si>
  <si>
    <t>Polymeric immunoglobulin receptor OS=Homo sapiens GN=PIGR PE=1 SV=4</t>
  </si>
  <si>
    <t>Polymeric immunoglobulin receptor OS</t>
  </si>
  <si>
    <t>PIGR</t>
  </si>
  <si>
    <t>P01031</t>
  </si>
  <si>
    <t>Complement C5 OS=Homo sapiens GN=C5 PE=1 SV=4</t>
  </si>
  <si>
    <t>Complement C5 OS</t>
  </si>
  <si>
    <t>C5</t>
  </si>
  <si>
    <t>P08571</t>
  </si>
  <si>
    <t>Monocyte differentiation antigen CD14 OS=Homo sapiens GN=CD14 PE=1 SV=2</t>
  </si>
  <si>
    <t>Monocyte differentiation antigen CD14 OS</t>
  </si>
  <si>
    <t>CD14</t>
  </si>
  <si>
    <t>P06331;P01825</t>
  </si>
  <si>
    <t>Ig heavy chain V-II region ARH-77 OS=Homo sapiens PE=4 SV=1</t>
  </si>
  <si>
    <t>Ig heavy chain V-II region ARH-77 OS</t>
  </si>
  <si>
    <t>Q4ZHG4</t>
  </si>
  <si>
    <t>Fibronectin type III domain-containing protein 1 OS=Homo sapiens GN=FNDC1 PE=2 SV=4</t>
  </si>
  <si>
    <t>Fibronectin type III domain-containing protein 1 OS</t>
  </si>
  <si>
    <t>FNDC1</t>
  </si>
  <si>
    <t>Q15166</t>
  </si>
  <si>
    <t>Serum paraoxonase/lactonase 3 OS=Homo sapiens GN=PON3 PE=1 SV=3</t>
  </si>
  <si>
    <t>Serum paraoxonase/lactonase 3 OS</t>
  </si>
  <si>
    <t>PON3</t>
  </si>
  <si>
    <t>Q6YHK3</t>
  </si>
  <si>
    <t>CD109 antigen OS=Homo sapiens GN=CD109 PE=1 SV=2</t>
  </si>
  <si>
    <t>CD109 antigen OS</t>
  </si>
  <si>
    <t>CD109</t>
  </si>
  <si>
    <t>Q14956</t>
  </si>
  <si>
    <t>Transmembrane glycoprotein NMB OS=Homo sapiens GN=GPNMB PE=1 SV=2</t>
  </si>
  <si>
    <t>Transmembrane glycoprotein NMB OS</t>
  </si>
  <si>
    <t>GPNMB</t>
  </si>
  <si>
    <t>P02679</t>
  </si>
  <si>
    <t>Fibrinogen gamma chain OS=Homo sapiens GN=FGG PE=1 SV=3</t>
  </si>
  <si>
    <t>Fibrinogen gamma chain OS</t>
  </si>
  <si>
    <t>FGG</t>
  </si>
  <si>
    <t>Q99715</t>
  </si>
  <si>
    <t>Collagen alpha-1(XII) chain OS=Homo sapiens GN=COL12A1 PE=1 SV=2</t>
  </si>
  <si>
    <t>Collagen alpha-1(XII) chain OS</t>
  </si>
  <si>
    <t>COL12A1</t>
  </si>
  <si>
    <t>P01033</t>
  </si>
  <si>
    <t>Metalloproteinase inhibitor 1 OS=Homo sapiens GN=TIMP1 PE=1 SV=1</t>
  </si>
  <si>
    <t>Metalloproteinase inhibitor 1 OS</t>
  </si>
  <si>
    <t>TIMP1</t>
  </si>
  <si>
    <t>P01714</t>
  </si>
  <si>
    <t>Ig lambda chain V-III region SH OS=Homo sapiens PE=1 SV=1</t>
  </si>
  <si>
    <t>Ig lambda chain V-III region SH OS</t>
  </si>
  <si>
    <t>P02652</t>
  </si>
  <si>
    <t>Apolipoprotein A-II OS=Homo sapiens GN=APOA2 PE=1 SV=1</t>
  </si>
  <si>
    <t>Apolipoprotein A-II OS</t>
  </si>
  <si>
    <t>APOA2</t>
  </si>
  <si>
    <t>P02745</t>
  </si>
  <si>
    <t>Complement C1q subcomponent subunit A OS=Homo sapiens GN=C1QA PE=1 SV=2</t>
  </si>
  <si>
    <t>Complement C1q subcomponent subunit A OS</t>
  </si>
  <si>
    <t>C1QA</t>
  </si>
  <si>
    <t>P07225</t>
  </si>
  <si>
    <t>Vitamin K-dependent protein S OS=Homo sapiens GN=PROS1 PE=1 SV=1</t>
  </si>
  <si>
    <t>Vitamin K-dependent protein S OS</t>
  </si>
  <si>
    <t>PROS1</t>
  </si>
  <si>
    <t>P03952</t>
  </si>
  <si>
    <t>Plasma kallikrein OS=Homo sapiens GN=KLKB1 PE=1 SV=1</t>
  </si>
  <si>
    <t>Plasma kallikrein OS</t>
  </si>
  <si>
    <t>KLKB1</t>
  </si>
  <si>
    <t>P22314</t>
  </si>
  <si>
    <t>Ubiquitin-like modifier-activating enzyme 1 OS=Homo sapiens GN=UBA1 PE=1 SV=3</t>
  </si>
  <si>
    <t>Ubiquitin-like modifier-activating enzyme 1 OS</t>
  </si>
  <si>
    <t>UBA1</t>
  </si>
  <si>
    <t>P60660;P14649</t>
  </si>
  <si>
    <t>Myosin light polypeptide 6 OS=Homo sapiens GN=MYL6 PE=1 SV=2</t>
  </si>
  <si>
    <t>Myosin light polypeptide 6 OS</t>
  </si>
  <si>
    <t>MYL6</t>
  </si>
  <si>
    <t>P01859</t>
  </si>
  <si>
    <t>Ig gamma-2 chain C region OS=Homo sapiens GN=IGHG2 PE=1 SV=2</t>
  </si>
  <si>
    <t>Ig gamma-2 chain C region OS</t>
  </si>
  <si>
    <t>IGHG2</t>
  </si>
  <si>
    <t>A6NJ16</t>
  </si>
  <si>
    <t>Putative V-set and immunoglobulin domain-containing-like protein IGHV4OR15-8 OS=Homo sapiens GN=IGHV4OR15-8 PE=5 SV=2</t>
  </si>
  <si>
    <t>Putative V-set and immunoglobulin domain-containing-like protein IGHV4OR15-8 OS</t>
  </si>
  <si>
    <t>IGHV4OR15-8</t>
  </si>
  <si>
    <t>P62258</t>
  </si>
  <si>
    <t>14-3-3 protein epsilon OS=Homo sapiens GN=YWHAE PE=1 SV=1</t>
  </si>
  <si>
    <t>14-3-3 protein epsilon OS</t>
  </si>
  <si>
    <t>YWHAE</t>
  </si>
  <si>
    <t>P02747</t>
  </si>
  <si>
    <t>Complement C1q subcomponent subunit C OS=Homo sapiens GN=C1QC PE=1 SV=3</t>
  </si>
  <si>
    <t>Complement C1q subcomponent subunit C OS</t>
  </si>
  <si>
    <t>C1QC</t>
  </si>
  <si>
    <t>P05546</t>
  </si>
  <si>
    <t>Heparin cofactor 2 OS=Homo sapiens GN=SERPIND1 PE=1 SV=3</t>
  </si>
  <si>
    <t>Heparin cofactor 2 OS</t>
  </si>
  <si>
    <t>SERPIND1</t>
  </si>
  <si>
    <t>P00352;P05091</t>
  </si>
  <si>
    <t>Retinal dehydrogenase 1 OS=Homo sapiens GN=ALDH1A1 PE=1 SV=2</t>
  </si>
  <si>
    <t>Retinal dehydrogenase 1 OS</t>
  </si>
  <si>
    <t>ALDH1A1</t>
  </si>
  <si>
    <t>O43866</t>
  </si>
  <si>
    <t>CD5 antigen-like OS=Homo sapiens GN=CD5L PE=1 SV=1</t>
  </si>
  <si>
    <t>CD5 antigen-like OS</t>
  </si>
  <si>
    <t>CD5L</t>
  </si>
  <si>
    <t>P01767;P01763</t>
  </si>
  <si>
    <t>Ig heavy chain V-III region BUT OS=Homo sapiens PE=1 SV=1</t>
  </si>
  <si>
    <t>Ig heavy chain V-III region BUT OS</t>
  </si>
  <si>
    <t>P07360</t>
  </si>
  <si>
    <t>Complement component C8 gamma chain OS=Homo sapiens GN=C8G PE=1 SV=3</t>
  </si>
  <si>
    <t>Complement component C8 gamma chain OS</t>
  </si>
  <si>
    <t>C8G</t>
  </si>
  <si>
    <t>P55058</t>
  </si>
  <si>
    <t>Phospholipid transfer protein OS=Homo sapiens GN=PLTP PE=1 SV=1</t>
  </si>
  <si>
    <t>Phospholipid transfer protein OS</t>
  </si>
  <si>
    <t>PLTP</t>
  </si>
  <si>
    <t>P01344</t>
  </si>
  <si>
    <t>Insulin-like growth factor II OS=Homo sapiens GN=IGF2 PE=1 SV=1</t>
  </si>
  <si>
    <t>Insulin-like growth factor II OS</t>
  </si>
  <si>
    <t>IGF2</t>
  </si>
  <si>
    <t>P02750</t>
  </si>
  <si>
    <t>Leucine-rich alpha-2-glycoprotein OS=Homo sapiens GN=LRG1 PE=1 SV=2</t>
  </si>
  <si>
    <t>Leucine-rich alpha-2-glycoprotein OS</t>
  </si>
  <si>
    <t>LRG1</t>
  </si>
  <si>
    <t>Q15063</t>
  </si>
  <si>
    <t>Periostin OS=Homo sapiens GN=POSTN PE=1 SV=2</t>
  </si>
  <si>
    <t>Periostin OS</t>
  </si>
  <si>
    <t>POSTN</t>
  </si>
  <si>
    <t>P49747</t>
  </si>
  <si>
    <t>Cartilage oligomeric matrix protein OS=Homo sapiens GN=COMP PE=1 SV=2</t>
  </si>
  <si>
    <t>Cartilage oligomeric matrix protein OS</t>
  </si>
  <si>
    <t>COMP</t>
  </si>
  <si>
    <t>P02790</t>
  </si>
  <si>
    <t>Hemopexin OS=Homo sapiens GN=HPX PE=1 SV=2</t>
  </si>
  <si>
    <t>Hemopexin OS</t>
  </si>
  <si>
    <t>HPX</t>
  </si>
  <si>
    <t>Q9NZP8</t>
  </si>
  <si>
    <t>Complement C1r subcomponent-like protein OS=Homo sapiens GN=C1RL PE=1 SV=2</t>
  </si>
  <si>
    <t>Complement C1r subcomponent-like protein OS</t>
  </si>
  <si>
    <t>C1RL</t>
  </si>
  <si>
    <t>P61204;P18085</t>
  </si>
  <si>
    <t>ADP-ribosylation factor 3 OS=Homo sapiens GN=ARF3 PE=1 SV=2</t>
  </si>
  <si>
    <t>ADP-ribosylation factor 3 OS</t>
  </si>
  <si>
    <t>ARF3</t>
  </si>
  <si>
    <t>Q68BL8</t>
  </si>
  <si>
    <t>Olfactomedin-like protein 2B OS=Homo sapiens GN=OLFML2B PE=2 SV=2</t>
  </si>
  <si>
    <t>Olfactomedin-like protein 2B OS</t>
  </si>
  <si>
    <t>OLFML2B</t>
  </si>
  <si>
    <t>P00558;P07205</t>
  </si>
  <si>
    <t>Phosphoglycerate kinase 1 OS=Homo sapiens GN=PGK1 PE=1 SV=3</t>
  </si>
  <si>
    <t>Phosphoglycerate kinase 1 OS</t>
  </si>
  <si>
    <t>PGK1</t>
  </si>
  <si>
    <t>P02647</t>
  </si>
  <si>
    <t>Apolipoprotein A-I OS=Homo sapiens GN=APOA1 PE=1 SV=1</t>
  </si>
  <si>
    <t>Apolipoprotein A-I OS</t>
  </si>
  <si>
    <t>APOA1</t>
  </si>
  <si>
    <t>P02730</t>
  </si>
  <si>
    <t>Band 3 anion transport protein OS=Homo sapiens GN=SLC4A1 PE=1 SV=3</t>
  </si>
  <si>
    <t>Band 3 anion transport protein OS</t>
  </si>
  <si>
    <t>SLC4A1</t>
  </si>
  <si>
    <t>Q6UVK1</t>
  </si>
  <si>
    <t>Chondroitin sulfate proteoglycan 4 OS=Homo sapiens GN=CSPG4 PE=1 SV=2</t>
  </si>
  <si>
    <t>Chondroitin sulfate proteoglycan 4 OS</t>
  </si>
  <si>
    <t>CSPG4</t>
  </si>
  <si>
    <t>P02649</t>
  </si>
  <si>
    <t>Apolipoprotein E OS=Homo sapiens GN=APOE PE=1 SV=1</t>
  </si>
  <si>
    <t>Apolipoprotein E OS</t>
  </si>
  <si>
    <t>APOE</t>
  </si>
  <si>
    <t>P08185</t>
  </si>
  <si>
    <t>Corticosteroid-binding globulin OS=Homo sapiens GN=SERPINA6 PE=1 SV=1</t>
  </si>
  <si>
    <t>Corticosteroid-binding globulin OS</t>
  </si>
  <si>
    <t>SERPINA6</t>
  </si>
  <si>
    <t>P68363;Q71U36;Q9BQE3;P68366;Q13748;Q9NY65;A6NHL2;Q9H853</t>
  </si>
  <si>
    <t>Tubulin alpha-1B chain OS=Homo sapiens GN=TUBA1B PE=1 SV=1</t>
  </si>
  <si>
    <t>Tubulin alpha-1B chain OS</t>
  </si>
  <si>
    <t>TUBA1B</t>
  </si>
  <si>
    <t>B9A064;P0CG04</t>
  </si>
  <si>
    <t>Immunoglobulin lambda-like polypeptide 5 OS=Homo sapiens GN=IGLL5 PE=2 SV=2</t>
  </si>
  <si>
    <t>Immunoglobulin lambda-like polypeptide 5 OS</t>
  </si>
  <si>
    <t>IGLL5</t>
  </si>
  <si>
    <t>P07357</t>
  </si>
  <si>
    <t>Complement component C8 alpha chain OS=Homo sapiens GN=C8A PE=1 SV=2</t>
  </si>
  <si>
    <t>Complement component C8 alpha chain OS</t>
  </si>
  <si>
    <t>C8A</t>
  </si>
  <si>
    <t>P61981</t>
  </si>
  <si>
    <t>14-3-3 protein gamma OS=Homo sapiens GN=YWHAG PE=1 SV=2</t>
  </si>
  <si>
    <t>14-3-3 protein gamma OS</t>
  </si>
  <si>
    <t>YWHAG</t>
  </si>
  <si>
    <t>P07237</t>
  </si>
  <si>
    <t>Protein disulfide-isomerase OS=Homo sapiens GN=P4HB PE=1 SV=3</t>
  </si>
  <si>
    <t>Protein disulfide-isomerase OS</t>
  </si>
  <si>
    <t>P4HB</t>
  </si>
  <si>
    <t>P80108</t>
  </si>
  <si>
    <t>Phosphatidylinositol-glycan-specific phospholipase D OS=Homo sapiens GN=GPLD1 PE=1 SV=3</t>
  </si>
  <si>
    <t>Phosphatidylinositol-glycan-specific phospholipase D OS</t>
  </si>
  <si>
    <t>GPLD1</t>
  </si>
  <si>
    <t>P02787</t>
  </si>
  <si>
    <t>Serotransferrin OS=Homo sapiens GN=TF PE=1 SV=3</t>
  </si>
  <si>
    <t>Serotransferrin OS</t>
  </si>
  <si>
    <t>TF</t>
  </si>
  <si>
    <t>O60462</t>
  </si>
  <si>
    <t>Neuropilin-2 OS=Homo sapiens GN=NRP2 PE=1 SV=2</t>
  </si>
  <si>
    <t>Neuropilin-2 OS</t>
  </si>
  <si>
    <t>NRP2</t>
  </si>
  <si>
    <t>Q04695;Q9C075</t>
  </si>
  <si>
    <t>Keratin, type I cytoskeletal 17 OS=Homo sapiens GN=KRT17 PE=1 SV=2</t>
  </si>
  <si>
    <t>Keratin, type I cytoskeletal 17 OS</t>
  </si>
  <si>
    <t>KRT17</t>
  </si>
  <si>
    <t>P04075</t>
  </si>
  <si>
    <t>Fructose-bisphosphate aldolase A OS=Homo sapiens GN=ALDOA PE=1 SV=2</t>
  </si>
  <si>
    <t>Fructose-bisphosphate aldolase A OS</t>
  </si>
  <si>
    <t>ALDOA</t>
  </si>
  <si>
    <t>P00740</t>
  </si>
  <si>
    <t>Coagulation factor IX OS=Homo sapiens GN=F9 PE=1 SV=2</t>
  </si>
  <si>
    <t>Coagulation factor IX OS</t>
  </si>
  <si>
    <t>F9</t>
  </si>
  <si>
    <t>P13727</t>
  </si>
  <si>
    <t>Bone marrow proteoglycan OS=Homo sapiens GN=PRG2 PE=1 SV=2</t>
  </si>
  <si>
    <t>Bone marrow proteoglycan OS</t>
  </si>
  <si>
    <t>PRG2</t>
  </si>
  <si>
    <t>P08727;Q99456</t>
  </si>
  <si>
    <t>Keratin, type I cytoskeletal 19 OS=Homo sapiens GN=KRT19 PE=1 SV=4</t>
  </si>
  <si>
    <t>Keratin, type I cytoskeletal 19 OS</t>
  </si>
  <si>
    <t>KRT19</t>
  </si>
  <si>
    <t>P01860</t>
  </si>
  <si>
    <t>Ig gamma-3 chain C region OS=Homo sapiens GN=IGHG3 PE=1 SV=2</t>
  </si>
  <si>
    <t>Ig gamma-3 chain C region OS</t>
  </si>
  <si>
    <t>IGHG3</t>
  </si>
  <si>
    <t>P14625;Q58FF3</t>
  </si>
  <si>
    <t>Endoplasmin OS=Homo sapiens GN=HSP90B1 PE=1 SV=1</t>
  </si>
  <si>
    <t>Endoplasmin OS</t>
  </si>
  <si>
    <t>HSP90B1</t>
  </si>
  <si>
    <t>P49913</t>
  </si>
  <si>
    <t>Cathelicidin antimicrobial peptide OS=Homo sapiens GN=CAMP PE=1 SV=1</t>
  </si>
  <si>
    <t>Cathelicidin antimicrobial peptide OS</t>
  </si>
  <si>
    <t>CAMP</t>
  </si>
  <si>
    <t>Q12805</t>
  </si>
  <si>
    <t>EGF-containing fibulin-like extracellular matrix protein 1 OS=Homo sapiens GN=EFEMP1 PE=1 SV=2</t>
  </si>
  <si>
    <t>EGF-containing fibulin-like extracellular matrix protein 1 OS</t>
  </si>
  <si>
    <t>EFEMP1</t>
  </si>
  <si>
    <t>P59998</t>
  </si>
  <si>
    <t>Actin-related protein 2/3 complex subunit 4 OS=Homo sapiens GN=ARPC4 PE=1 SV=3</t>
  </si>
  <si>
    <t>Actin-related protein 2/3 complex subunit 4 OS</t>
  </si>
  <si>
    <t>ARPC4</t>
  </si>
  <si>
    <t>P04003</t>
  </si>
  <si>
    <t>C4b-binding protein alpha chain OS=Homo sapiens GN=C4BPA PE=1 SV=2</t>
  </si>
  <si>
    <t>C4b-binding protein alpha chain OS</t>
  </si>
  <si>
    <t>C4BPA</t>
  </si>
  <si>
    <t>P07996</t>
  </si>
  <si>
    <t>Thrombospondin-1 OS=Homo sapiens GN=THBS1 PE=1 SV=2</t>
  </si>
  <si>
    <t>Thrombospondin-1 OS</t>
  </si>
  <si>
    <t>THBS1</t>
  </si>
  <si>
    <t>P23528;Q9Y281</t>
  </si>
  <si>
    <t>Cofilin-1 OS=Homo sapiens GN=CFL1 PE=1 SV=3</t>
  </si>
  <si>
    <t>Cofilin-1 OS</t>
  </si>
  <si>
    <t>CFL1</t>
  </si>
  <si>
    <t>P00338;P07864</t>
  </si>
  <si>
    <t>L-lactate dehydrogenase A chain OS=Homo sapiens GN=LDHA PE=1 SV=2</t>
  </si>
  <si>
    <t>L-lactate dehydrogenase A chain OS</t>
  </si>
  <si>
    <t>LDHA</t>
  </si>
  <si>
    <t>Q06481</t>
  </si>
  <si>
    <t>Amyloid-like protein 2 OS=Homo sapiens GN=APLP2 PE=1 SV=2</t>
  </si>
  <si>
    <t>Amyloid-like protein 2 OS</t>
  </si>
  <si>
    <t>APLP2</t>
  </si>
  <si>
    <t>P07339</t>
  </si>
  <si>
    <t>Cathepsin D OS=Homo sapiens GN=CTSD PE=1 SV=1</t>
  </si>
  <si>
    <t>Cathepsin D OS</t>
  </si>
  <si>
    <t>CTSD</t>
  </si>
  <si>
    <t>P35858</t>
  </si>
  <si>
    <t>Insulin-like growth factor-binding protein complex acid labile subunit OS=Homo sapiens GN=IGFALS PE=1 SV=1</t>
  </si>
  <si>
    <t>Insulin-like growth factor-binding protein complex acid labile subunit OS</t>
  </si>
  <si>
    <t>IGFALS</t>
  </si>
  <si>
    <t>Q96CG8</t>
  </si>
  <si>
    <t>Collagen triple helix repeat-containing protein 1 OS=Homo sapiens GN=CTHRC1 PE=1 SV=1</t>
  </si>
  <si>
    <t>Collagen triple helix repeat-containing protein 1 OS</t>
  </si>
  <si>
    <t>CTHRC1</t>
  </si>
  <si>
    <t>P35442</t>
  </si>
  <si>
    <t>Thrombospondin-2 OS=Homo sapiens GN=THBS2 PE=1 SV=2</t>
  </si>
  <si>
    <t>Thrombospondin-2 OS</t>
  </si>
  <si>
    <t>THBS2</t>
  </si>
  <si>
    <t>O00187</t>
  </si>
  <si>
    <t>Mannan-binding lectin serine protease 2 OS=Homo sapiens GN=MASP2 PE=1 SV=4</t>
  </si>
  <si>
    <t>Mannan-binding lectin serine protease 2 OS</t>
  </si>
  <si>
    <t>MASP2</t>
  </si>
  <si>
    <t>P02749</t>
  </si>
  <si>
    <t>Beta-2-glycoprotein 1 OS=Homo sapiens GN=APOH PE=1 SV=3</t>
  </si>
  <si>
    <t>Beta-2-glycoprotein 1 OS</t>
  </si>
  <si>
    <t>APOH</t>
  </si>
  <si>
    <t>P08697</t>
  </si>
  <si>
    <t>Alpha-2-antiplasmin OS=Homo sapiens GN=SERPINF2 PE=1 SV=3</t>
  </si>
  <si>
    <t>Alpha-2-antiplasmin OS</t>
  </si>
  <si>
    <t>SERPINF2</t>
  </si>
  <si>
    <t>P01743</t>
  </si>
  <si>
    <t>Ig heavy chain V-I region HG3 OS=Homo sapiens PE=3 SV=1</t>
  </si>
  <si>
    <t>Ig heavy chain V-I region HG3 OS</t>
  </si>
  <si>
    <t>O00391</t>
  </si>
  <si>
    <t>Sulfhydryl oxidase 1 OS=Homo sapiens GN=QSOX1 PE=1 SV=3</t>
  </si>
  <si>
    <t>Sulfhydryl oxidase 1 OS</t>
  </si>
  <si>
    <t>QSOX1</t>
  </si>
  <si>
    <t>P24593</t>
  </si>
  <si>
    <t>Insulin-like growth factor-binding protein 5 OS=Homo sapiens GN=IGFBP5 PE=1 SV=1</t>
  </si>
  <si>
    <t>Insulin-like growth factor-binding protein 5 OS</t>
  </si>
  <si>
    <t>IGFBP5</t>
  </si>
  <si>
    <t>P06702</t>
  </si>
  <si>
    <t>Protein S100-A9 OS=Homo sapiens GN=S100A9 PE=1 SV=1</t>
  </si>
  <si>
    <t>Protein S100-A9 OS</t>
  </si>
  <si>
    <t>S100A9</t>
  </si>
  <si>
    <t>Q92626</t>
  </si>
  <si>
    <t>Peroxidasin homolog OS=Homo sapiens GN=PXDN PE=1 SV=2</t>
  </si>
  <si>
    <t>Peroxidasin homolog OS</t>
  </si>
  <si>
    <t>PXDN</t>
  </si>
  <si>
    <t>P27918</t>
  </si>
  <si>
    <t>Properdin OS=Homo sapiens GN=CFP PE=1 SV=2</t>
  </si>
  <si>
    <t>Properdin OS</t>
  </si>
  <si>
    <t>CFP</t>
  </si>
  <si>
    <t>P46940</t>
  </si>
  <si>
    <t>Ras GTPase-activating-like protein IQGAP1 OS=Homo sapiens GN=IQGAP1 PE=1 SV=1</t>
  </si>
  <si>
    <t>Ras GTPase-activating-like protein IQGAP1 OS</t>
  </si>
  <si>
    <t>IQGAP1</t>
  </si>
  <si>
    <t>Q8IX30</t>
  </si>
  <si>
    <t>Signal peptide, CUB and EGF-like domain-containing protein 3 OS=Homo sapiens GN=SCUBE3 PE=1 SV=1</t>
  </si>
  <si>
    <t>Signal peptide, CUB and EGF-like domain-containing protein 3 OS</t>
  </si>
  <si>
    <t>SCUBE3</t>
  </si>
  <si>
    <t>P07195</t>
  </si>
  <si>
    <t>L-lactate dehydrogenase B chain OS=Homo sapiens GN=LDHB PE=1 SV=2</t>
  </si>
  <si>
    <t>L-lactate dehydrogenase B chain OS</t>
  </si>
  <si>
    <t>LDHB</t>
  </si>
  <si>
    <t>P07900;Q58FG0;Q58FG1;Q9NQH7</t>
  </si>
  <si>
    <t>Heat shock protein HSP 90-alpha OS=Homo sapiens GN=HSP90AA1 PE=1 SV=5</t>
  </si>
  <si>
    <t>Heat shock protein HSP 90-alpha OS</t>
  </si>
  <si>
    <t>HSP90AA1</t>
  </si>
  <si>
    <t>P00742</t>
  </si>
  <si>
    <t>Coagulation factor X OS=Homo sapiens GN=F10 PE=1 SV=2</t>
  </si>
  <si>
    <t>Coagulation factor X OS</t>
  </si>
  <si>
    <t>F10</t>
  </si>
  <si>
    <t>P37837</t>
  </si>
  <si>
    <t>Transaldolase OS=Homo sapiens GN=TALDO1 PE=1 SV=2</t>
  </si>
  <si>
    <t>Transaldolase OS</t>
  </si>
  <si>
    <t>TALDO1</t>
  </si>
  <si>
    <t>P78539</t>
  </si>
  <si>
    <t>Sushi repeat-containing protein SRPX OS=Homo sapiens GN=SRPX PE=1 SV=1</t>
  </si>
  <si>
    <t>Sushi repeat-containing protein SRPX OS</t>
  </si>
  <si>
    <t>SRPX</t>
  </si>
  <si>
    <t>P36952</t>
  </si>
  <si>
    <t>Serpin B5 OS=Homo sapiens GN=SERPINB5 PE=1 SV=2</t>
  </si>
  <si>
    <t>Serpin B5 OS</t>
  </si>
  <si>
    <t>SERPINB5</t>
  </si>
  <si>
    <t>Q13753</t>
  </si>
  <si>
    <t>Laminin subunit gamma-2 OS=Homo sapiens GN=LAMC2 PE=1 SV=2</t>
  </si>
  <si>
    <t>Laminin subunit gamma-2 OS</t>
  </si>
  <si>
    <t>LAMC2</t>
  </si>
  <si>
    <t>P14618;P30613</t>
  </si>
  <si>
    <t>Pyruvate kinase PKM OS=Homo sapiens GN=PKM PE=1 SV=4</t>
  </si>
  <si>
    <t>Pyruvate kinase PKM OS</t>
  </si>
  <si>
    <t>PKM</t>
  </si>
  <si>
    <t>P30043</t>
  </si>
  <si>
    <t>Flavin reductase (NADPH) OS=Homo sapiens GN=BLVRB PE=1 SV=3</t>
  </si>
  <si>
    <t>Flavin reductase (NADPH) OS</t>
  </si>
  <si>
    <t>BLVRB</t>
  </si>
  <si>
    <t>Q86VP6</t>
  </si>
  <si>
    <t>Cullin-associated NEDD8-dissociated protein 1 OS=Homo sapiens GN=CAND1 PE=1 SV=2</t>
  </si>
  <si>
    <t>Cullin-associated NEDD8-dissociated protein 1 OS</t>
  </si>
  <si>
    <t>CAND1</t>
  </si>
  <si>
    <t>P36980</t>
  </si>
  <si>
    <t>Complement factor H-related protein 2 OS=Homo sapiens GN=CFHR2 PE=1 SV=1</t>
  </si>
  <si>
    <t>Complement factor H-related protein 2 OS</t>
  </si>
  <si>
    <t>CFHR2</t>
  </si>
  <si>
    <t>P02452</t>
  </si>
  <si>
    <t>Collagen alpha-1(I) chain OS=Homo sapiens GN=COL1A1 PE=1 SV=5</t>
  </si>
  <si>
    <t>Collagen alpha-1(I) chain OS</t>
  </si>
  <si>
    <t>COL1A1</t>
  </si>
  <si>
    <t>Q9H0U4;P51153</t>
  </si>
  <si>
    <t>Ras-related protein Rab-1B OS=Homo sapiens GN=RAB1B PE=1 SV=1</t>
  </si>
  <si>
    <t>Ras-related protein Rab-1B OS</t>
  </si>
  <si>
    <t>RAB1B</t>
  </si>
  <si>
    <t>Q03591</t>
  </si>
  <si>
    <t>Complement factor H-related protein 1 OS=Homo sapiens GN=CFHR1 PE=1 SV=2</t>
  </si>
  <si>
    <t>Complement factor H-related protein 1 OS</t>
  </si>
  <si>
    <t>CFHR1</t>
  </si>
  <si>
    <t>P22352</t>
  </si>
  <si>
    <t>Glutathione peroxidase 3 OS=Homo sapiens GN=GPX3 PE=1 SV=2</t>
  </si>
  <si>
    <t>Glutathione peroxidase 3 OS</t>
  </si>
  <si>
    <t>GPX3</t>
  </si>
  <si>
    <t>P17655</t>
  </si>
  <si>
    <t>Calpain-2 catalytic subunit OS=Homo sapiens GN=CAPN2 PE=1 SV=6</t>
  </si>
  <si>
    <t>Calpain-2 catalytic subunit OS</t>
  </si>
  <si>
    <t>CAPN2</t>
  </si>
  <si>
    <t>O75083</t>
  </si>
  <si>
    <t>WD repeat-containing protein 1 OS=Homo sapiens GN=WDR1 PE=1 SV=4</t>
  </si>
  <si>
    <t>WD repeat-containing protein 1 OS</t>
  </si>
  <si>
    <t>WDR1</t>
  </si>
  <si>
    <t>Q9UBT3</t>
  </si>
  <si>
    <t>Dickkopf-related protein 4 OS=Homo sapiens GN=DKK4 PE=1 SV=1</t>
  </si>
  <si>
    <t>Dickkopf-related protein 4 OS</t>
  </si>
  <si>
    <t>DKK4</t>
  </si>
  <si>
    <t>P11277;Q9BVM4</t>
  </si>
  <si>
    <t>Spectrin beta chain, erythrocytic OS=Homo sapiens GN=SPTB PE=1 SV=5</t>
  </si>
  <si>
    <t>Spectrin beta chain, erythrocytic OS</t>
  </si>
  <si>
    <t>SPTB</t>
  </si>
  <si>
    <t>Q14393</t>
  </si>
  <si>
    <t>Growth arrest-specific protein 6 OS=Homo sapiens GN=GAS6 PE=1 SV=2</t>
  </si>
  <si>
    <t>Growth arrest-specific protein 6 OS</t>
  </si>
  <si>
    <t>GAS6</t>
  </si>
  <si>
    <t>P05107</t>
  </si>
  <si>
    <t>Integrin beta-2 OS=Homo sapiens GN=ITGB2 PE=1 SV=2</t>
  </si>
  <si>
    <t>Integrin beta-2 OS</t>
  </si>
  <si>
    <t>ITGB2</t>
  </si>
  <si>
    <t>P31146</t>
  </si>
  <si>
    <t>Coronin-1A OS=Homo sapiens GN=CORO1A PE=1 SV=4</t>
  </si>
  <si>
    <t>Coronin-1A OS</t>
  </si>
  <si>
    <t>CORO1A</t>
  </si>
  <si>
    <t>Q8TB73</t>
  </si>
  <si>
    <t>Protein NDNF OS=Homo sapiens GN=NDNF PE=1 SV=2</t>
  </si>
  <si>
    <t>Protein NDNF OS</t>
  </si>
  <si>
    <t>NDNF</t>
  </si>
  <si>
    <t>Q13103</t>
  </si>
  <si>
    <t>Secreted phosphoprotein 24 OS=Homo sapiens GN=SPP2 PE=1 SV=1</t>
  </si>
  <si>
    <t>Secreted phosphoprotein 24 OS</t>
  </si>
  <si>
    <t>SPP2</t>
  </si>
  <si>
    <t>O15144</t>
  </si>
  <si>
    <t>Actin-related protein 2/3 complex subunit 2 OS=Homo sapiens GN=ARPC2 PE=1 SV=1</t>
  </si>
  <si>
    <t>Actin-related protein 2/3 complex subunit 2 OS</t>
  </si>
  <si>
    <t>ARPC2</t>
  </si>
  <si>
    <t>P16070</t>
  </si>
  <si>
    <t>CD44 antigen OS=Homo sapiens GN=CD44 PE=1 SV=3</t>
  </si>
  <si>
    <t>CD44 antigen OS</t>
  </si>
  <si>
    <t>CD44</t>
  </si>
  <si>
    <t>P56705</t>
  </si>
  <si>
    <t>Protein Wnt-4 OS=Homo sapiens GN=WNT4 PE=1 SV=4</t>
  </si>
  <si>
    <t>Protein Wnt-4 OS</t>
  </si>
  <si>
    <t>WNT4</t>
  </si>
  <si>
    <t>P08246</t>
  </si>
  <si>
    <t>Neutrophil elastase OS=Homo sapiens GN=ELANE PE=1 SV=1</t>
  </si>
  <si>
    <t>Neutrophil elastase OS</t>
  </si>
  <si>
    <t>ELANE</t>
  </si>
  <si>
    <t>P29692</t>
  </si>
  <si>
    <t>Elongation factor 1-delta OS=Homo sapiens GN=EEF1D PE=1 SV=5</t>
  </si>
  <si>
    <t>Elongation factor 1-delta OS</t>
  </si>
  <si>
    <t>EEF1D</t>
  </si>
  <si>
    <t>Q8WXD2</t>
  </si>
  <si>
    <t>Secretogranin-3 OS=Homo sapiens GN=SCG3 PE=1 SV=3</t>
  </si>
  <si>
    <t>Secretogranin-3 OS</t>
  </si>
  <si>
    <t>SCG3</t>
  </si>
  <si>
    <t>Q5QNW6;Q96A08</t>
  </si>
  <si>
    <t>Histone H2B type 2-F OS=Homo sapiens GN=HIST2H2BF PE=1 SV=3</t>
  </si>
  <si>
    <t>Histone H2B type 2-F OS</t>
  </si>
  <si>
    <t>HIST2H2BF</t>
  </si>
  <si>
    <t>P60953</t>
  </si>
  <si>
    <t>Cell division control protein 42 homolog OS=Homo sapiens GN=CDC42 PE=1 SV=2</t>
  </si>
  <si>
    <t>Cell division control protein 42 homolog OS</t>
  </si>
  <si>
    <t>CDC42</t>
  </si>
  <si>
    <t>P50990</t>
  </si>
  <si>
    <t>T-complex protein 1 subunit theta OS=Homo sapiens GN=CCT8 PE=1 SV=4</t>
  </si>
  <si>
    <t>T-complex protein 1 subunit theta OS</t>
  </si>
  <si>
    <t>CCT8</t>
  </si>
  <si>
    <t>Q13751</t>
  </si>
  <si>
    <t>Laminin subunit beta-3 OS=Homo sapiens GN=LAMB3 PE=1 SV=1</t>
  </si>
  <si>
    <t>Laminin subunit beta-3 OS</t>
  </si>
  <si>
    <t>LAMB3</t>
  </si>
  <si>
    <t>Q9Y646</t>
  </si>
  <si>
    <t>Carboxypeptidase Q OS=Homo sapiens GN=CPQ PE=1 SV=1</t>
  </si>
  <si>
    <t>Carboxypeptidase Q OS</t>
  </si>
  <si>
    <t>CPQ</t>
  </si>
  <si>
    <t>P24158</t>
  </si>
  <si>
    <t>Myeloblastin OS=Homo sapiens GN=PRTN3 PE=1 SV=3</t>
  </si>
  <si>
    <t>Myeloblastin OS</t>
  </si>
  <si>
    <t>PRTN3</t>
  </si>
  <si>
    <t>Q9H173</t>
  </si>
  <si>
    <t>Nucleotide exchange factor SIL1 OS=Homo sapiens GN=SIL1 PE=1 SV=1</t>
  </si>
  <si>
    <t>Nucleotide exchange factor SIL1 OS</t>
  </si>
  <si>
    <t>SIL1</t>
  </si>
  <si>
    <t>P21980</t>
  </si>
  <si>
    <t>Protein-glutamine gamma-glutamyltransferase 2 OS=Homo sapiens GN=TGM2 PE=1 SV=2</t>
  </si>
  <si>
    <t>Protein-glutamine gamma-glutamyltransferase 2 OS</t>
  </si>
  <si>
    <t>TGM2</t>
  </si>
  <si>
    <t>MEDIAN</t>
  </si>
  <si>
    <t>Patient 1</t>
  </si>
  <si>
    <t>Patient 2</t>
  </si>
  <si>
    <t>Patient 3</t>
  </si>
  <si>
    <t>Patient 4</t>
  </si>
  <si>
    <t>Patient 5</t>
  </si>
  <si>
    <t>Patient 6</t>
  </si>
  <si>
    <t>Gene symbol</t>
  </si>
  <si>
    <t>AVERAGE</t>
  </si>
  <si>
    <t>SEM</t>
  </si>
  <si>
    <t>Name</t>
  </si>
  <si>
    <t>Supplementary Table 5. Proteome analysis of human ACP cystic fluid.</t>
  </si>
  <si>
    <t>Full data directed analysis proteomics of six equalised samples of ACP were analysed by mass spectrometry (see Supplementary Material and Methods). From the independent analysis, a subset of proteins that were present in all six samples was created and is summarised in the table. The columns in the table are as follows.</t>
  </si>
  <si>
    <r>
      <t xml:space="preserve">Accession, UNIPROT accession number; Accession_cleaned, accession list reduced to the first member; Peptide count, total peptides for ID; Unique peptides, number of unique peptides used for label free quantification; confidence score, confidence of protein identification; description, protein name; Patient 1-6, abundance of protein in samples (picomol captured from 100 </t>
    </r>
    <r>
      <rPr>
        <sz val="11"/>
        <color theme="1"/>
        <rFont val="Symbol"/>
        <charset val="2"/>
      </rPr>
      <t>m</t>
    </r>
    <r>
      <rPr>
        <sz val="11"/>
        <color theme="1"/>
        <rFont val="Calibri"/>
        <family val="2"/>
        <scheme val="minor"/>
      </rPr>
      <t>l of cystic fluid</t>
    </r>
  </si>
  <si>
    <t>Average, average of six patients; SEM, standard error of the mean of six patients; Median, median of six patients; description, short name of the protein; gene symbol, gene name for ontology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</si>
</sst>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0"/>
      <color indexed="81"/>
      <name val="Calibri"/>
    </font>
    <font>
      <b/>
      <sz val="10"/>
      <color indexed="81"/>
      <name val="Calibri"/>
    </font>
    <font>
      <b/>
      <sz val="11"/>
      <color theme="1"/>
      <name val="Calibri"/>
      <scheme val="minor"/>
    </font>
    <font>
      <sz val="11"/>
      <color theme="1"/>
      <name val="Symbol"/>
      <charset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0" fontId="0" fillId="0" borderId="0" xfId="0" applyFill="1" applyAlignment="1">
      <alignment horizontal="center"/>
    </xf>
    <xf numFmtId="1" fontId="0" fillId="0" borderId="0" xfId="0" applyNumberFormat="1" applyFill="1" applyAlignment="1">
      <alignment horizontal="center"/>
    </xf>
    <xf numFmtId="164" fontId="0" fillId="0" borderId="0" xfId="0" applyNumberFormat="1" applyFill="1"/>
    <xf numFmtId="2" fontId="0" fillId="0" borderId="0" xfId="0" applyNumberFormat="1" applyFill="1"/>
    <xf numFmtId="1" fontId="0" fillId="0" borderId="0" xfId="0" applyNumberFormat="1" applyFill="1"/>
    <xf numFmtId="0" fontId="3" fillId="0" borderId="0" xfId="0" applyFont="1" applyFill="1"/>
    <xf numFmtId="0" fontId="0" fillId="0" borderId="0" xfId="0"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4</xdr:row>
      <xdr:rowOff>0</xdr:rowOff>
    </xdr:from>
    <xdr:ext cx="14046200" cy="868680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51000" y="711200"/>
          <a:ext cx="14046200" cy="8686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Supplementary Table 7 (Online Resource 9)</a:t>
          </a:r>
        </a:p>
        <a:p>
          <a:endParaRPr lang="en-US" sz="1100"/>
        </a:p>
        <a:p>
          <a:r>
            <a:rPr lang="en-US" sz="1100"/>
            <a:t>Tumour compartment transcriptomics demonstrate the activation of inflammatory and odontogenic programmes in human adamantinomatous craniopharyngioma and identify the MAPK/ERK pathway as novel therapeutic target</a:t>
          </a:r>
        </a:p>
        <a:p>
          <a:endParaRPr lang="en-US" sz="1100"/>
        </a:p>
        <a:p>
          <a:endParaRPr lang="en-US" sz="1100"/>
        </a:p>
        <a:p>
          <a:r>
            <a:rPr lang="en-US" sz="1100"/>
            <a:t> John R. Apps1,2,*, Gabriela Carreno1,  Jose Mario Gonzalez-Meljem1,3, Scott Haston1, Romain Guiho1, Julie E. Cooper1, Saba Manshaei1, Nital Jani4, Annett Hölsken5, Benedetta Pettorini6, Robert J. Beynon7, Deborah M. Simpson7, Helen C. Fraser1, Ying Hong8, Shirleen Hallang9, Thomas J. Stone1,2, Alex Virasami2, Andrew M. Donson10, David Jones11, Kristian Aquilina12, Helen Spoudeas13, Abhijit R. Joshi14, Richard Grundy15, Lisa CD Storer15, Márta Korbonits16, David A. Hilton17, Kyoko Tossell18, Selvam Thavaraj19, Mark A. Ungless18, Jesus Gil18,  Rolf Buslei5,20, Todd Hankinson10, Darren Hargrave21, Colin Goding22, Cynthia L. Andoniadou23,24, Paul Brogan8,25, Thomas S. Jacques1,2, Hywel J. Williams4 and Juan Pedro Martinez-Barbera1,*</a:t>
          </a:r>
        </a:p>
        <a:p>
          <a:endParaRPr lang="en-US" sz="1100"/>
        </a:p>
        <a:p>
          <a:r>
            <a:rPr lang="en-US" sz="1100"/>
            <a:t>1) Developmental Biology and Cancer Programme, Birth Defects Research Centre, UCL Great Ormond Street Institute of Child Health, University College London, London, UK </a:t>
          </a:r>
        </a:p>
        <a:p>
          <a:r>
            <a:rPr lang="en-US" sz="1100"/>
            <a:t>2) Histopathology Department, Great Ormond Street Hospital NHS Trust, London, UK</a:t>
          </a:r>
        </a:p>
        <a:p>
          <a:r>
            <a:rPr lang="en-US" sz="1100"/>
            <a:t>3) Basic Research Department, National Institute of Geriatrics, Mexico City, Mexico</a:t>
          </a:r>
        </a:p>
        <a:p>
          <a:r>
            <a:rPr lang="en-US" sz="1100"/>
            <a:t>4) Centre for Translational Omics - GOSgene, Genetics and Genomic Medicine Programme, UCL Institute of Child Health, University College London, London, UK</a:t>
          </a:r>
        </a:p>
        <a:p>
          <a:r>
            <a:rPr lang="en-US" sz="1100"/>
            <a:t> 5) Department of Neuropathology, Friedrich-Alexander University Erlangen-Nürnberg (FAU), Erlangen, Germany </a:t>
          </a:r>
        </a:p>
        <a:p>
          <a:r>
            <a:rPr lang="en-US" sz="1100"/>
            <a:t>6) Alder Hey Children’s Hospital NHS Foundation Trust, Liverpool, UK</a:t>
          </a:r>
        </a:p>
        <a:p>
          <a:r>
            <a:rPr lang="en-US" sz="1100"/>
            <a:t>7) Centre for Proteome Research, Institute of Integrative Biology, University of Liverpool, UK</a:t>
          </a:r>
        </a:p>
        <a:p>
          <a:r>
            <a:rPr lang="en-US" sz="1100"/>
            <a:t>8) Infection, Immunity and Inflammation Programme, UCL Great Ormond Street Institute of Child Health, University College London, London, UK </a:t>
          </a:r>
        </a:p>
        <a:p>
          <a:r>
            <a:rPr lang="en-US" sz="1100"/>
            <a:t>9) Centre for Craniofacial and Regenerative Biology, King's College London, London, UK </a:t>
          </a:r>
        </a:p>
        <a:p>
          <a:r>
            <a:rPr lang="en-US" sz="1100"/>
            <a:t>10) Department of Pediatrics, University of Colorado Anschutz Medical Campus, Aurora, Colorado</a:t>
          </a:r>
        </a:p>
        <a:p>
          <a:r>
            <a:rPr lang="en-US" sz="1100"/>
            <a:t>11) German Cancer Research Center (DKFZ), Heidelberg, Germany</a:t>
          </a:r>
        </a:p>
        <a:p>
          <a:r>
            <a:rPr lang="en-US" sz="1100"/>
            <a:t>12) Neurosurgery Department, Great Ormond Street Hospital NHS Trust, London, UK </a:t>
          </a:r>
        </a:p>
        <a:p>
          <a:r>
            <a:rPr lang="en-US" sz="1100"/>
            <a:t>13) Endocrinology Department, Great Ormond Street Hospital NHS Trust, London, UK</a:t>
          </a:r>
        </a:p>
        <a:p>
          <a:r>
            <a:rPr lang="en-US" sz="1100"/>
            <a:t>14) Laboratory Medicine, Royal Victoria Infirmary, Newcastle, UK</a:t>
          </a:r>
        </a:p>
        <a:p>
          <a:r>
            <a:rPr lang="en-US" sz="1100"/>
            <a:t>15) Children’s Brain Tumour Research Centre, University of Nottingham, Nottingham, UK</a:t>
          </a:r>
        </a:p>
        <a:p>
          <a:r>
            <a:rPr lang="en-US" sz="1100"/>
            <a:t>16) William Harvey research Institute, Barts and the London School of Medicine and Dentistry, Queen Mary University, London, UK</a:t>
          </a:r>
        </a:p>
        <a:p>
          <a:r>
            <a:rPr lang="en-US" sz="1100"/>
            <a:t>17) Pathology Department, Plymouth Hospitals NHS Trust, Plymouth, UK</a:t>
          </a:r>
        </a:p>
        <a:p>
          <a:r>
            <a:rPr lang="en-US" sz="1100"/>
            <a:t>18) MRC London Institute of Medical Sciences, Imperial College London, London, UK</a:t>
          </a:r>
        </a:p>
        <a:p>
          <a:r>
            <a:rPr lang="en-US" sz="1100"/>
            <a:t>19) Head and Neck Pathology, Dental Institute, King's College London, London, UK</a:t>
          </a:r>
        </a:p>
        <a:p>
          <a:r>
            <a:rPr lang="en-US" sz="1100"/>
            <a:t>20) Institute of Pathology, Klinikum Sozialstiftung Bamberg, Bamberg, Germany</a:t>
          </a:r>
        </a:p>
        <a:p>
          <a:r>
            <a:rPr lang="en-US" sz="1100"/>
            <a:t>21) Haematology and Oncology department, Great Ormond Street Hospital NHS Trust, London, UK</a:t>
          </a:r>
        </a:p>
        <a:p>
          <a:r>
            <a:rPr lang="en-US" sz="1100"/>
            <a:t>22) Ludwig Institute for Cancer Research, Oxford University, Old Road Campus, Headington, Oxford, UK</a:t>
          </a:r>
        </a:p>
        <a:p>
          <a:r>
            <a:rPr lang="en-US" sz="1100"/>
            <a:t>23) Centre for Craniofacial and Regenerative Biology, King’s College London, Guy’s Hospital, Floor 27 Tower Wing, London, UK</a:t>
          </a:r>
        </a:p>
        <a:p>
          <a:r>
            <a:rPr lang="en-US" sz="1100"/>
            <a:t>24) Department of Internal Medicine III, Technische Universität Dresden, Fetscherstaße 74, 01307 Dresden, Germany</a:t>
          </a:r>
        </a:p>
        <a:p>
          <a:r>
            <a:rPr lang="en-US" sz="1100"/>
            <a:t>25) Rheumatology department, Great Ormond Street Hospital NHS Trust, London, UK</a:t>
          </a:r>
        </a:p>
        <a:p>
          <a:endParaRPr lang="en-US" sz="1100"/>
        </a:p>
        <a:p>
          <a:r>
            <a:rPr lang="en-US" sz="1100"/>
            <a:t>* Corresponding authors: John Apps j.apps@ucl.ac.uk, JP Martinez-Barbera, j.martinez-barbera@ucl.ac.uk. +44 (0) 207 905 2821</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0" workbookViewId="0">
      <selection activeCell="C5" sqref="C5"/>
    </sheetView>
  </sheetViews>
  <sheetFormatPr baseColWidth="10" defaultRowHeight="15" x14ac:dyDescent="0.2"/>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8:C21"/>
  <sheetViews>
    <sheetView workbookViewId="0">
      <selection activeCell="G27" sqref="G27"/>
    </sheetView>
  </sheetViews>
  <sheetFormatPr baseColWidth="10" defaultRowHeight="15" x14ac:dyDescent="0.2"/>
  <sheetData>
    <row r="18" spans="3:3" x14ac:dyDescent="0.2">
      <c r="C18" s="9" t="s">
        <v>1850</v>
      </c>
    </row>
    <row r="19" spans="3:3" x14ac:dyDescent="0.2">
      <c r="C19" s="8" t="s">
        <v>1851</v>
      </c>
    </row>
    <row r="20" spans="3:3" x14ac:dyDescent="0.2">
      <c r="C20" t="s">
        <v>1852</v>
      </c>
    </row>
    <row r="21" spans="3:3" x14ac:dyDescent="0.2">
      <c r="C21" t="s">
        <v>1853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04"/>
  <sheetViews>
    <sheetView topLeftCell="M1" workbookViewId="0">
      <selection activeCell="M1" sqref="M1:U462"/>
    </sheetView>
  </sheetViews>
  <sheetFormatPr baseColWidth="10" defaultColWidth="8.83203125" defaultRowHeight="15" x14ac:dyDescent="0.2"/>
  <cols>
    <col min="1" max="2" width="38.1640625" style="1" customWidth="1"/>
    <col min="3" max="3" width="13.83203125" style="1" customWidth="1"/>
    <col min="4" max="4" width="17.1640625" style="1" customWidth="1"/>
    <col min="5" max="5" width="18.5" style="6" customWidth="1"/>
    <col min="6" max="6" width="101.83203125" style="1" customWidth="1"/>
    <col min="7" max="12" width="14.1640625" style="4" customWidth="1"/>
    <col min="13" max="13" width="33.33203125" style="4" customWidth="1"/>
    <col min="14" max="19" width="14.1640625" style="4" customWidth="1"/>
    <col min="20" max="21" width="8.83203125" style="4"/>
    <col min="22" max="22" width="10.6640625" style="1" customWidth="1"/>
    <col min="23" max="23" width="101.83203125" style="1" customWidth="1"/>
    <col min="24" max="16384" width="8.83203125" style="1"/>
  </cols>
  <sheetData>
    <row r="1" spans="1:24" x14ac:dyDescent="0.2">
      <c r="A1" s="1" t="s">
        <v>0</v>
      </c>
      <c r="B1" s="1" t="s">
        <v>1</v>
      </c>
      <c r="C1" s="2" t="s">
        <v>2</v>
      </c>
      <c r="D1" s="2" t="s">
        <v>3</v>
      </c>
      <c r="E1" s="3" t="s">
        <v>4</v>
      </c>
      <c r="F1" s="7" t="s">
        <v>5</v>
      </c>
      <c r="G1" s="4" t="s">
        <v>1840</v>
      </c>
      <c r="H1" s="4" t="s">
        <v>1841</v>
      </c>
      <c r="I1" s="4" t="s">
        <v>1842</v>
      </c>
      <c r="J1" s="4" t="s">
        <v>1843</v>
      </c>
      <c r="K1" s="4" t="s">
        <v>1844</v>
      </c>
      <c r="L1" s="4" t="s">
        <v>1845</v>
      </c>
      <c r="M1" s="4" t="s">
        <v>1849</v>
      </c>
      <c r="N1" s="4" t="str">
        <f>G1</f>
        <v>Patient 1</v>
      </c>
      <c r="O1" s="4" t="str">
        <f t="shared" ref="O1:S1" si="0">H1</f>
        <v>Patient 2</v>
      </c>
      <c r="P1" s="4" t="str">
        <f t="shared" si="0"/>
        <v>Patient 3</v>
      </c>
      <c r="Q1" s="4" t="str">
        <f t="shared" si="0"/>
        <v>Patient 4</v>
      </c>
      <c r="R1" s="4" t="str">
        <f t="shared" si="0"/>
        <v>Patient 5</v>
      </c>
      <c r="S1" s="4" t="str">
        <f t="shared" si="0"/>
        <v>Patient 6</v>
      </c>
      <c r="T1" s="4" t="s">
        <v>1847</v>
      </c>
      <c r="U1" s="4" t="s">
        <v>1848</v>
      </c>
      <c r="V1" s="1" t="s">
        <v>1839</v>
      </c>
      <c r="W1" s="1" t="s">
        <v>5</v>
      </c>
      <c r="X1" s="1" t="s">
        <v>1846</v>
      </c>
    </row>
    <row r="2" spans="1:24" x14ac:dyDescent="0.2">
      <c r="A2" s="1" t="s">
        <v>1516</v>
      </c>
      <c r="B2" s="1" t="str">
        <f t="shared" ref="B2:B65" si="1">LEFT(A2,6)</f>
        <v>P02647</v>
      </c>
      <c r="C2" s="2">
        <v>37</v>
      </c>
      <c r="D2" s="2">
        <v>35</v>
      </c>
      <c r="E2" s="3">
        <v>3767.54</v>
      </c>
      <c r="F2" s="1" t="s">
        <v>1517</v>
      </c>
      <c r="G2" s="4">
        <v>1139.83440776712</v>
      </c>
      <c r="H2" s="4">
        <v>3634.8338697353502</v>
      </c>
      <c r="I2" s="4">
        <v>8553.7465880001491</v>
      </c>
      <c r="J2" s="4">
        <v>4611.2667478252197</v>
      </c>
      <c r="K2" s="4">
        <v>4993.8216956571896</v>
      </c>
      <c r="L2" s="4">
        <v>7971.3833503589303</v>
      </c>
      <c r="M2" s="4" t="str">
        <f>F2</f>
        <v>Apolipoprotein A-I OS=Homo sapiens GN=APOA1 PE=1 SV=1</v>
      </c>
      <c r="N2" s="4">
        <f t="shared" ref="N2:N65" si="2">G2*500/1000</f>
        <v>569.91720388355998</v>
      </c>
      <c r="O2" s="4">
        <f t="shared" ref="O2:O65" si="3">H2*500/1000</f>
        <v>1817.4169348676751</v>
      </c>
      <c r="P2" s="4">
        <f t="shared" ref="P2:P65" si="4">I2*500/1000</f>
        <v>4276.8732940000746</v>
      </c>
      <c r="Q2" s="4">
        <f t="shared" ref="Q2:Q65" si="5">J2*500/1000</f>
        <v>2305.6333739126098</v>
      </c>
      <c r="R2" s="4">
        <f t="shared" ref="R2:R65" si="6">K2*500/1000</f>
        <v>2496.9108478285948</v>
      </c>
      <c r="S2" s="4">
        <f t="shared" ref="S2:S65" si="7">L2*500/1000</f>
        <v>3985.6916751794652</v>
      </c>
      <c r="T2" s="4">
        <f t="shared" ref="T2:T65" si="8">AVERAGE(N2:S2)</f>
        <v>2575.4072216119962</v>
      </c>
      <c r="U2" s="4">
        <f t="shared" ref="U2:U65" si="9">STDEV(N2:S2)/SQRT(6)</f>
        <v>564.48702763567098</v>
      </c>
      <c r="V2" s="5">
        <f>MEDIAN(N2:S2)</f>
        <v>2401.2721108706023</v>
      </c>
      <c r="W2" s="1" t="s">
        <v>1518</v>
      </c>
      <c r="X2" s="1" t="s">
        <v>1519</v>
      </c>
    </row>
    <row r="3" spans="1:24" x14ac:dyDescent="0.2">
      <c r="A3" s="1" t="s">
        <v>1417</v>
      </c>
      <c r="B3" s="1" t="str">
        <f t="shared" si="1"/>
        <v>P02652</v>
      </c>
      <c r="C3" s="2">
        <v>9</v>
      </c>
      <c r="D3" s="2">
        <v>8</v>
      </c>
      <c r="E3" s="3">
        <v>1086.1099999999999</v>
      </c>
      <c r="F3" s="1" t="s">
        <v>1418</v>
      </c>
      <c r="G3" s="4">
        <v>998.56093881505103</v>
      </c>
      <c r="H3" s="4">
        <v>1110.3542220688901</v>
      </c>
      <c r="I3" s="4">
        <v>2390.1068935006801</v>
      </c>
      <c r="J3" s="4">
        <v>3562.9457551671499</v>
      </c>
      <c r="K3" s="4">
        <v>2224.7979715156098</v>
      </c>
      <c r="L3" s="4">
        <v>5345.6231212478897</v>
      </c>
      <c r="M3" s="4" t="str">
        <f t="shared" ref="M3:M66" si="10">F3</f>
        <v>Apolipoprotein A-II OS=Homo sapiens GN=APOA2 PE=1 SV=1</v>
      </c>
      <c r="N3" s="4">
        <f t="shared" si="2"/>
        <v>499.28046940752552</v>
      </c>
      <c r="O3" s="4">
        <f t="shared" si="3"/>
        <v>555.17711103444503</v>
      </c>
      <c r="P3" s="4">
        <f t="shared" si="4"/>
        <v>1195.0534467503401</v>
      </c>
      <c r="Q3" s="4">
        <f t="shared" si="5"/>
        <v>1781.4728775835749</v>
      </c>
      <c r="R3" s="4">
        <f t="shared" si="6"/>
        <v>1112.3989857578049</v>
      </c>
      <c r="S3" s="4">
        <f t="shared" si="7"/>
        <v>2672.8115606239448</v>
      </c>
      <c r="T3" s="4">
        <f t="shared" si="8"/>
        <v>1302.6990751929391</v>
      </c>
      <c r="U3" s="4">
        <f t="shared" si="9"/>
        <v>334.58954082940141</v>
      </c>
      <c r="V3" s="5">
        <f t="shared" ref="V3:V66" si="11">MEDIAN(N3:S3)</f>
        <v>1153.7262162540724</v>
      </c>
      <c r="W3" s="1" t="s">
        <v>1419</v>
      </c>
      <c r="X3" s="1" t="s">
        <v>1420</v>
      </c>
    </row>
    <row r="4" spans="1:24" x14ac:dyDescent="0.2">
      <c r="A4" s="1" t="s">
        <v>960</v>
      </c>
      <c r="B4" s="1" t="str">
        <f t="shared" si="1"/>
        <v>P68871</v>
      </c>
      <c r="C4" s="2">
        <v>17</v>
      </c>
      <c r="D4" s="2">
        <v>9</v>
      </c>
      <c r="E4" s="3">
        <v>2208.6799999999998</v>
      </c>
      <c r="F4" s="1" t="s">
        <v>961</v>
      </c>
      <c r="G4" s="4">
        <v>2826.3714485281398</v>
      </c>
      <c r="H4" s="4">
        <v>16.447738836215802</v>
      </c>
      <c r="I4" s="4">
        <v>6.5265054107831597</v>
      </c>
      <c r="J4" s="4">
        <v>10021.0261557413</v>
      </c>
      <c r="K4" s="4">
        <v>1428.0868808037301</v>
      </c>
      <c r="L4" s="4">
        <v>20.996369685648599</v>
      </c>
      <c r="M4" s="4" t="str">
        <f t="shared" si="10"/>
        <v>Hemoglobin subunit beta OS=Homo sapiens GN=HBB PE=1 SV=2</v>
      </c>
      <c r="N4" s="4">
        <f t="shared" si="2"/>
        <v>1413.1857242640699</v>
      </c>
      <c r="O4" s="4">
        <f t="shared" si="3"/>
        <v>8.2238694181079008</v>
      </c>
      <c r="P4" s="4">
        <f t="shared" si="4"/>
        <v>3.2632527053915799</v>
      </c>
      <c r="Q4" s="4">
        <f t="shared" si="5"/>
        <v>5010.5130778706498</v>
      </c>
      <c r="R4" s="4">
        <f t="shared" si="6"/>
        <v>714.04344040186504</v>
      </c>
      <c r="S4" s="4">
        <f t="shared" si="7"/>
        <v>10.498184842824299</v>
      </c>
      <c r="T4" s="4">
        <f t="shared" si="8"/>
        <v>1193.2879249171515</v>
      </c>
      <c r="U4" s="4">
        <f t="shared" si="9"/>
        <v>797.2612556280917</v>
      </c>
      <c r="V4" s="5">
        <f t="shared" si="11"/>
        <v>362.27081262234464</v>
      </c>
      <c r="W4" s="1" t="s">
        <v>962</v>
      </c>
      <c r="X4" s="1" t="s">
        <v>963</v>
      </c>
    </row>
    <row r="5" spans="1:24" x14ac:dyDescent="0.2">
      <c r="A5" s="1" t="s">
        <v>1167</v>
      </c>
      <c r="B5" s="1" t="str">
        <f t="shared" si="1"/>
        <v>P02768</v>
      </c>
      <c r="C5" s="2">
        <v>61</v>
      </c>
      <c r="D5" s="2">
        <v>61</v>
      </c>
      <c r="E5" s="3">
        <v>6247.72</v>
      </c>
      <c r="F5" s="1" t="s">
        <v>1168</v>
      </c>
      <c r="G5" s="4">
        <v>2275.3667716182499</v>
      </c>
      <c r="H5" s="4">
        <v>1618.3180142864501</v>
      </c>
      <c r="I5" s="4">
        <v>2044.99182596995</v>
      </c>
      <c r="J5" s="4">
        <v>2582.60233264829</v>
      </c>
      <c r="K5" s="4">
        <v>800.22223714069798</v>
      </c>
      <c r="L5" s="4">
        <v>2712.90615152891</v>
      </c>
      <c r="M5" s="4" t="str">
        <f t="shared" si="10"/>
        <v>Serum albumin OS=Homo sapiens GN=ALB PE=1 SV=2</v>
      </c>
      <c r="N5" s="4">
        <f t="shared" si="2"/>
        <v>1137.683385809125</v>
      </c>
      <c r="O5" s="4">
        <f t="shared" si="3"/>
        <v>809.15900714322504</v>
      </c>
      <c r="P5" s="4">
        <f t="shared" si="4"/>
        <v>1022.495912984975</v>
      </c>
      <c r="Q5" s="4">
        <f t="shared" si="5"/>
        <v>1291.301166324145</v>
      </c>
      <c r="R5" s="4">
        <f t="shared" si="6"/>
        <v>400.11111857034899</v>
      </c>
      <c r="S5" s="4">
        <f t="shared" si="7"/>
        <v>1356.453075764455</v>
      </c>
      <c r="T5" s="4">
        <f t="shared" si="8"/>
        <v>1002.8672777660457</v>
      </c>
      <c r="U5" s="4">
        <f t="shared" si="9"/>
        <v>144.6392722694855</v>
      </c>
      <c r="V5" s="5">
        <f t="shared" si="11"/>
        <v>1080.0896493970499</v>
      </c>
      <c r="W5" s="1" t="s">
        <v>1169</v>
      </c>
      <c r="X5" s="1" t="s">
        <v>1170</v>
      </c>
    </row>
    <row r="6" spans="1:24" x14ac:dyDescent="0.2">
      <c r="A6" s="1" t="s">
        <v>90</v>
      </c>
      <c r="B6" s="1" t="str">
        <f t="shared" si="1"/>
        <v>P04004</v>
      </c>
      <c r="C6" s="2">
        <v>20</v>
      </c>
      <c r="D6" s="2">
        <v>19</v>
      </c>
      <c r="E6" s="3">
        <v>1902.09</v>
      </c>
      <c r="F6" s="1" t="s">
        <v>91</v>
      </c>
      <c r="G6" s="4">
        <v>353.35792049471701</v>
      </c>
      <c r="H6" s="4">
        <v>403.57998338425301</v>
      </c>
      <c r="I6" s="4">
        <v>5690.7376167121902</v>
      </c>
      <c r="J6" s="4">
        <v>510.02597356158998</v>
      </c>
      <c r="K6" s="4">
        <v>759.80308481701297</v>
      </c>
      <c r="L6" s="4">
        <v>1099.5474849695499</v>
      </c>
      <c r="M6" s="4" t="str">
        <f t="shared" si="10"/>
        <v>Vitronectin OS=Homo sapiens GN=VTN PE=1 SV=1</v>
      </c>
      <c r="N6" s="4">
        <f t="shared" si="2"/>
        <v>176.6789602473585</v>
      </c>
      <c r="O6" s="4">
        <f t="shared" si="3"/>
        <v>201.78999169212651</v>
      </c>
      <c r="P6" s="4">
        <f t="shared" si="4"/>
        <v>2845.3688083560951</v>
      </c>
      <c r="Q6" s="4">
        <f t="shared" si="5"/>
        <v>255.01298678079499</v>
      </c>
      <c r="R6" s="4">
        <f t="shared" si="6"/>
        <v>379.90154240850649</v>
      </c>
      <c r="S6" s="4">
        <f t="shared" si="7"/>
        <v>549.77374248477497</v>
      </c>
      <c r="T6" s="4">
        <f t="shared" si="8"/>
        <v>734.75433866160938</v>
      </c>
      <c r="U6" s="4">
        <f t="shared" si="9"/>
        <v>425.85140818097443</v>
      </c>
      <c r="V6" s="5">
        <f t="shared" si="11"/>
        <v>317.45726459465072</v>
      </c>
      <c r="W6" s="1" t="s">
        <v>92</v>
      </c>
      <c r="X6" s="1" t="s">
        <v>93</v>
      </c>
    </row>
    <row r="7" spans="1:24" x14ac:dyDescent="0.2">
      <c r="A7" s="1" t="s">
        <v>1267</v>
      </c>
      <c r="B7" s="1" t="str">
        <f t="shared" si="1"/>
        <v>P01834</v>
      </c>
      <c r="C7" s="2">
        <v>7</v>
      </c>
      <c r="D7" s="2">
        <v>7</v>
      </c>
      <c r="E7" s="3">
        <v>1240.02</v>
      </c>
      <c r="F7" s="1" t="s">
        <v>1268</v>
      </c>
      <c r="G7" s="4">
        <v>972.89405793183198</v>
      </c>
      <c r="H7" s="4">
        <v>1386.16865655728</v>
      </c>
      <c r="I7" s="4">
        <v>271.73038483073998</v>
      </c>
      <c r="J7" s="4">
        <v>525.63537114946905</v>
      </c>
      <c r="K7" s="4">
        <v>347.23806631503197</v>
      </c>
      <c r="L7" s="4">
        <v>1917.7666637232401</v>
      </c>
      <c r="M7" s="4" t="str">
        <f t="shared" si="10"/>
        <v>Ig kappa chain C region OS=Homo sapiens GN=IGKC PE=1 SV=1</v>
      </c>
      <c r="N7" s="4">
        <f t="shared" si="2"/>
        <v>486.44702896591605</v>
      </c>
      <c r="O7" s="4">
        <f t="shared" si="3"/>
        <v>693.08432827863999</v>
      </c>
      <c r="P7" s="4">
        <f t="shared" si="4"/>
        <v>135.86519241536999</v>
      </c>
      <c r="Q7" s="4">
        <f t="shared" si="5"/>
        <v>262.81768557473453</v>
      </c>
      <c r="R7" s="4">
        <f t="shared" si="6"/>
        <v>173.61903315751599</v>
      </c>
      <c r="S7" s="4">
        <f t="shared" si="7"/>
        <v>958.88333186162004</v>
      </c>
      <c r="T7" s="4">
        <f t="shared" si="8"/>
        <v>451.78610004229949</v>
      </c>
      <c r="U7" s="4">
        <f t="shared" si="9"/>
        <v>132.8490140603428</v>
      </c>
      <c r="V7" s="5">
        <f t="shared" si="11"/>
        <v>374.63235727032531</v>
      </c>
      <c r="W7" s="1" t="s">
        <v>1269</v>
      </c>
      <c r="X7" s="1" t="s">
        <v>1270</v>
      </c>
    </row>
    <row r="8" spans="1:24" x14ac:dyDescent="0.2">
      <c r="A8" s="1" t="s">
        <v>1215</v>
      </c>
      <c r="B8" s="1" t="str">
        <f t="shared" si="1"/>
        <v>P01857</v>
      </c>
      <c r="C8" s="2">
        <v>15</v>
      </c>
      <c r="D8" s="2">
        <v>6</v>
      </c>
      <c r="E8" s="3">
        <v>1626.79</v>
      </c>
      <c r="F8" s="1" t="s">
        <v>1216</v>
      </c>
      <c r="G8" s="4">
        <v>852.95762310953501</v>
      </c>
      <c r="H8" s="4">
        <v>729.22081913643206</v>
      </c>
      <c r="I8" s="4">
        <v>367.43660348683397</v>
      </c>
      <c r="J8" s="4">
        <v>242.790485142374</v>
      </c>
      <c r="K8" s="4">
        <v>191.57975300214801</v>
      </c>
      <c r="L8" s="4">
        <v>2804.14107224687</v>
      </c>
      <c r="M8" s="4" t="str">
        <f t="shared" si="10"/>
        <v>Ig gamma-1 chain C region OS=Homo sapiens GN=IGHG1 PE=1 SV=1</v>
      </c>
      <c r="N8" s="4">
        <f t="shared" si="2"/>
        <v>426.4788115547675</v>
      </c>
      <c r="O8" s="4">
        <f t="shared" si="3"/>
        <v>364.61040956821603</v>
      </c>
      <c r="P8" s="4">
        <f t="shared" si="4"/>
        <v>183.71830174341699</v>
      </c>
      <c r="Q8" s="4">
        <f t="shared" si="5"/>
        <v>121.395242571187</v>
      </c>
      <c r="R8" s="4">
        <f t="shared" si="6"/>
        <v>95.789876501074005</v>
      </c>
      <c r="S8" s="4">
        <f t="shared" si="7"/>
        <v>1402.070536123435</v>
      </c>
      <c r="T8" s="4">
        <f t="shared" si="8"/>
        <v>432.34386301034942</v>
      </c>
      <c r="U8" s="4">
        <f t="shared" si="9"/>
        <v>201.39218291634762</v>
      </c>
      <c r="V8" s="5">
        <f t="shared" si="11"/>
        <v>274.16435565581651</v>
      </c>
      <c r="W8" s="1" t="s">
        <v>1217</v>
      </c>
      <c r="X8" s="1" t="s">
        <v>1218</v>
      </c>
    </row>
    <row r="9" spans="1:24" x14ac:dyDescent="0.2">
      <c r="A9" s="1" t="s">
        <v>1115</v>
      </c>
      <c r="B9" s="1" t="str">
        <f t="shared" si="1"/>
        <v>P10909</v>
      </c>
      <c r="C9" s="2">
        <v>19</v>
      </c>
      <c r="D9" s="2">
        <v>19</v>
      </c>
      <c r="E9" s="3">
        <v>1820.11</v>
      </c>
      <c r="F9" s="1" t="s">
        <v>1116</v>
      </c>
      <c r="G9" s="4">
        <v>174.84013453463399</v>
      </c>
      <c r="H9" s="4">
        <v>430.94497225368599</v>
      </c>
      <c r="I9" s="4">
        <v>2038.8946635888101</v>
      </c>
      <c r="J9" s="4">
        <v>320.94405849257799</v>
      </c>
      <c r="K9" s="4">
        <v>320.51556117898002</v>
      </c>
      <c r="L9" s="4">
        <v>432.67560850560398</v>
      </c>
      <c r="M9" s="4" t="str">
        <f t="shared" si="10"/>
        <v>Clusterin OS=Homo sapiens GN=CLU PE=1 SV=1</v>
      </c>
      <c r="N9" s="4">
        <f t="shared" si="2"/>
        <v>87.420067267316995</v>
      </c>
      <c r="O9" s="4">
        <f t="shared" si="3"/>
        <v>215.47248612684299</v>
      </c>
      <c r="P9" s="4">
        <f t="shared" si="4"/>
        <v>1019.447331794405</v>
      </c>
      <c r="Q9" s="4">
        <f t="shared" si="5"/>
        <v>160.472029246289</v>
      </c>
      <c r="R9" s="4">
        <f t="shared" si="6"/>
        <v>160.25778058949001</v>
      </c>
      <c r="S9" s="4">
        <f t="shared" si="7"/>
        <v>216.33780425280199</v>
      </c>
      <c r="T9" s="4">
        <f t="shared" si="8"/>
        <v>309.9012498795243</v>
      </c>
      <c r="U9" s="4">
        <f t="shared" si="9"/>
        <v>143.21856125503928</v>
      </c>
      <c r="V9" s="5">
        <f t="shared" si="11"/>
        <v>187.972257686566</v>
      </c>
      <c r="W9" s="1" t="s">
        <v>1117</v>
      </c>
      <c r="X9" s="1" t="s">
        <v>1118</v>
      </c>
    </row>
    <row r="10" spans="1:24" x14ac:dyDescent="0.2">
      <c r="A10" s="1" t="s">
        <v>849</v>
      </c>
      <c r="B10" s="1" t="str">
        <f t="shared" si="1"/>
        <v>P69905</v>
      </c>
      <c r="C10" s="2">
        <v>14</v>
      </c>
      <c r="D10" s="2">
        <v>14</v>
      </c>
      <c r="E10" s="3">
        <v>1389.28</v>
      </c>
      <c r="F10" s="1" t="s">
        <v>850</v>
      </c>
      <c r="G10" s="4">
        <v>371.91099461514199</v>
      </c>
      <c r="H10" s="4">
        <v>13.6612394951125</v>
      </c>
      <c r="I10" s="4">
        <v>14.585865274421201</v>
      </c>
      <c r="J10" s="4">
        <v>2426.0249144670802</v>
      </c>
      <c r="K10" s="4">
        <v>410.75015918641998</v>
      </c>
      <c r="L10" s="4">
        <v>18.0376094866334</v>
      </c>
      <c r="M10" s="4" t="str">
        <f t="shared" si="10"/>
        <v>Hemoglobin subunit alpha OS=Homo sapiens GN=HBA1 PE=1 SV=2</v>
      </c>
      <c r="N10" s="4">
        <f t="shared" si="2"/>
        <v>185.95549730757099</v>
      </c>
      <c r="O10" s="4">
        <f t="shared" si="3"/>
        <v>6.8306197475562502</v>
      </c>
      <c r="P10" s="4">
        <f t="shared" si="4"/>
        <v>7.2929326372106003</v>
      </c>
      <c r="Q10" s="4">
        <f t="shared" si="5"/>
        <v>1213.0124572335401</v>
      </c>
      <c r="R10" s="4">
        <f t="shared" si="6"/>
        <v>205.37507959320999</v>
      </c>
      <c r="S10" s="4">
        <f t="shared" si="7"/>
        <v>9.0188047433167</v>
      </c>
      <c r="T10" s="4">
        <f t="shared" si="8"/>
        <v>271.24756521040075</v>
      </c>
      <c r="U10" s="4">
        <f t="shared" si="9"/>
        <v>192.0839508285145</v>
      </c>
      <c r="V10" s="5">
        <f t="shared" si="11"/>
        <v>97.487151025443836</v>
      </c>
      <c r="W10" s="1" t="s">
        <v>851</v>
      </c>
      <c r="X10" s="1" t="s">
        <v>852</v>
      </c>
    </row>
    <row r="11" spans="1:24" x14ac:dyDescent="0.2">
      <c r="A11" s="1" t="s">
        <v>1402</v>
      </c>
      <c r="B11" s="1" t="str">
        <f t="shared" si="1"/>
        <v>P02679</v>
      </c>
      <c r="C11" s="2">
        <v>30</v>
      </c>
      <c r="D11" s="2">
        <v>29</v>
      </c>
      <c r="E11" s="3">
        <v>2970.15</v>
      </c>
      <c r="F11" s="1" t="s">
        <v>1403</v>
      </c>
      <c r="G11" s="4">
        <v>774.63546287335396</v>
      </c>
      <c r="H11" s="4">
        <v>443.32594870410401</v>
      </c>
      <c r="I11" s="4">
        <v>449.85258674734598</v>
      </c>
      <c r="J11" s="4">
        <v>365.260798979892</v>
      </c>
      <c r="K11" s="4">
        <v>226.96941147121399</v>
      </c>
      <c r="L11" s="4">
        <v>901.33926820933198</v>
      </c>
      <c r="M11" s="4" t="str">
        <f t="shared" si="10"/>
        <v>Fibrinogen gamma chain OS=Homo sapiens GN=FGG PE=1 SV=3</v>
      </c>
      <c r="N11" s="4">
        <f t="shared" si="2"/>
        <v>387.31773143667698</v>
      </c>
      <c r="O11" s="4">
        <f t="shared" si="3"/>
        <v>221.662974352052</v>
      </c>
      <c r="P11" s="4">
        <f t="shared" si="4"/>
        <v>224.92629337367299</v>
      </c>
      <c r="Q11" s="4">
        <f t="shared" si="5"/>
        <v>182.630399489946</v>
      </c>
      <c r="R11" s="4">
        <f t="shared" si="6"/>
        <v>113.48470573560699</v>
      </c>
      <c r="S11" s="4">
        <f t="shared" si="7"/>
        <v>450.66963410466599</v>
      </c>
      <c r="T11" s="4">
        <f t="shared" si="8"/>
        <v>263.4486230821035</v>
      </c>
      <c r="U11" s="4">
        <f t="shared" si="9"/>
        <v>52.486834879273182</v>
      </c>
      <c r="V11" s="5">
        <f t="shared" si="11"/>
        <v>223.2946338628625</v>
      </c>
      <c r="W11" s="1" t="s">
        <v>1404</v>
      </c>
      <c r="X11" s="1" t="s">
        <v>1405</v>
      </c>
    </row>
    <row r="12" spans="1:24" x14ac:dyDescent="0.2">
      <c r="A12" s="1" t="s">
        <v>154</v>
      </c>
      <c r="B12" s="1" t="str">
        <f t="shared" si="1"/>
        <v>P01024</v>
      </c>
      <c r="C12" s="2">
        <v>121</v>
      </c>
      <c r="D12" s="2">
        <v>120</v>
      </c>
      <c r="E12" s="3">
        <v>11330.26</v>
      </c>
      <c r="F12" s="1" t="s">
        <v>155</v>
      </c>
      <c r="G12" s="4">
        <v>118.522497303271</v>
      </c>
      <c r="H12" s="4">
        <v>142.24639797471599</v>
      </c>
      <c r="I12" s="4">
        <v>1079.16851286478</v>
      </c>
      <c r="J12" s="4">
        <v>305.08314273226</v>
      </c>
      <c r="K12" s="4">
        <v>969.96561745368501</v>
      </c>
      <c r="L12" s="4">
        <v>378.58028217637502</v>
      </c>
      <c r="M12" s="4" t="str">
        <f t="shared" si="10"/>
        <v>Complement C3 OS=Homo sapiens GN=C3 PE=1 SV=2</v>
      </c>
      <c r="N12" s="4">
        <f t="shared" si="2"/>
        <v>59.261248651635498</v>
      </c>
      <c r="O12" s="4">
        <f t="shared" si="3"/>
        <v>71.123198987357995</v>
      </c>
      <c r="P12" s="4">
        <f t="shared" si="4"/>
        <v>539.58425643239002</v>
      </c>
      <c r="Q12" s="4">
        <f t="shared" si="5"/>
        <v>152.54157136613</v>
      </c>
      <c r="R12" s="4">
        <f t="shared" si="6"/>
        <v>484.98280872684251</v>
      </c>
      <c r="S12" s="4">
        <f t="shared" si="7"/>
        <v>189.29014108818751</v>
      </c>
      <c r="T12" s="4">
        <f t="shared" si="8"/>
        <v>249.46387087542394</v>
      </c>
      <c r="U12" s="4">
        <f t="shared" si="9"/>
        <v>85.758624610269138</v>
      </c>
      <c r="V12" s="5">
        <f t="shared" si="11"/>
        <v>170.91585622715877</v>
      </c>
      <c r="W12" s="1" t="s">
        <v>156</v>
      </c>
      <c r="X12" s="1" t="s">
        <v>157</v>
      </c>
    </row>
    <row r="13" spans="1:24" x14ac:dyDescent="0.2">
      <c r="A13" s="1" t="s">
        <v>1540</v>
      </c>
      <c r="B13" s="1" t="str">
        <f t="shared" si="1"/>
        <v>B9A064</v>
      </c>
      <c r="C13" s="2">
        <v>5</v>
      </c>
      <c r="D13" s="2">
        <v>2</v>
      </c>
      <c r="E13" s="3">
        <v>638.41999999999996</v>
      </c>
      <c r="F13" s="1" t="s">
        <v>1541</v>
      </c>
      <c r="G13" s="4">
        <v>404.22666175307899</v>
      </c>
      <c r="H13" s="4">
        <v>585.655530636756</v>
      </c>
      <c r="I13" s="4">
        <v>170.01800133740801</v>
      </c>
      <c r="J13" s="4">
        <v>193.74147106366999</v>
      </c>
      <c r="K13" s="4">
        <v>242.46919525057899</v>
      </c>
      <c r="L13" s="4">
        <v>1151.2039053541901</v>
      </c>
      <c r="M13" s="4" t="str">
        <f t="shared" si="10"/>
        <v>Immunoglobulin lambda-like polypeptide 5 OS=Homo sapiens GN=IGLL5 PE=2 SV=2</v>
      </c>
      <c r="N13" s="4">
        <f t="shared" si="2"/>
        <v>202.11333087653949</v>
      </c>
      <c r="O13" s="4">
        <f t="shared" si="3"/>
        <v>292.827765318378</v>
      </c>
      <c r="P13" s="4">
        <f t="shared" si="4"/>
        <v>85.009000668704005</v>
      </c>
      <c r="Q13" s="4">
        <f t="shared" si="5"/>
        <v>96.870735531834995</v>
      </c>
      <c r="R13" s="4">
        <f t="shared" si="6"/>
        <v>121.2345976252895</v>
      </c>
      <c r="S13" s="4">
        <f t="shared" si="7"/>
        <v>575.60195267709503</v>
      </c>
      <c r="T13" s="4">
        <f t="shared" si="8"/>
        <v>228.94289711630685</v>
      </c>
      <c r="U13" s="4">
        <f t="shared" si="9"/>
        <v>76.318347074068299</v>
      </c>
      <c r="V13" s="5">
        <f t="shared" si="11"/>
        <v>161.67396425091448</v>
      </c>
      <c r="W13" s="1" t="s">
        <v>1542</v>
      </c>
      <c r="X13" s="1" t="s">
        <v>1543</v>
      </c>
    </row>
    <row r="14" spans="1:24" x14ac:dyDescent="0.2">
      <c r="A14" s="1" t="s">
        <v>358</v>
      </c>
      <c r="B14" s="1" t="str">
        <f t="shared" si="1"/>
        <v>P00734</v>
      </c>
      <c r="C14" s="2">
        <v>45</v>
      </c>
      <c r="D14" s="2">
        <v>45</v>
      </c>
      <c r="E14" s="3">
        <v>5217.3</v>
      </c>
      <c r="F14" s="1" t="s">
        <v>359</v>
      </c>
      <c r="G14" s="4">
        <v>201.267522543512</v>
      </c>
      <c r="H14" s="4">
        <v>110.960197740018</v>
      </c>
      <c r="I14" s="4">
        <v>1145.53866332595</v>
      </c>
      <c r="J14" s="4">
        <v>238.835988886736</v>
      </c>
      <c r="K14" s="4">
        <v>234.531951036923</v>
      </c>
      <c r="L14" s="4">
        <v>711.98444722662896</v>
      </c>
      <c r="M14" s="4" t="str">
        <f t="shared" si="10"/>
        <v>Prothrombin OS=Homo sapiens GN=F2 PE=1 SV=2</v>
      </c>
      <c r="N14" s="4">
        <f t="shared" si="2"/>
        <v>100.633761271756</v>
      </c>
      <c r="O14" s="4">
        <f t="shared" si="3"/>
        <v>55.480098870009002</v>
      </c>
      <c r="P14" s="4">
        <f t="shared" si="4"/>
        <v>572.76933166297499</v>
      </c>
      <c r="Q14" s="4">
        <f t="shared" si="5"/>
        <v>119.417994443368</v>
      </c>
      <c r="R14" s="4">
        <f t="shared" si="6"/>
        <v>117.2659755184615</v>
      </c>
      <c r="S14" s="4">
        <f t="shared" si="7"/>
        <v>355.99222361331448</v>
      </c>
      <c r="T14" s="4">
        <f t="shared" si="8"/>
        <v>220.25989756331398</v>
      </c>
      <c r="U14" s="4">
        <f t="shared" si="9"/>
        <v>82.649016410500053</v>
      </c>
      <c r="V14" s="5">
        <f t="shared" si="11"/>
        <v>118.34198498091476</v>
      </c>
      <c r="W14" s="1" t="s">
        <v>360</v>
      </c>
      <c r="X14" s="1" t="s">
        <v>361</v>
      </c>
    </row>
    <row r="15" spans="1:24" x14ac:dyDescent="0.2">
      <c r="A15" s="1" t="s">
        <v>901</v>
      </c>
      <c r="B15" s="1" t="str">
        <f t="shared" si="1"/>
        <v>P06727</v>
      </c>
      <c r="C15" s="2">
        <v>38</v>
      </c>
      <c r="D15" s="2">
        <v>38</v>
      </c>
      <c r="E15" s="3">
        <v>3810.44</v>
      </c>
      <c r="F15" s="1" t="s">
        <v>902</v>
      </c>
      <c r="G15" s="4">
        <v>31.0335792176989</v>
      </c>
      <c r="H15" s="4">
        <v>122.64538068186</v>
      </c>
      <c r="I15" s="4">
        <v>1607.6341036042099</v>
      </c>
      <c r="J15" s="4">
        <v>160.641819532494</v>
      </c>
      <c r="K15" s="4">
        <v>232.48956601062</v>
      </c>
      <c r="L15" s="4">
        <v>462.96877392426399</v>
      </c>
      <c r="M15" s="4" t="str">
        <f t="shared" si="10"/>
        <v>Apolipoprotein A-IV OS=Homo sapiens GN=APOA4 PE=1 SV=3</v>
      </c>
      <c r="N15" s="4">
        <f t="shared" si="2"/>
        <v>15.51678960884945</v>
      </c>
      <c r="O15" s="4">
        <f t="shared" si="3"/>
        <v>61.322690340930002</v>
      </c>
      <c r="P15" s="4">
        <f t="shared" si="4"/>
        <v>803.81705180210497</v>
      </c>
      <c r="Q15" s="4">
        <f t="shared" si="5"/>
        <v>80.320909766246999</v>
      </c>
      <c r="R15" s="4">
        <f t="shared" si="6"/>
        <v>116.24478300531</v>
      </c>
      <c r="S15" s="4">
        <f t="shared" si="7"/>
        <v>231.48438696213199</v>
      </c>
      <c r="T15" s="4">
        <f t="shared" si="8"/>
        <v>218.1177685809289</v>
      </c>
      <c r="U15" s="4">
        <f t="shared" si="9"/>
        <v>120.86083589301708</v>
      </c>
      <c r="V15" s="5">
        <f t="shared" si="11"/>
        <v>98.282846385778498</v>
      </c>
      <c r="W15" s="1" t="s">
        <v>903</v>
      </c>
      <c r="X15" s="1" t="s">
        <v>904</v>
      </c>
    </row>
    <row r="16" spans="1:24" x14ac:dyDescent="0.2">
      <c r="A16" s="1" t="s">
        <v>1528</v>
      </c>
      <c r="B16" s="1" t="str">
        <f t="shared" si="1"/>
        <v>P02649</v>
      </c>
      <c r="C16" s="2">
        <v>28</v>
      </c>
      <c r="D16" s="2">
        <v>28</v>
      </c>
      <c r="E16" s="3">
        <v>3219.41</v>
      </c>
      <c r="F16" s="1" t="s">
        <v>1529</v>
      </c>
      <c r="G16" s="4">
        <v>146.11814933547501</v>
      </c>
      <c r="H16" s="4">
        <v>353.752047464317</v>
      </c>
      <c r="I16" s="4">
        <v>510.24639192733201</v>
      </c>
      <c r="J16" s="4">
        <v>65.679732479724905</v>
      </c>
      <c r="K16" s="4">
        <v>903.30083226849399</v>
      </c>
      <c r="L16" s="4">
        <v>333.76345779725398</v>
      </c>
      <c r="M16" s="4" t="str">
        <f t="shared" si="10"/>
        <v>Apolipoprotein E OS=Homo sapiens GN=APOE PE=1 SV=1</v>
      </c>
      <c r="N16" s="4">
        <f t="shared" si="2"/>
        <v>73.059074667737505</v>
      </c>
      <c r="O16" s="4">
        <f t="shared" si="3"/>
        <v>176.8760237321585</v>
      </c>
      <c r="P16" s="4">
        <f t="shared" si="4"/>
        <v>255.12319596366601</v>
      </c>
      <c r="Q16" s="4">
        <f t="shared" si="5"/>
        <v>32.839866239862452</v>
      </c>
      <c r="R16" s="4">
        <f t="shared" si="6"/>
        <v>451.650416134247</v>
      </c>
      <c r="S16" s="4">
        <f t="shared" si="7"/>
        <v>166.88172889862699</v>
      </c>
      <c r="T16" s="4">
        <f t="shared" si="8"/>
        <v>192.73838427271642</v>
      </c>
      <c r="U16" s="4">
        <f t="shared" si="9"/>
        <v>61.029544566016511</v>
      </c>
      <c r="V16" s="5">
        <f t="shared" si="11"/>
        <v>171.87887631539274</v>
      </c>
      <c r="W16" s="1" t="s">
        <v>1530</v>
      </c>
      <c r="X16" s="1" t="s">
        <v>1531</v>
      </c>
    </row>
    <row r="17" spans="1:24" x14ac:dyDescent="0.2">
      <c r="A17" s="1" t="s">
        <v>841</v>
      </c>
      <c r="B17" s="1" t="str">
        <f t="shared" si="1"/>
        <v>P02675</v>
      </c>
      <c r="C17" s="2">
        <v>43</v>
      </c>
      <c r="D17" s="2">
        <v>42</v>
      </c>
      <c r="E17" s="3">
        <v>4227.1000000000004</v>
      </c>
      <c r="F17" s="1" t="s">
        <v>842</v>
      </c>
      <c r="G17" s="4">
        <v>357.57188000297703</v>
      </c>
      <c r="H17" s="4">
        <v>198.782947308237</v>
      </c>
      <c r="I17" s="4">
        <v>298.27999925462598</v>
      </c>
      <c r="J17" s="4">
        <v>217.20181465145501</v>
      </c>
      <c r="K17" s="4">
        <v>159.21520365177901</v>
      </c>
      <c r="L17" s="4">
        <v>712.55233052619803</v>
      </c>
      <c r="M17" s="4" t="str">
        <f t="shared" si="10"/>
        <v>Fibrinogen beta chain OS=Homo sapiens GN=FGB PE=1 SV=2</v>
      </c>
      <c r="N17" s="4">
        <f t="shared" si="2"/>
        <v>178.78594000148851</v>
      </c>
      <c r="O17" s="4">
        <f t="shared" si="3"/>
        <v>99.391473654118499</v>
      </c>
      <c r="P17" s="4">
        <f t="shared" si="4"/>
        <v>149.13999962731299</v>
      </c>
      <c r="Q17" s="4">
        <f t="shared" si="5"/>
        <v>108.6009073257275</v>
      </c>
      <c r="R17" s="4">
        <f t="shared" si="6"/>
        <v>79.607601825889503</v>
      </c>
      <c r="S17" s="4">
        <f t="shared" si="7"/>
        <v>356.27616526309902</v>
      </c>
      <c r="T17" s="4">
        <f t="shared" si="8"/>
        <v>161.96701461627268</v>
      </c>
      <c r="U17" s="4">
        <f t="shared" si="9"/>
        <v>41.533186409167797</v>
      </c>
      <c r="V17" s="5">
        <f t="shared" si="11"/>
        <v>128.87045347652025</v>
      </c>
      <c r="W17" s="1" t="s">
        <v>843</v>
      </c>
      <c r="X17" s="1" t="s">
        <v>844</v>
      </c>
    </row>
    <row r="18" spans="1:24" x14ac:dyDescent="0.2">
      <c r="A18" s="1" t="s">
        <v>130</v>
      </c>
      <c r="B18" s="1" t="str">
        <f t="shared" si="1"/>
        <v>P01189</v>
      </c>
      <c r="C18" s="2">
        <v>18</v>
      </c>
      <c r="D18" s="2">
        <v>17</v>
      </c>
      <c r="E18" s="3">
        <v>1912.93</v>
      </c>
      <c r="F18" s="1" t="s">
        <v>131</v>
      </c>
      <c r="G18" s="4">
        <v>1.01853579610377</v>
      </c>
      <c r="H18" s="4">
        <v>6.8101699164996203</v>
      </c>
      <c r="I18" s="4">
        <v>1926.3348669899499</v>
      </c>
      <c r="J18" s="4">
        <v>1.5573640069205901</v>
      </c>
      <c r="K18" s="4">
        <v>1.8730058543513599</v>
      </c>
      <c r="L18" s="4">
        <v>1.9188755093947301</v>
      </c>
      <c r="M18" s="4" t="str">
        <f t="shared" si="10"/>
        <v>Pro-opiomelanocortin OS=Homo sapiens GN=POMC PE=1 SV=2</v>
      </c>
      <c r="N18" s="4">
        <f t="shared" si="2"/>
        <v>0.50926789805188499</v>
      </c>
      <c r="O18" s="4">
        <f t="shared" si="3"/>
        <v>3.4050849582498102</v>
      </c>
      <c r="P18" s="4">
        <f t="shared" si="4"/>
        <v>963.16743349497494</v>
      </c>
      <c r="Q18" s="4">
        <f t="shared" si="5"/>
        <v>0.77868200346029504</v>
      </c>
      <c r="R18" s="4">
        <f t="shared" si="6"/>
        <v>0.93650292717567996</v>
      </c>
      <c r="S18" s="4">
        <f t="shared" si="7"/>
        <v>0.95943775469736503</v>
      </c>
      <c r="T18" s="4">
        <f t="shared" si="8"/>
        <v>161.6260681727683</v>
      </c>
      <c r="U18" s="4">
        <f t="shared" si="9"/>
        <v>160.30885266976912</v>
      </c>
      <c r="V18" s="5">
        <f t="shared" si="11"/>
        <v>0.94797034093652255</v>
      </c>
      <c r="W18" s="1" t="s">
        <v>132</v>
      </c>
      <c r="X18" s="1" t="s">
        <v>133</v>
      </c>
    </row>
    <row r="19" spans="1:24" x14ac:dyDescent="0.2">
      <c r="A19" s="1" t="s">
        <v>1275</v>
      </c>
      <c r="B19" s="1" t="str">
        <f t="shared" si="1"/>
        <v>P00450</v>
      </c>
      <c r="C19" s="2">
        <v>50</v>
      </c>
      <c r="D19" s="2">
        <v>49</v>
      </c>
      <c r="E19" s="3">
        <v>4723.1499999999996</v>
      </c>
      <c r="F19" s="1" t="s">
        <v>1276</v>
      </c>
      <c r="G19" s="4">
        <v>246.876454634749</v>
      </c>
      <c r="H19" s="4">
        <v>403.91821653700202</v>
      </c>
      <c r="I19" s="4">
        <v>319.07444745358498</v>
      </c>
      <c r="J19" s="4">
        <v>207.30646434457299</v>
      </c>
      <c r="K19" s="4">
        <v>185.81484981083</v>
      </c>
      <c r="L19" s="4">
        <v>568.53966187709898</v>
      </c>
      <c r="M19" s="4" t="str">
        <f t="shared" si="10"/>
        <v>Ceruloplasmin OS=Homo sapiens GN=CP PE=1 SV=1</v>
      </c>
      <c r="N19" s="4">
        <f t="shared" si="2"/>
        <v>123.4382273173745</v>
      </c>
      <c r="O19" s="4">
        <f t="shared" si="3"/>
        <v>201.95910826850101</v>
      </c>
      <c r="P19" s="4">
        <f t="shared" si="4"/>
        <v>159.53722372679249</v>
      </c>
      <c r="Q19" s="4">
        <f t="shared" si="5"/>
        <v>103.65323217228649</v>
      </c>
      <c r="R19" s="4">
        <f t="shared" si="6"/>
        <v>92.907424905414999</v>
      </c>
      <c r="S19" s="4">
        <f t="shared" si="7"/>
        <v>284.26983093854949</v>
      </c>
      <c r="T19" s="4">
        <f t="shared" si="8"/>
        <v>160.9608412214865</v>
      </c>
      <c r="U19" s="4">
        <f t="shared" si="9"/>
        <v>29.558624017418783</v>
      </c>
      <c r="V19" s="5">
        <f t="shared" si="11"/>
        <v>141.48772552208351</v>
      </c>
      <c r="W19" s="1" t="s">
        <v>1277</v>
      </c>
      <c r="X19" s="1" t="s">
        <v>1278</v>
      </c>
    </row>
    <row r="20" spans="1:24" x14ac:dyDescent="0.2">
      <c r="A20" s="1" t="s">
        <v>737</v>
      </c>
      <c r="B20" s="1" t="str">
        <f t="shared" si="1"/>
        <v>P0C0L5</v>
      </c>
      <c r="C20" s="2">
        <v>94</v>
      </c>
      <c r="D20" s="2">
        <v>4</v>
      </c>
      <c r="E20" s="3">
        <v>8801.49</v>
      </c>
      <c r="F20" s="1" t="s">
        <v>738</v>
      </c>
      <c r="G20" s="4">
        <v>261.74886398483699</v>
      </c>
      <c r="H20" s="4">
        <v>276.511604714866</v>
      </c>
      <c r="I20" s="4">
        <v>198.079100677649</v>
      </c>
      <c r="J20" s="4">
        <v>359.37183729507598</v>
      </c>
      <c r="K20" s="4">
        <v>119.38702311200301</v>
      </c>
      <c r="L20" s="4">
        <v>554.74601845848304</v>
      </c>
      <c r="M20" s="4" t="str">
        <f t="shared" si="10"/>
        <v>Complement C4-B OS=Homo sapiens GN=C4B PE=1 SV=2</v>
      </c>
      <c r="N20" s="4">
        <f t="shared" si="2"/>
        <v>130.87443199241849</v>
      </c>
      <c r="O20" s="4">
        <f t="shared" si="3"/>
        <v>138.255802357433</v>
      </c>
      <c r="P20" s="4">
        <f t="shared" si="4"/>
        <v>99.039550338824498</v>
      </c>
      <c r="Q20" s="4">
        <f t="shared" si="5"/>
        <v>179.68591864753799</v>
      </c>
      <c r="R20" s="4">
        <f t="shared" si="6"/>
        <v>59.693511556001503</v>
      </c>
      <c r="S20" s="4">
        <f t="shared" si="7"/>
        <v>277.37300922924152</v>
      </c>
      <c r="T20" s="4">
        <f t="shared" si="8"/>
        <v>147.48703735357617</v>
      </c>
      <c r="U20" s="4">
        <f t="shared" si="9"/>
        <v>30.726313464261796</v>
      </c>
      <c r="V20" s="5">
        <f t="shared" si="11"/>
        <v>134.56511717492575</v>
      </c>
      <c r="W20" s="1" t="s">
        <v>739</v>
      </c>
      <c r="X20" s="1" t="s">
        <v>740</v>
      </c>
    </row>
    <row r="21" spans="1:24" x14ac:dyDescent="0.2">
      <c r="A21" s="1" t="s">
        <v>801</v>
      </c>
      <c r="B21" s="1" t="str">
        <f t="shared" si="1"/>
        <v>P02671</v>
      </c>
      <c r="C21" s="2">
        <v>36</v>
      </c>
      <c r="D21" s="2">
        <v>36</v>
      </c>
      <c r="E21" s="3">
        <v>2602.37</v>
      </c>
      <c r="F21" s="1" t="s">
        <v>802</v>
      </c>
      <c r="G21" s="4">
        <v>417.22683143869398</v>
      </c>
      <c r="H21" s="4">
        <v>193.428929083203</v>
      </c>
      <c r="I21" s="4">
        <v>153.42614443422099</v>
      </c>
      <c r="J21" s="4">
        <v>146.86966733714999</v>
      </c>
      <c r="K21" s="4">
        <v>100.409993620234</v>
      </c>
      <c r="L21" s="4">
        <v>356.48869029786101</v>
      </c>
      <c r="M21" s="4" t="str">
        <f t="shared" si="10"/>
        <v>Fibrinogen alpha chain OS=Homo sapiens GN=FGA PE=1 SV=2</v>
      </c>
      <c r="N21" s="4">
        <f t="shared" si="2"/>
        <v>208.61341571934699</v>
      </c>
      <c r="O21" s="4">
        <f t="shared" si="3"/>
        <v>96.714464541601501</v>
      </c>
      <c r="P21" s="4">
        <f t="shared" si="4"/>
        <v>76.713072217110479</v>
      </c>
      <c r="Q21" s="4">
        <f t="shared" si="5"/>
        <v>73.434833668574996</v>
      </c>
      <c r="R21" s="4">
        <f t="shared" si="6"/>
        <v>50.204996810117002</v>
      </c>
      <c r="S21" s="4">
        <f t="shared" si="7"/>
        <v>178.24434514893051</v>
      </c>
      <c r="T21" s="4">
        <f t="shared" si="8"/>
        <v>113.98752135094692</v>
      </c>
      <c r="U21" s="4">
        <f t="shared" si="9"/>
        <v>26.130106042940902</v>
      </c>
      <c r="V21" s="5">
        <f t="shared" si="11"/>
        <v>86.713768379355997</v>
      </c>
      <c r="W21" s="1" t="s">
        <v>803</v>
      </c>
      <c r="X21" s="1" t="s">
        <v>804</v>
      </c>
    </row>
    <row r="22" spans="1:24" x14ac:dyDescent="0.2">
      <c r="A22" s="1" t="s">
        <v>1367</v>
      </c>
      <c r="B22" s="1" t="str">
        <f t="shared" si="1"/>
        <v>P08603</v>
      </c>
      <c r="C22" s="2">
        <v>73</v>
      </c>
      <c r="D22" s="2">
        <v>63</v>
      </c>
      <c r="E22" s="3">
        <v>6460.68</v>
      </c>
      <c r="F22" s="1" t="s">
        <v>1368</v>
      </c>
      <c r="G22" s="4">
        <v>147.45678463889999</v>
      </c>
      <c r="H22" s="4">
        <v>265.53591944954502</v>
      </c>
      <c r="I22" s="4">
        <v>254.917582931824</v>
      </c>
      <c r="J22" s="4">
        <v>110.272393951521</v>
      </c>
      <c r="K22" s="4">
        <v>306.89980410131398</v>
      </c>
      <c r="L22" s="4">
        <v>251.789469695408</v>
      </c>
      <c r="M22" s="4" t="str">
        <f t="shared" si="10"/>
        <v>Complement factor H OS=Homo sapiens GN=CFH PE=1 SV=4</v>
      </c>
      <c r="N22" s="4">
        <f t="shared" si="2"/>
        <v>73.728392319449995</v>
      </c>
      <c r="O22" s="4">
        <f t="shared" si="3"/>
        <v>132.76795972477251</v>
      </c>
      <c r="P22" s="4">
        <f t="shared" si="4"/>
        <v>127.458791465912</v>
      </c>
      <c r="Q22" s="4">
        <f t="shared" si="5"/>
        <v>55.136196975760498</v>
      </c>
      <c r="R22" s="4">
        <f t="shared" si="6"/>
        <v>153.44990205065699</v>
      </c>
      <c r="S22" s="4">
        <f t="shared" si="7"/>
        <v>125.894734847704</v>
      </c>
      <c r="T22" s="4">
        <f t="shared" si="8"/>
        <v>111.40599623070932</v>
      </c>
      <c r="U22" s="4">
        <f t="shared" si="9"/>
        <v>15.575120574363954</v>
      </c>
      <c r="V22" s="5">
        <f t="shared" si="11"/>
        <v>126.67676315680799</v>
      </c>
      <c r="W22" s="1" t="s">
        <v>1369</v>
      </c>
      <c r="X22" s="1" t="s">
        <v>1370</v>
      </c>
    </row>
    <row r="23" spans="1:24" x14ac:dyDescent="0.2">
      <c r="A23" s="1" t="s">
        <v>296</v>
      </c>
      <c r="B23" s="1" t="str">
        <f t="shared" si="1"/>
        <v>P01871</v>
      </c>
      <c r="C23" s="2">
        <v>24</v>
      </c>
      <c r="D23" s="2">
        <v>10</v>
      </c>
      <c r="E23" s="3">
        <v>2506.91</v>
      </c>
      <c r="F23" s="1" t="s">
        <v>297</v>
      </c>
      <c r="G23" s="4">
        <v>102.635795216649</v>
      </c>
      <c r="H23" s="4">
        <v>202.53449846876799</v>
      </c>
      <c r="I23" s="4">
        <v>18.671204605661199</v>
      </c>
      <c r="J23" s="4">
        <v>234.35741371113801</v>
      </c>
      <c r="K23" s="4">
        <v>178.25019855532199</v>
      </c>
      <c r="L23" s="4">
        <v>562.39117643516204</v>
      </c>
      <c r="M23" s="4" t="str">
        <f t="shared" si="10"/>
        <v>Ig mu chain C region OS=Homo sapiens GN=IGHM PE=1 SV=3</v>
      </c>
      <c r="N23" s="4">
        <f t="shared" si="2"/>
        <v>51.3178976083245</v>
      </c>
      <c r="O23" s="4">
        <f t="shared" si="3"/>
        <v>101.267249234384</v>
      </c>
      <c r="P23" s="4">
        <f t="shared" si="4"/>
        <v>9.3356023028305994</v>
      </c>
      <c r="Q23" s="4">
        <f t="shared" si="5"/>
        <v>117.178706855569</v>
      </c>
      <c r="R23" s="4">
        <f t="shared" si="6"/>
        <v>89.125099277660993</v>
      </c>
      <c r="S23" s="4">
        <f t="shared" si="7"/>
        <v>281.19558821758102</v>
      </c>
      <c r="T23" s="4">
        <f t="shared" si="8"/>
        <v>108.23669058272503</v>
      </c>
      <c r="U23" s="4">
        <f t="shared" si="9"/>
        <v>38.04810123059945</v>
      </c>
      <c r="V23" s="5">
        <f t="shared" si="11"/>
        <v>95.196174256022488</v>
      </c>
      <c r="W23" s="1" t="s">
        <v>298</v>
      </c>
      <c r="X23" s="1" t="s">
        <v>299</v>
      </c>
    </row>
    <row r="24" spans="1:24" x14ac:dyDescent="0.2">
      <c r="A24" s="1" t="s">
        <v>741</v>
      </c>
      <c r="B24" s="1" t="str">
        <f t="shared" si="1"/>
        <v>P0C0L4</v>
      </c>
      <c r="C24" s="2">
        <v>93</v>
      </c>
      <c r="D24" s="2">
        <v>3</v>
      </c>
      <c r="E24" s="3">
        <v>8517.2199999999993</v>
      </c>
      <c r="F24" s="1" t="s">
        <v>742</v>
      </c>
      <c r="G24" s="4">
        <v>182.852630744918</v>
      </c>
      <c r="H24" s="4">
        <v>193.16559233105701</v>
      </c>
      <c r="I24" s="4">
        <v>138.374180896517</v>
      </c>
      <c r="J24" s="4">
        <v>251.05012822078999</v>
      </c>
      <c r="K24" s="4">
        <v>83.401436478053498</v>
      </c>
      <c r="L24" s="4">
        <v>387.53470531310001</v>
      </c>
      <c r="M24" s="4" t="str">
        <f t="shared" si="10"/>
        <v>Complement C4-A OS=Homo sapiens GN=C4A PE=1 SV=2</v>
      </c>
      <c r="N24" s="4">
        <f t="shared" si="2"/>
        <v>91.426315372459015</v>
      </c>
      <c r="O24" s="4">
        <f t="shared" si="3"/>
        <v>96.582796165528507</v>
      </c>
      <c r="P24" s="4">
        <f t="shared" si="4"/>
        <v>69.187090448258502</v>
      </c>
      <c r="Q24" s="4">
        <f t="shared" si="5"/>
        <v>125.52506411039499</v>
      </c>
      <c r="R24" s="4">
        <f t="shared" si="6"/>
        <v>41.700718239026749</v>
      </c>
      <c r="S24" s="4">
        <f t="shared" si="7"/>
        <v>193.76735265655</v>
      </c>
      <c r="T24" s="4">
        <f t="shared" si="8"/>
        <v>103.03155616536962</v>
      </c>
      <c r="U24" s="4">
        <f t="shared" si="9"/>
        <v>21.464800895406157</v>
      </c>
      <c r="V24" s="5">
        <f t="shared" si="11"/>
        <v>94.004555768993754</v>
      </c>
      <c r="W24" s="1" t="s">
        <v>743</v>
      </c>
      <c r="X24" s="1" t="s">
        <v>744</v>
      </c>
    </row>
    <row r="25" spans="1:24" x14ac:dyDescent="0.2">
      <c r="A25" s="1" t="s">
        <v>34</v>
      </c>
      <c r="B25" s="1" t="str">
        <f t="shared" si="1"/>
        <v>Q08380</v>
      </c>
      <c r="C25" s="2">
        <v>20</v>
      </c>
      <c r="D25" s="2">
        <v>20</v>
      </c>
      <c r="E25" s="3">
        <v>2109.86</v>
      </c>
      <c r="F25" s="1" t="s">
        <v>35</v>
      </c>
      <c r="G25" s="4">
        <v>67.065317496773403</v>
      </c>
      <c r="H25" s="4">
        <v>105.558313915602</v>
      </c>
      <c r="I25" s="4">
        <v>676.48754414531697</v>
      </c>
      <c r="J25" s="4">
        <v>40.912596746756599</v>
      </c>
      <c r="K25" s="4">
        <v>126.25224779033501</v>
      </c>
      <c r="L25" s="4">
        <v>176.63760408864499</v>
      </c>
      <c r="M25" s="4" t="str">
        <f t="shared" si="10"/>
        <v>Galectin-3-binding protein OS=Homo sapiens GN=LGALS3BP PE=1 SV=1</v>
      </c>
      <c r="N25" s="4">
        <f t="shared" si="2"/>
        <v>33.532658748386702</v>
      </c>
      <c r="O25" s="4">
        <f t="shared" si="3"/>
        <v>52.779156957801</v>
      </c>
      <c r="P25" s="4">
        <f t="shared" si="4"/>
        <v>338.24377207265849</v>
      </c>
      <c r="Q25" s="4">
        <f t="shared" si="5"/>
        <v>20.456298373378299</v>
      </c>
      <c r="R25" s="4">
        <f t="shared" si="6"/>
        <v>63.126123895167503</v>
      </c>
      <c r="S25" s="4">
        <f t="shared" si="7"/>
        <v>88.318802044322496</v>
      </c>
      <c r="T25" s="4">
        <f t="shared" si="8"/>
        <v>99.409468681952418</v>
      </c>
      <c r="U25" s="4">
        <f t="shared" si="9"/>
        <v>48.726807006614941</v>
      </c>
      <c r="V25" s="5">
        <f t="shared" si="11"/>
        <v>57.952640426484251</v>
      </c>
      <c r="W25" s="1" t="s">
        <v>36</v>
      </c>
      <c r="X25" s="1" t="s">
        <v>37</v>
      </c>
    </row>
    <row r="26" spans="1:24" x14ac:dyDescent="0.2">
      <c r="A26" s="1" t="s">
        <v>861</v>
      </c>
      <c r="B26" s="1" t="str">
        <f t="shared" si="1"/>
        <v>P02751</v>
      </c>
      <c r="C26" s="2">
        <v>95</v>
      </c>
      <c r="D26" s="2">
        <v>91</v>
      </c>
      <c r="E26" s="3">
        <v>9576.7199999999993</v>
      </c>
      <c r="F26" s="1" t="s">
        <v>862</v>
      </c>
      <c r="G26" s="4">
        <v>147.94104446902401</v>
      </c>
      <c r="H26" s="4">
        <v>144.74639472248401</v>
      </c>
      <c r="I26" s="4">
        <v>59.404764460486902</v>
      </c>
      <c r="J26" s="4">
        <v>138.626417436243</v>
      </c>
      <c r="K26" s="4">
        <v>328.81486898903501</v>
      </c>
      <c r="L26" s="4">
        <v>238.37144122462701</v>
      </c>
      <c r="M26" s="4" t="str">
        <f t="shared" si="10"/>
        <v>Fibronectin OS=Homo sapiens GN=FN1 PE=1 SV=4</v>
      </c>
      <c r="N26" s="4">
        <f t="shared" si="2"/>
        <v>73.970522234512003</v>
      </c>
      <c r="O26" s="4">
        <f t="shared" si="3"/>
        <v>72.373197361242006</v>
      </c>
      <c r="P26" s="4">
        <f t="shared" si="4"/>
        <v>29.702382230243451</v>
      </c>
      <c r="Q26" s="4">
        <f t="shared" si="5"/>
        <v>69.313208718121501</v>
      </c>
      <c r="R26" s="4">
        <f t="shared" si="6"/>
        <v>164.4074344945175</v>
      </c>
      <c r="S26" s="4">
        <f t="shared" si="7"/>
        <v>119.1857206123135</v>
      </c>
      <c r="T26" s="4">
        <f t="shared" si="8"/>
        <v>88.158744275158327</v>
      </c>
      <c r="U26" s="4">
        <f t="shared" si="9"/>
        <v>19.147955183080715</v>
      </c>
      <c r="V26" s="5">
        <f t="shared" si="11"/>
        <v>73.171859797877005</v>
      </c>
      <c r="W26" s="1" t="s">
        <v>863</v>
      </c>
      <c r="X26" s="1" t="s">
        <v>864</v>
      </c>
    </row>
    <row r="27" spans="1:24" x14ac:dyDescent="0.2">
      <c r="A27" s="1" t="s">
        <v>322</v>
      </c>
      <c r="B27" s="1" t="str">
        <f t="shared" si="1"/>
        <v>P05090</v>
      </c>
      <c r="C27" s="2">
        <v>11</v>
      </c>
      <c r="D27" s="2">
        <v>11</v>
      </c>
      <c r="E27" s="3">
        <v>907.17</v>
      </c>
      <c r="F27" s="1" t="s">
        <v>323</v>
      </c>
      <c r="G27" s="4">
        <v>70.640251040604895</v>
      </c>
      <c r="H27" s="4">
        <v>353.91926724166001</v>
      </c>
      <c r="I27" s="4">
        <v>142.06412795079299</v>
      </c>
      <c r="J27" s="4">
        <v>110.21400665963699</v>
      </c>
      <c r="K27" s="4">
        <v>187.278728558327</v>
      </c>
      <c r="L27" s="4">
        <v>154.48367678236701</v>
      </c>
      <c r="M27" s="4" t="str">
        <f t="shared" si="10"/>
        <v>Apolipoprotein D OS=Homo sapiens GN=APOD PE=1 SV=1</v>
      </c>
      <c r="N27" s="4">
        <f t="shared" si="2"/>
        <v>35.320125520302447</v>
      </c>
      <c r="O27" s="4">
        <f t="shared" si="3"/>
        <v>176.95963362083</v>
      </c>
      <c r="P27" s="4">
        <f t="shared" si="4"/>
        <v>71.032063975396497</v>
      </c>
      <c r="Q27" s="4">
        <f t="shared" si="5"/>
        <v>55.107003329818497</v>
      </c>
      <c r="R27" s="4">
        <f t="shared" si="6"/>
        <v>93.639364279163502</v>
      </c>
      <c r="S27" s="4">
        <f t="shared" si="7"/>
        <v>77.241838391183506</v>
      </c>
      <c r="T27" s="4">
        <f t="shared" si="8"/>
        <v>84.883338186115736</v>
      </c>
      <c r="U27" s="4">
        <f t="shared" si="9"/>
        <v>20.123042064202906</v>
      </c>
      <c r="V27" s="5">
        <f t="shared" si="11"/>
        <v>74.136951183289995</v>
      </c>
      <c r="W27" s="1" t="s">
        <v>324</v>
      </c>
      <c r="X27" s="1" t="s">
        <v>325</v>
      </c>
    </row>
    <row r="28" spans="1:24" x14ac:dyDescent="0.2">
      <c r="A28" s="1" t="s">
        <v>983</v>
      </c>
      <c r="B28" s="1" t="str">
        <f t="shared" si="1"/>
        <v>P01876</v>
      </c>
      <c r="C28" s="2">
        <v>14</v>
      </c>
      <c r="D28" s="2">
        <v>6</v>
      </c>
      <c r="E28" s="3">
        <v>1102.3800000000001</v>
      </c>
      <c r="F28" s="1" t="s">
        <v>984</v>
      </c>
      <c r="G28" s="4">
        <v>97.034024208183894</v>
      </c>
      <c r="H28" s="4">
        <v>220.99662022030699</v>
      </c>
      <c r="I28" s="4">
        <v>157.03215964456999</v>
      </c>
      <c r="J28" s="4">
        <v>193.05898331255801</v>
      </c>
      <c r="K28" s="4">
        <v>89.851886292290502</v>
      </c>
      <c r="L28" s="4">
        <v>259.23276282081298</v>
      </c>
      <c r="M28" s="4" t="str">
        <f t="shared" si="10"/>
        <v>Ig alpha-1 chain C region OS=Homo sapiens GN=IGHA1 PE=1 SV=2</v>
      </c>
      <c r="N28" s="4">
        <f t="shared" si="2"/>
        <v>48.517012104091947</v>
      </c>
      <c r="O28" s="4">
        <f t="shared" si="3"/>
        <v>110.4983101101535</v>
      </c>
      <c r="P28" s="4">
        <f t="shared" si="4"/>
        <v>78.516079822284993</v>
      </c>
      <c r="Q28" s="4">
        <f t="shared" si="5"/>
        <v>96.529491656279006</v>
      </c>
      <c r="R28" s="4">
        <f t="shared" si="6"/>
        <v>44.925943146145251</v>
      </c>
      <c r="S28" s="4">
        <f t="shared" si="7"/>
        <v>129.61638141040649</v>
      </c>
      <c r="T28" s="4">
        <f t="shared" si="8"/>
        <v>84.767203041560194</v>
      </c>
      <c r="U28" s="4">
        <f t="shared" si="9"/>
        <v>13.8472247271808</v>
      </c>
      <c r="V28" s="5">
        <f t="shared" si="11"/>
        <v>87.522785739282</v>
      </c>
      <c r="W28" s="1" t="s">
        <v>985</v>
      </c>
      <c r="X28" s="1" t="s">
        <v>986</v>
      </c>
    </row>
    <row r="29" spans="1:24" x14ac:dyDescent="0.2">
      <c r="A29" s="1" t="s">
        <v>126</v>
      </c>
      <c r="B29" s="1" t="str">
        <f t="shared" si="1"/>
        <v>P02774</v>
      </c>
      <c r="C29" s="2">
        <v>32</v>
      </c>
      <c r="D29" s="2">
        <v>32</v>
      </c>
      <c r="E29" s="3">
        <v>3101.41</v>
      </c>
      <c r="F29" s="1" t="s">
        <v>127</v>
      </c>
      <c r="G29" s="4">
        <v>187.73757853018199</v>
      </c>
      <c r="H29" s="4">
        <v>215.36086423804599</v>
      </c>
      <c r="I29" s="4">
        <v>25.130006500657402</v>
      </c>
      <c r="J29" s="4">
        <v>244.114227775253</v>
      </c>
      <c r="K29" s="4">
        <v>122.898017701467</v>
      </c>
      <c r="L29" s="4">
        <v>215.54886989587001</v>
      </c>
      <c r="M29" s="4" t="str">
        <f t="shared" si="10"/>
        <v>Vitamin D-binding protein OS=Homo sapiens GN=GC PE=1 SV=1</v>
      </c>
      <c r="N29" s="4">
        <f t="shared" si="2"/>
        <v>93.868789265090996</v>
      </c>
      <c r="O29" s="4">
        <f t="shared" si="3"/>
        <v>107.680432119023</v>
      </c>
      <c r="P29" s="4">
        <f t="shared" si="4"/>
        <v>12.565003250328701</v>
      </c>
      <c r="Q29" s="4">
        <f t="shared" si="5"/>
        <v>122.0571138876265</v>
      </c>
      <c r="R29" s="4">
        <f t="shared" si="6"/>
        <v>61.449008850733499</v>
      </c>
      <c r="S29" s="4">
        <f t="shared" si="7"/>
        <v>107.77443494793501</v>
      </c>
      <c r="T29" s="4">
        <f t="shared" si="8"/>
        <v>84.232463720122936</v>
      </c>
      <c r="U29" s="4">
        <f t="shared" si="9"/>
        <v>16.616162079538316</v>
      </c>
      <c r="V29" s="5">
        <f t="shared" si="11"/>
        <v>100.774610692057</v>
      </c>
      <c r="W29" s="1" t="s">
        <v>128</v>
      </c>
      <c r="X29" s="1" t="s">
        <v>129</v>
      </c>
    </row>
    <row r="30" spans="1:24" x14ac:dyDescent="0.2">
      <c r="A30" s="1" t="s">
        <v>513</v>
      </c>
      <c r="B30" s="1" t="str">
        <f t="shared" si="1"/>
        <v>P19823</v>
      </c>
      <c r="C30" s="2">
        <v>36</v>
      </c>
      <c r="D30" s="2">
        <v>36</v>
      </c>
      <c r="E30" s="3">
        <v>3004.94</v>
      </c>
      <c r="F30" s="1" t="s">
        <v>514</v>
      </c>
      <c r="G30" s="4">
        <v>91.774639123209198</v>
      </c>
      <c r="H30" s="4">
        <v>93.110113786956205</v>
      </c>
      <c r="I30" s="4">
        <v>292.48269629990801</v>
      </c>
      <c r="J30" s="4">
        <v>170.73178537122101</v>
      </c>
      <c r="K30" s="4">
        <v>105.304604148954</v>
      </c>
      <c r="L30" s="4">
        <v>244.77742479717901</v>
      </c>
      <c r="M30" s="4" t="str">
        <f t="shared" si="10"/>
        <v>Inter-alpha-trypsin inhibitor heavy chain H2 OS=Homo sapiens GN=ITIH2 PE=1 SV=2</v>
      </c>
      <c r="N30" s="4">
        <f t="shared" si="2"/>
        <v>45.887319561604599</v>
      </c>
      <c r="O30" s="4">
        <f t="shared" si="3"/>
        <v>46.555056893478103</v>
      </c>
      <c r="P30" s="4">
        <f t="shared" si="4"/>
        <v>146.24134814995404</v>
      </c>
      <c r="Q30" s="4">
        <f t="shared" si="5"/>
        <v>85.365892685610504</v>
      </c>
      <c r="R30" s="4">
        <f t="shared" si="6"/>
        <v>52.652302074476999</v>
      </c>
      <c r="S30" s="4">
        <f t="shared" si="7"/>
        <v>122.3887123985895</v>
      </c>
      <c r="T30" s="4">
        <f t="shared" si="8"/>
        <v>83.18177196061896</v>
      </c>
      <c r="U30" s="4">
        <f t="shared" si="9"/>
        <v>17.495623908954286</v>
      </c>
      <c r="V30" s="5">
        <f t="shared" si="11"/>
        <v>69.009097380043755</v>
      </c>
      <c r="W30" s="1" t="s">
        <v>515</v>
      </c>
      <c r="X30" s="1" t="s">
        <v>516</v>
      </c>
    </row>
    <row r="31" spans="1:24" x14ac:dyDescent="0.2">
      <c r="A31" s="1" t="s">
        <v>999</v>
      </c>
      <c r="B31" s="1" t="str">
        <f t="shared" si="1"/>
        <v>P60709</v>
      </c>
      <c r="C31" s="2">
        <v>30</v>
      </c>
      <c r="D31" s="2">
        <v>10</v>
      </c>
      <c r="E31" s="3">
        <v>2582.13</v>
      </c>
      <c r="F31" s="1" t="s">
        <v>1000</v>
      </c>
      <c r="G31" s="4">
        <v>184.161604433674</v>
      </c>
      <c r="H31" s="4">
        <v>284.87098311032798</v>
      </c>
      <c r="I31" s="4">
        <v>18.016422475728199</v>
      </c>
      <c r="J31" s="4">
        <v>141.76818245412801</v>
      </c>
      <c r="K31" s="4">
        <v>103.12396599426501</v>
      </c>
      <c r="L31" s="4">
        <v>234.82500592927701</v>
      </c>
      <c r="M31" s="4" t="str">
        <f t="shared" si="10"/>
        <v>Actin, cytoplasmic 1 OS=Homo sapiens GN=ACTB PE=1 SV=1</v>
      </c>
      <c r="N31" s="4">
        <f t="shared" si="2"/>
        <v>92.080802216837</v>
      </c>
      <c r="O31" s="4">
        <f t="shared" si="3"/>
        <v>142.43549155516399</v>
      </c>
      <c r="P31" s="4">
        <f t="shared" si="4"/>
        <v>9.0082112378640993</v>
      </c>
      <c r="Q31" s="4">
        <f t="shared" si="5"/>
        <v>70.884091227064005</v>
      </c>
      <c r="R31" s="4">
        <f t="shared" si="6"/>
        <v>51.561982997132503</v>
      </c>
      <c r="S31" s="4">
        <f t="shared" si="7"/>
        <v>117.41250296463851</v>
      </c>
      <c r="T31" s="4">
        <f t="shared" si="8"/>
        <v>80.563847033116687</v>
      </c>
      <c r="U31" s="4">
        <f t="shared" si="9"/>
        <v>19.470986022468953</v>
      </c>
      <c r="V31" s="5">
        <f t="shared" si="11"/>
        <v>81.48244672195051</v>
      </c>
      <c r="W31" s="1" t="s">
        <v>1001</v>
      </c>
      <c r="X31" s="1" t="s">
        <v>1002</v>
      </c>
    </row>
    <row r="32" spans="1:24" x14ac:dyDescent="0.2">
      <c r="A32" s="1" t="s">
        <v>1588</v>
      </c>
      <c r="B32" s="1" t="str">
        <f t="shared" si="1"/>
        <v>P01860</v>
      </c>
      <c r="C32" s="2">
        <v>15</v>
      </c>
      <c r="D32" s="2">
        <v>6</v>
      </c>
      <c r="E32" s="3">
        <v>1594.2</v>
      </c>
      <c r="F32" s="1" t="s">
        <v>1589</v>
      </c>
      <c r="G32" s="4">
        <v>178.47088740696299</v>
      </c>
      <c r="H32" s="4">
        <v>257.444530201639</v>
      </c>
      <c r="I32" s="4">
        <v>86.640432685982304</v>
      </c>
      <c r="J32" s="4">
        <v>92.575033319911896</v>
      </c>
      <c r="K32" s="4">
        <v>52.5456166904236</v>
      </c>
      <c r="L32" s="4">
        <v>228.429665796645</v>
      </c>
      <c r="M32" s="4" t="str">
        <f t="shared" si="10"/>
        <v>Ig gamma-3 chain C region OS=Homo sapiens GN=IGHG3 PE=1 SV=2</v>
      </c>
      <c r="N32" s="4">
        <f t="shared" si="2"/>
        <v>89.235443703481494</v>
      </c>
      <c r="O32" s="4">
        <f t="shared" si="3"/>
        <v>128.7222651008195</v>
      </c>
      <c r="P32" s="4">
        <f t="shared" si="4"/>
        <v>43.320216342991152</v>
      </c>
      <c r="Q32" s="4">
        <f t="shared" si="5"/>
        <v>46.287516659955948</v>
      </c>
      <c r="R32" s="4">
        <f t="shared" si="6"/>
        <v>26.2728083452118</v>
      </c>
      <c r="S32" s="4">
        <f t="shared" si="7"/>
        <v>114.2148328983225</v>
      </c>
      <c r="T32" s="4">
        <f t="shared" si="8"/>
        <v>74.675513841797056</v>
      </c>
      <c r="U32" s="4">
        <f t="shared" si="9"/>
        <v>17.154450924186357</v>
      </c>
      <c r="V32" s="5">
        <f t="shared" si="11"/>
        <v>67.761480181718724</v>
      </c>
      <c r="W32" s="1" t="s">
        <v>1590</v>
      </c>
      <c r="X32" s="1" t="s">
        <v>1591</v>
      </c>
    </row>
    <row r="33" spans="1:24" x14ac:dyDescent="0.2">
      <c r="A33" s="1" t="s">
        <v>677</v>
      </c>
      <c r="B33" s="1" t="str">
        <f t="shared" si="1"/>
        <v>P01009</v>
      </c>
      <c r="C33" s="2">
        <v>35</v>
      </c>
      <c r="D33" s="2">
        <v>35</v>
      </c>
      <c r="E33" s="3">
        <v>2831.18</v>
      </c>
      <c r="F33" s="1" t="s">
        <v>678</v>
      </c>
      <c r="G33" s="4">
        <v>293.77041723996899</v>
      </c>
      <c r="H33" s="4">
        <v>58.091696784635197</v>
      </c>
      <c r="I33" s="4">
        <v>96.570789800654694</v>
      </c>
      <c r="J33" s="4">
        <v>285.66158672621202</v>
      </c>
      <c r="K33" s="4">
        <v>55.984041453204</v>
      </c>
      <c r="L33" s="4">
        <v>80.026098690876694</v>
      </c>
      <c r="M33" s="4" t="str">
        <f t="shared" si="10"/>
        <v>Alpha-1-antitrypsin OS=Homo sapiens GN=SERPINA1 PE=1 SV=3</v>
      </c>
      <c r="N33" s="4">
        <f t="shared" si="2"/>
        <v>146.8852086199845</v>
      </c>
      <c r="O33" s="4">
        <f t="shared" si="3"/>
        <v>29.045848392317598</v>
      </c>
      <c r="P33" s="4">
        <f t="shared" si="4"/>
        <v>48.285394900327347</v>
      </c>
      <c r="Q33" s="4">
        <f t="shared" si="5"/>
        <v>142.83079336310601</v>
      </c>
      <c r="R33" s="4">
        <f t="shared" si="6"/>
        <v>27.992020726602</v>
      </c>
      <c r="S33" s="4">
        <f t="shared" si="7"/>
        <v>40.013049345438347</v>
      </c>
      <c r="T33" s="4">
        <f t="shared" si="8"/>
        <v>72.508719224629303</v>
      </c>
      <c r="U33" s="4">
        <f t="shared" si="9"/>
        <v>23.087191163271299</v>
      </c>
      <c r="V33" s="5">
        <f t="shared" si="11"/>
        <v>44.149222122882847</v>
      </c>
      <c r="W33" s="1" t="s">
        <v>679</v>
      </c>
      <c r="X33" s="1" t="s">
        <v>680</v>
      </c>
    </row>
    <row r="34" spans="1:24" x14ac:dyDescent="0.2">
      <c r="A34" s="1" t="s">
        <v>1608</v>
      </c>
      <c r="B34" s="1" t="str">
        <f t="shared" si="1"/>
        <v>P04003</v>
      </c>
      <c r="C34" s="2">
        <v>29</v>
      </c>
      <c r="D34" s="2">
        <v>29</v>
      </c>
      <c r="E34" s="3">
        <v>2320.5500000000002</v>
      </c>
      <c r="F34" s="1" t="s">
        <v>1609</v>
      </c>
      <c r="G34" s="4">
        <v>130.40149233097699</v>
      </c>
      <c r="H34" s="4">
        <v>169.41923659756401</v>
      </c>
      <c r="I34" s="4">
        <v>99.111199849706296</v>
      </c>
      <c r="J34" s="4">
        <v>118.67511853548601</v>
      </c>
      <c r="K34" s="4">
        <v>158.639068523096</v>
      </c>
      <c r="L34" s="4">
        <v>133.46812139698699</v>
      </c>
      <c r="M34" s="4" t="str">
        <f t="shared" si="10"/>
        <v>C4b-binding protein alpha chain OS=Homo sapiens GN=C4BPA PE=1 SV=2</v>
      </c>
      <c r="N34" s="4">
        <f t="shared" si="2"/>
        <v>65.200746165488496</v>
      </c>
      <c r="O34" s="4">
        <f t="shared" si="3"/>
        <v>84.709618298782004</v>
      </c>
      <c r="P34" s="4">
        <f t="shared" si="4"/>
        <v>49.555599924853148</v>
      </c>
      <c r="Q34" s="4">
        <f t="shared" si="5"/>
        <v>59.337559267743003</v>
      </c>
      <c r="R34" s="4">
        <f t="shared" si="6"/>
        <v>79.319534261548</v>
      </c>
      <c r="S34" s="4">
        <f t="shared" si="7"/>
        <v>66.734060698493494</v>
      </c>
      <c r="T34" s="4">
        <f t="shared" si="8"/>
        <v>67.476186436151366</v>
      </c>
      <c r="U34" s="4">
        <f t="shared" si="9"/>
        <v>5.2610807305735721</v>
      </c>
      <c r="V34" s="5">
        <f t="shared" si="11"/>
        <v>65.967403431990988</v>
      </c>
      <c r="W34" s="1" t="s">
        <v>1610</v>
      </c>
      <c r="X34" s="1" t="s">
        <v>1611</v>
      </c>
    </row>
    <row r="35" spans="1:24" x14ac:dyDescent="0.2">
      <c r="A35" s="1" t="s">
        <v>1453</v>
      </c>
      <c r="B35" s="1" t="str">
        <f t="shared" si="1"/>
        <v>P02747</v>
      </c>
      <c r="C35" s="2">
        <v>5</v>
      </c>
      <c r="D35" s="2">
        <v>5</v>
      </c>
      <c r="E35" s="3">
        <v>492.7</v>
      </c>
      <c r="F35" s="1" t="s">
        <v>1454</v>
      </c>
      <c r="G35" s="4">
        <v>131.359488278546</v>
      </c>
      <c r="H35" s="4">
        <v>136.788778184265</v>
      </c>
      <c r="I35" s="4">
        <v>82.790632151004701</v>
      </c>
      <c r="J35" s="4">
        <v>112.44586449985199</v>
      </c>
      <c r="K35" s="4">
        <v>128.330898232484</v>
      </c>
      <c r="L35" s="4">
        <v>201.35187799142699</v>
      </c>
      <c r="M35" s="4" t="str">
        <f t="shared" si="10"/>
        <v>Complement C1q subcomponent subunit C OS=Homo sapiens GN=C1QC PE=1 SV=3</v>
      </c>
      <c r="N35" s="4">
        <f t="shared" si="2"/>
        <v>65.679744139272998</v>
      </c>
      <c r="O35" s="4">
        <f t="shared" si="3"/>
        <v>68.394389092132499</v>
      </c>
      <c r="P35" s="4">
        <f t="shared" si="4"/>
        <v>41.39531607550235</v>
      </c>
      <c r="Q35" s="4">
        <f t="shared" si="5"/>
        <v>56.222932249925996</v>
      </c>
      <c r="R35" s="4">
        <f t="shared" si="6"/>
        <v>64.165449116242002</v>
      </c>
      <c r="S35" s="4">
        <f t="shared" si="7"/>
        <v>100.67593899571349</v>
      </c>
      <c r="T35" s="4">
        <f t="shared" si="8"/>
        <v>66.088961611464882</v>
      </c>
      <c r="U35" s="4">
        <f t="shared" si="9"/>
        <v>7.9844766577079236</v>
      </c>
      <c r="V35" s="5">
        <f t="shared" si="11"/>
        <v>64.9225966277575</v>
      </c>
      <c r="W35" s="1" t="s">
        <v>1455</v>
      </c>
      <c r="X35" s="1" t="s">
        <v>1456</v>
      </c>
    </row>
    <row r="36" spans="1:24" x14ac:dyDescent="0.2">
      <c r="A36" s="1" t="s">
        <v>1259</v>
      </c>
      <c r="B36" s="1" t="str">
        <f t="shared" si="1"/>
        <v>P01023</v>
      </c>
      <c r="C36" s="2">
        <v>69</v>
      </c>
      <c r="D36" s="2">
        <v>59</v>
      </c>
      <c r="E36" s="3">
        <v>6030.94</v>
      </c>
      <c r="F36" s="1" t="s">
        <v>1260</v>
      </c>
      <c r="G36" s="4">
        <v>120.81989438845</v>
      </c>
      <c r="H36" s="4">
        <v>31.322608004188801</v>
      </c>
      <c r="I36" s="4">
        <v>31.001339809588099</v>
      </c>
      <c r="J36" s="4">
        <v>311.336419623354</v>
      </c>
      <c r="K36" s="4">
        <v>27.739292496140301</v>
      </c>
      <c r="L36" s="4">
        <v>192.730178720211</v>
      </c>
      <c r="M36" s="4" t="str">
        <f t="shared" si="10"/>
        <v>Alpha-2-macroglobulin OS=Homo sapiens GN=A2M PE=1 SV=3</v>
      </c>
      <c r="N36" s="4">
        <f t="shared" si="2"/>
        <v>60.409947194224998</v>
      </c>
      <c r="O36" s="4">
        <f t="shared" si="3"/>
        <v>15.661304002094401</v>
      </c>
      <c r="P36" s="4">
        <f t="shared" si="4"/>
        <v>15.50066990479405</v>
      </c>
      <c r="Q36" s="4">
        <f t="shared" si="5"/>
        <v>155.668209811677</v>
      </c>
      <c r="R36" s="4">
        <f t="shared" si="6"/>
        <v>13.869646248070151</v>
      </c>
      <c r="S36" s="4">
        <f t="shared" si="7"/>
        <v>96.3650893601055</v>
      </c>
      <c r="T36" s="4">
        <f t="shared" si="8"/>
        <v>59.579144420161015</v>
      </c>
      <c r="U36" s="4">
        <f t="shared" si="9"/>
        <v>23.486202553784679</v>
      </c>
      <c r="V36" s="5">
        <f t="shared" si="11"/>
        <v>38.035625598159697</v>
      </c>
      <c r="W36" s="1" t="s">
        <v>1261</v>
      </c>
      <c r="X36" s="1" t="s">
        <v>1262</v>
      </c>
    </row>
    <row r="37" spans="1:24" x14ac:dyDescent="0.2">
      <c r="A37" s="1" t="s">
        <v>244</v>
      </c>
      <c r="B37" s="1" t="str">
        <f t="shared" si="1"/>
        <v>P02746</v>
      </c>
      <c r="C37" s="2">
        <v>9</v>
      </c>
      <c r="D37" s="2">
        <v>9</v>
      </c>
      <c r="E37" s="3">
        <v>667.5</v>
      </c>
      <c r="F37" s="1" t="s">
        <v>245</v>
      </c>
      <c r="G37" s="4">
        <v>105.896766603321</v>
      </c>
      <c r="H37" s="4">
        <v>101.37531724149299</v>
      </c>
      <c r="I37" s="4">
        <v>59.9526574217412</v>
      </c>
      <c r="J37" s="4">
        <v>90.991435793992693</v>
      </c>
      <c r="K37" s="4">
        <v>94.370191983822906</v>
      </c>
      <c r="L37" s="4">
        <v>164.86200495342399</v>
      </c>
      <c r="M37" s="4" t="str">
        <f t="shared" si="10"/>
        <v>Complement C1q subcomponent subunit B OS=Homo sapiens GN=C1QB PE=1 SV=3</v>
      </c>
      <c r="N37" s="4">
        <f t="shared" si="2"/>
        <v>52.948383301660499</v>
      </c>
      <c r="O37" s="4">
        <f t="shared" si="3"/>
        <v>50.687658620746497</v>
      </c>
      <c r="P37" s="4">
        <f t="shared" si="4"/>
        <v>29.9763287108706</v>
      </c>
      <c r="Q37" s="4">
        <f t="shared" si="5"/>
        <v>45.495717896996346</v>
      </c>
      <c r="R37" s="4">
        <f t="shared" si="6"/>
        <v>47.185095991911453</v>
      </c>
      <c r="S37" s="4">
        <f t="shared" si="7"/>
        <v>82.431002476711996</v>
      </c>
      <c r="T37" s="4">
        <f t="shared" si="8"/>
        <v>51.454031166482899</v>
      </c>
      <c r="U37" s="4">
        <f t="shared" si="9"/>
        <v>7.0176210927715728</v>
      </c>
      <c r="V37" s="5">
        <f t="shared" si="11"/>
        <v>48.936377306328978</v>
      </c>
      <c r="W37" s="1" t="s">
        <v>246</v>
      </c>
      <c r="X37" s="1" t="s">
        <v>247</v>
      </c>
    </row>
    <row r="38" spans="1:24" x14ac:dyDescent="0.2">
      <c r="A38" s="1" t="s">
        <v>1043</v>
      </c>
      <c r="B38" s="1" t="str">
        <f t="shared" si="1"/>
        <v>Q14520</v>
      </c>
      <c r="C38" s="2">
        <v>19</v>
      </c>
      <c r="D38" s="2">
        <v>17</v>
      </c>
      <c r="E38" s="3">
        <v>1366.34</v>
      </c>
      <c r="F38" s="1" t="s">
        <v>1044</v>
      </c>
      <c r="G38" s="4">
        <v>63.620393178195499</v>
      </c>
      <c r="H38" s="4">
        <v>99.345052812582196</v>
      </c>
      <c r="I38" s="4">
        <v>237.259510072083</v>
      </c>
      <c r="J38" s="4">
        <v>42.278793564586501</v>
      </c>
      <c r="K38" s="4">
        <v>52.173424304293803</v>
      </c>
      <c r="L38" s="4">
        <v>110.011376327709</v>
      </c>
      <c r="M38" s="4" t="str">
        <f t="shared" si="10"/>
        <v>Hyaluronan-binding protein 2 OS=Homo sapiens GN=HABP2 PE=1 SV=1</v>
      </c>
      <c r="N38" s="4">
        <f t="shared" si="2"/>
        <v>31.81019658909775</v>
      </c>
      <c r="O38" s="4">
        <f t="shared" si="3"/>
        <v>49.672526406291098</v>
      </c>
      <c r="P38" s="4">
        <f t="shared" si="4"/>
        <v>118.6297550360415</v>
      </c>
      <c r="Q38" s="4">
        <f t="shared" si="5"/>
        <v>21.13939678229325</v>
      </c>
      <c r="R38" s="4">
        <f t="shared" si="6"/>
        <v>26.086712152146902</v>
      </c>
      <c r="S38" s="4">
        <f t="shared" si="7"/>
        <v>55.005688163854501</v>
      </c>
      <c r="T38" s="4">
        <f t="shared" si="8"/>
        <v>50.390712521620834</v>
      </c>
      <c r="U38" s="4">
        <f t="shared" si="9"/>
        <v>14.685525973465099</v>
      </c>
      <c r="V38" s="5">
        <f t="shared" si="11"/>
        <v>40.741361497694427</v>
      </c>
      <c r="W38" s="1" t="s">
        <v>1045</v>
      </c>
      <c r="X38" s="1" t="s">
        <v>1046</v>
      </c>
    </row>
    <row r="39" spans="1:24" x14ac:dyDescent="0.2">
      <c r="A39" s="1" t="s">
        <v>1183</v>
      </c>
      <c r="B39" s="1" t="str">
        <f t="shared" si="1"/>
        <v>P27169</v>
      </c>
      <c r="C39" s="2">
        <v>14</v>
      </c>
      <c r="D39" s="2">
        <v>12</v>
      </c>
      <c r="E39" s="3">
        <v>1142.24</v>
      </c>
      <c r="F39" s="1" t="s">
        <v>1184</v>
      </c>
      <c r="G39" s="4">
        <v>46.937160034080101</v>
      </c>
      <c r="H39" s="4">
        <v>6.8572502515429203</v>
      </c>
      <c r="I39" s="4">
        <v>222.040181345957</v>
      </c>
      <c r="J39" s="4">
        <v>69.905206729100499</v>
      </c>
      <c r="K39" s="4">
        <v>107.928475595419</v>
      </c>
      <c r="L39" s="4">
        <v>122.31855933689199</v>
      </c>
      <c r="M39" s="4" t="str">
        <f t="shared" si="10"/>
        <v>Serum paraoxonase/arylesterase 1 OS=Homo sapiens GN=PON1 PE=1 SV=3</v>
      </c>
      <c r="N39" s="4">
        <f t="shared" si="2"/>
        <v>23.46858001704005</v>
      </c>
      <c r="O39" s="4">
        <f t="shared" si="3"/>
        <v>3.4286251257714602</v>
      </c>
      <c r="P39" s="4">
        <f t="shared" si="4"/>
        <v>111.0200906729785</v>
      </c>
      <c r="Q39" s="4">
        <f t="shared" si="5"/>
        <v>34.952603364550249</v>
      </c>
      <c r="R39" s="4">
        <f t="shared" si="6"/>
        <v>53.964237797709501</v>
      </c>
      <c r="S39" s="4">
        <f t="shared" si="7"/>
        <v>61.159279668445997</v>
      </c>
      <c r="T39" s="4">
        <f t="shared" si="8"/>
        <v>47.99890277441596</v>
      </c>
      <c r="U39" s="4">
        <f t="shared" si="9"/>
        <v>15.208444122295059</v>
      </c>
      <c r="V39" s="5">
        <f t="shared" si="11"/>
        <v>44.458420581129872</v>
      </c>
      <c r="W39" s="1" t="s">
        <v>1185</v>
      </c>
      <c r="X39" s="1" t="s">
        <v>1186</v>
      </c>
    </row>
    <row r="40" spans="1:24" x14ac:dyDescent="0.2">
      <c r="A40" s="1" t="s">
        <v>350</v>
      </c>
      <c r="B40" s="1" t="str">
        <f t="shared" si="1"/>
        <v>P01008</v>
      </c>
      <c r="C40" s="2">
        <v>18</v>
      </c>
      <c r="D40" s="2">
        <v>18</v>
      </c>
      <c r="E40" s="3">
        <v>1112.99</v>
      </c>
      <c r="F40" s="1" t="s">
        <v>351</v>
      </c>
      <c r="G40" s="4">
        <v>45.8214294097004</v>
      </c>
      <c r="H40" s="4">
        <v>45.6445396032247</v>
      </c>
      <c r="I40" s="4">
        <v>314.95502827328897</v>
      </c>
      <c r="J40" s="4">
        <v>48.234050263926797</v>
      </c>
      <c r="K40" s="4">
        <v>40.641996161677802</v>
      </c>
      <c r="L40" s="4">
        <v>54.768261646732299</v>
      </c>
      <c r="M40" s="4" t="str">
        <f t="shared" si="10"/>
        <v>Antithrombin-III OS=Homo sapiens GN=SERPINC1 PE=1 SV=1</v>
      </c>
      <c r="N40" s="4">
        <f t="shared" si="2"/>
        <v>22.9107147048502</v>
      </c>
      <c r="O40" s="4">
        <f t="shared" si="3"/>
        <v>22.82226980161235</v>
      </c>
      <c r="P40" s="4">
        <f t="shared" si="4"/>
        <v>157.47751413664449</v>
      </c>
      <c r="Q40" s="4">
        <f t="shared" si="5"/>
        <v>24.117025131963398</v>
      </c>
      <c r="R40" s="4">
        <f t="shared" si="6"/>
        <v>20.320998080838901</v>
      </c>
      <c r="S40" s="4">
        <f t="shared" si="7"/>
        <v>27.384130823366146</v>
      </c>
      <c r="T40" s="4">
        <f t="shared" si="8"/>
        <v>45.838775446545917</v>
      </c>
      <c r="U40" s="4">
        <f t="shared" si="9"/>
        <v>22.347429967356405</v>
      </c>
      <c r="V40" s="5">
        <f t="shared" si="11"/>
        <v>23.513869918406797</v>
      </c>
      <c r="W40" s="1" t="s">
        <v>352</v>
      </c>
      <c r="X40" s="1" t="s">
        <v>353</v>
      </c>
    </row>
    <row r="41" spans="1:24" x14ac:dyDescent="0.2">
      <c r="A41" s="1" t="s">
        <v>525</v>
      </c>
      <c r="B41" s="1" t="str">
        <f t="shared" si="1"/>
        <v>P61626</v>
      </c>
      <c r="C41" s="2">
        <v>9</v>
      </c>
      <c r="D41" s="2">
        <v>9</v>
      </c>
      <c r="E41" s="3">
        <v>563.39</v>
      </c>
      <c r="F41" s="1" t="s">
        <v>526</v>
      </c>
      <c r="G41" s="4">
        <v>125.162162284933</v>
      </c>
      <c r="H41" s="4">
        <v>226.97809506425099</v>
      </c>
      <c r="I41" s="4">
        <v>49.966375551995696</v>
      </c>
      <c r="J41" s="4">
        <v>76.567266623448901</v>
      </c>
      <c r="K41" s="4">
        <v>28.1267415844571</v>
      </c>
      <c r="L41" s="4">
        <v>20.053377924401801</v>
      </c>
      <c r="M41" s="4" t="str">
        <f t="shared" si="10"/>
        <v>Lysozyme C OS=Homo sapiens GN=LYZ PE=1 SV=1</v>
      </c>
      <c r="N41" s="4">
        <f t="shared" si="2"/>
        <v>62.581081142466502</v>
      </c>
      <c r="O41" s="4">
        <f t="shared" si="3"/>
        <v>113.4890475321255</v>
      </c>
      <c r="P41" s="4">
        <f t="shared" si="4"/>
        <v>24.983187775997848</v>
      </c>
      <c r="Q41" s="4">
        <f t="shared" si="5"/>
        <v>38.283633311724451</v>
      </c>
      <c r="R41" s="4">
        <f t="shared" si="6"/>
        <v>14.06337079222855</v>
      </c>
      <c r="S41" s="4">
        <f t="shared" si="7"/>
        <v>10.0266889622009</v>
      </c>
      <c r="T41" s="4">
        <f t="shared" si="8"/>
        <v>43.904501586123963</v>
      </c>
      <c r="U41" s="4">
        <f t="shared" si="9"/>
        <v>15.93594805268372</v>
      </c>
      <c r="V41" s="5">
        <f t="shared" si="11"/>
        <v>31.633410543861149</v>
      </c>
      <c r="W41" s="1" t="s">
        <v>527</v>
      </c>
      <c r="X41" s="1" t="s">
        <v>528</v>
      </c>
    </row>
    <row r="42" spans="1:24" x14ac:dyDescent="0.2">
      <c r="A42" s="1" t="s">
        <v>1059</v>
      </c>
      <c r="B42" s="1" t="str">
        <f t="shared" si="1"/>
        <v>P04114</v>
      </c>
      <c r="C42" s="2">
        <v>212</v>
      </c>
      <c r="D42" s="2">
        <v>207</v>
      </c>
      <c r="E42" s="3">
        <v>15071.83</v>
      </c>
      <c r="F42" s="1" t="s">
        <v>1060</v>
      </c>
      <c r="G42" s="4">
        <v>78.989851986101797</v>
      </c>
      <c r="H42" s="4">
        <v>86.496545999871799</v>
      </c>
      <c r="I42" s="4">
        <v>30.972590433647799</v>
      </c>
      <c r="J42" s="4">
        <v>56.345023246560402</v>
      </c>
      <c r="K42" s="4">
        <v>135.299279152385</v>
      </c>
      <c r="L42" s="4">
        <v>135.89288186283599</v>
      </c>
      <c r="M42" s="4" t="str">
        <f t="shared" si="10"/>
        <v>Apolipoprotein B-100 OS=Homo sapiens GN=APOB PE=1 SV=2</v>
      </c>
      <c r="N42" s="4">
        <f t="shared" si="2"/>
        <v>39.494925993050899</v>
      </c>
      <c r="O42" s="4">
        <f t="shared" si="3"/>
        <v>43.248272999935899</v>
      </c>
      <c r="P42" s="4">
        <f t="shared" si="4"/>
        <v>15.486295216823899</v>
      </c>
      <c r="Q42" s="4">
        <f t="shared" si="5"/>
        <v>28.172511623280201</v>
      </c>
      <c r="R42" s="4">
        <f t="shared" si="6"/>
        <v>67.649639576192499</v>
      </c>
      <c r="S42" s="4">
        <f t="shared" si="7"/>
        <v>67.946440931417996</v>
      </c>
      <c r="T42" s="4">
        <f t="shared" si="8"/>
        <v>43.666347723450237</v>
      </c>
      <c r="U42" s="4">
        <f t="shared" si="9"/>
        <v>8.5954853971602496</v>
      </c>
      <c r="V42" s="5">
        <f t="shared" si="11"/>
        <v>41.371599496493403</v>
      </c>
      <c r="W42" s="1" t="s">
        <v>1061</v>
      </c>
      <c r="X42" s="1" t="s">
        <v>1062</v>
      </c>
    </row>
    <row r="43" spans="1:24" x14ac:dyDescent="0.2">
      <c r="A43" s="1" t="s">
        <v>1179</v>
      </c>
      <c r="B43" s="1" t="str">
        <f t="shared" si="1"/>
        <v>P23142</v>
      </c>
      <c r="C43" s="2">
        <v>29</v>
      </c>
      <c r="D43" s="2">
        <v>28</v>
      </c>
      <c r="E43" s="3">
        <v>2431.62</v>
      </c>
      <c r="F43" s="1" t="s">
        <v>1180</v>
      </c>
      <c r="G43" s="4">
        <v>72.128261382576994</v>
      </c>
      <c r="H43" s="4">
        <v>89.262626888845304</v>
      </c>
      <c r="I43" s="4">
        <v>45.2267902711503</v>
      </c>
      <c r="J43" s="4">
        <v>69.803914485221696</v>
      </c>
      <c r="K43" s="4">
        <v>110.02398279921</v>
      </c>
      <c r="L43" s="4">
        <v>137.14719128439901</v>
      </c>
      <c r="M43" s="4" t="str">
        <f t="shared" si="10"/>
        <v>Fibulin-1 OS=Homo sapiens GN=FBLN1 PE=1 SV=4</v>
      </c>
      <c r="N43" s="4">
        <f t="shared" si="2"/>
        <v>36.064130691288497</v>
      </c>
      <c r="O43" s="4">
        <f t="shared" si="3"/>
        <v>44.631313444422652</v>
      </c>
      <c r="P43" s="4">
        <f t="shared" si="4"/>
        <v>22.61339513557515</v>
      </c>
      <c r="Q43" s="4">
        <f t="shared" si="5"/>
        <v>34.901957242610848</v>
      </c>
      <c r="R43" s="4">
        <f t="shared" si="6"/>
        <v>55.011991399605002</v>
      </c>
      <c r="S43" s="4">
        <f t="shared" si="7"/>
        <v>68.573595642199507</v>
      </c>
      <c r="T43" s="4">
        <f t="shared" si="8"/>
        <v>43.632730592616944</v>
      </c>
      <c r="U43" s="4">
        <f t="shared" si="9"/>
        <v>6.6529543924938199</v>
      </c>
      <c r="V43" s="5">
        <f t="shared" si="11"/>
        <v>40.347722067855571</v>
      </c>
      <c r="W43" s="1" t="s">
        <v>1181</v>
      </c>
      <c r="X43" s="1" t="s">
        <v>1182</v>
      </c>
    </row>
    <row r="44" spans="1:24" x14ac:dyDescent="0.2">
      <c r="A44" s="1" t="s">
        <v>54</v>
      </c>
      <c r="B44" s="1" t="str">
        <f t="shared" si="1"/>
        <v>P06396</v>
      </c>
      <c r="C44" s="2">
        <v>29</v>
      </c>
      <c r="D44" s="2">
        <v>29</v>
      </c>
      <c r="E44" s="3">
        <v>2457.4299999999998</v>
      </c>
      <c r="F44" s="1" t="s">
        <v>55</v>
      </c>
      <c r="G44" s="4">
        <v>58.901038142883003</v>
      </c>
      <c r="H44" s="4">
        <v>98.893455235866796</v>
      </c>
      <c r="I44" s="4">
        <v>120.383300401913</v>
      </c>
      <c r="J44" s="4">
        <v>67.608165016432906</v>
      </c>
      <c r="K44" s="4">
        <v>55.239974720329499</v>
      </c>
      <c r="L44" s="4">
        <v>94.980661849269296</v>
      </c>
      <c r="M44" s="4" t="str">
        <f t="shared" si="10"/>
        <v>Gelsolin OS=Homo sapiens GN=GSN PE=1 SV=1</v>
      </c>
      <c r="N44" s="4">
        <f t="shared" si="2"/>
        <v>29.450519071441501</v>
      </c>
      <c r="O44" s="4">
        <f t="shared" si="3"/>
        <v>49.446727617933398</v>
      </c>
      <c r="P44" s="4">
        <f t="shared" si="4"/>
        <v>60.191650200956502</v>
      </c>
      <c r="Q44" s="4">
        <f t="shared" si="5"/>
        <v>33.804082508216453</v>
      </c>
      <c r="R44" s="4">
        <f t="shared" si="6"/>
        <v>27.61998736016475</v>
      </c>
      <c r="S44" s="4">
        <f t="shared" si="7"/>
        <v>47.490330924634648</v>
      </c>
      <c r="T44" s="4">
        <f t="shared" si="8"/>
        <v>41.333882947224538</v>
      </c>
      <c r="U44" s="4">
        <f t="shared" si="9"/>
        <v>5.3082283609941028</v>
      </c>
      <c r="V44" s="5">
        <f t="shared" si="11"/>
        <v>40.647206716425551</v>
      </c>
      <c r="W44" s="1" t="s">
        <v>56</v>
      </c>
      <c r="X44" s="1" t="s">
        <v>57</v>
      </c>
    </row>
    <row r="45" spans="1:24" x14ac:dyDescent="0.2">
      <c r="A45" s="1" t="s">
        <v>398</v>
      </c>
      <c r="B45" s="1" t="str">
        <f t="shared" si="1"/>
        <v>P00747</v>
      </c>
      <c r="C45" s="2">
        <v>41</v>
      </c>
      <c r="D45" s="2">
        <v>41</v>
      </c>
      <c r="E45" s="3">
        <v>3759.95</v>
      </c>
      <c r="F45" s="1" t="s">
        <v>399</v>
      </c>
      <c r="G45" s="4">
        <v>34.231354757675597</v>
      </c>
      <c r="H45" s="4">
        <v>55.169660715607598</v>
      </c>
      <c r="I45" s="4">
        <v>201.192171830901</v>
      </c>
      <c r="J45" s="4">
        <v>28.251243326968901</v>
      </c>
      <c r="K45" s="4">
        <v>49.679376907629099</v>
      </c>
      <c r="L45" s="4">
        <v>112.921094362708</v>
      </c>
      <c r="M45" s="4" t="str">
        <f t="shared" si="10"/>
        <v>Plasminogen OS=Homo sapiens GN=PLG PE=1 SV=2</v>
      </c>
      <c r="N45" s="4">
        <f t="shared" si="2"/>
        <v>17.115677378837798</v>
      </c>
      <c r="O45" s="4">
        <f t="shared" si="3"/>
        <v>27.584830357803799</v>
      </c>
      <c r="P45" s="4">
        <f t="shared" si="4"/>
        <v>100.5960859154505</v>
      </c>
      <c r="Q45" s="4">
        <f t="shared" si="5"/>
        <v>14.12562166348445</v>
      </c>
      <c r="R45" s="4">
        <f t="shared" si="6"/>
        <v>24.839688453814549</v>
      </c>
      <c r="S45" s="4">
        <f t="shared" si="7"/>
        <v>56.460547181354002</v>
      </c>
      <c r="T45" s="4">
        <f t="shared" si="8"/>
        <v>40.120408491790847</v>
      </c>
      <c r="U45" s="4">
        <f t="shared" si="9"/>
        <v>13.564531460277038</v>
      </c>
      <c r="V45" s="5">
        <f t="shared" si="11"/>
        <v>26.212259405809174</v>
      </c>
      <c r="W45" s="1" t="s">
        <v>400</v>
      </c>
      <c r="X45" s="1" t="s">
        <v>401</v>
      </c>
    </row>
    <row r="46" spans="1:24" x14ac:dyDescent="0.2">
      <c r="A46" s="1" t="s">
        <v>1739</v>
      </c>
      <c r="B46" s="1" t="str">
        <f t="shared" si="1"/>
        <v>Q03591</v>
      </c>
      <c r="C46" s="2">
        <v>15</v>
      </c>
      <c r="D46" s="2">
        <v>2</v>
      </c>
      <c r="E46" s="3">
        <v>1347.75</v>
      </c>
      <c r="F46" s="1" t="s">
        <v>1740</v>
      </c>
      <c r="G46" s="4">
        <v>38.536108219357899</v>
      </c>
      <c r="H46" s="4">
        <v>80.244903574623606</v>
      </c>
      <c r="I46" s="4">
        <v>208.164971877797</v>
      </c>
      <c r="J46" s="4">
        <v>40.299343896004999</v>
      </c>
      <c r="K46" s="4">
        <v>4.7985774005943496</v>
      </c>
      <c r="L46" s="4">
        <v>58.032593666393097</v>
      </c>
      <c r="M46" s="4" t="str">
        <f t="shared" si="10"/>
        <v>Complement factor H-related protein 1 OS=Homo sapiens GN=CFHR1 PE=1 SV=2</v>
      </c>
      <c r="N46" s="4">
        <f t="shared" si="2"/>
        <v>19.26805410967895</v>
      </c>
      <c r="O46" s="4">
        <f t="shared" si="3"/>
        <v>40.122451787311803</v>
      </c>
      <c r="P46" s="4">
        <f t="shared" si="4"/>
        <v>104.0824859388985</v>
      </c>
      <c r="Q46" s="4">
        <f t="shared" si="5"/>
        <v>20.149671948002499</v>
      </c>
      <c r="R46" s="4">
        <f t="shared" si="6"/>
        <v>2.3992887002971748</v>
      </c>
      <c r="S46" s="4">
        <f t="shared" si="7"/>
        <v>29.016296833196549</v>
      </c>
      <c r="T46" s="4">
        <f t="shared" si="8"/>
        <v>35.839708219564244</v>
      </c>
      <c r="U46" s="4">
        <f t="shared" si="9"/>
        <v>14.561405795263886</v>
      </c>
      <c r="V46" s="5">
        <f t="shared" si="11"/>
        <v>24.582984390599524</v>
      </c>
      <c r="W46" s="1" t="s">
        <v>1741</v>
      </c>
      <c r="X46" s="1" t="s">
        <v>1742</v>
      </c>
    </row>
    <row r="47" spans="1:24" x14ac:dyDescent="0.2">
      <c r="A47" s="1" t="s">
        <v>529</v>
      </c>
      <c r="B47" s="1" t="str">
        <f t="shared" si="1"/>
        <v>P10451</v>
      </c>
      <c r="C47" s="2">
        <v>6</v>
      </c>
      <c r="D47" s="2">
        <v>6</v>
      </c>
      <c r="E47" s="3">
        <v>463.56</v>
      </c>
      <c r="F47" s="1" t="s">
        <v>530</v>
      </c>
      <c r="G47" s="4">
        <v>95.674635090863006</v>
      </c>
      <c r="H47" s="4">
        <v>123.12527600477701</v>
      </c>
      <c r="I47" s="4">
        <v>6.6084001840051902</v>
      </c>
      <c r="J47" s="4">
        <v>52.137424871566502</v>
      </c>
      <c r="K47" s="4">
        <v>60.772373595741399</v>
      </c>
      <c r="L47" s="4">
        <v>43.198329354990797</v>
      </c>
      <c r="M47" s="4" t="str">
        <f t="shared" si="10"/>
        <v>Osteopontin OS=Homo sapiens GN=SPP1 PE=1 SV=1</v>
      </c>
      <c r="N47" s="4">
        <f t="shared" si="2"/>
        <v>47.837317545431503</v>
      </c>
      <c r="O47" s="4">
        <f t="shared" si="3"/>
        <v>61.562638002388503</v>
      </c>
      <c r="P47" s="4">
        <f t="shared" si="4"/>
        <v>3.3042000920025951</v>
      </c>
      <c r="Q47" s="4">
        <f t="shared" si="5"/>
        <v>26.068712435783251</v>
      </c>
      <c r="R47" s="4">
        <f t="shared" si="6"/>
        <v>30.3861867978707</v>
      </c>
      <c r="S47" s="4">
        <f t="shared" si="7"/>
        <v>21.599164677495398</v>
      </c>
      <c r="T47" s="4">
        <f t="shared" si="8"/>
        <v>31.793036591828656</v>
      </c>
      <c r="U47" s="4">
        <f t="shared" si="9"/>
        <v>8.354487940757048</v>
      </c>
      <c r="V47" s="5">
        <f t="shared" si="11"/>
        <v>28.227449616826974</v>
      </c>
      <c r="W47" s="1" t="s">
        <v>531</v>
      </c>
      <c r="X47" s="1" t="s">
        <v>532</v>
      </c>
    </row>
    <row r="48" spans="1:24" x14ac:dyDescent="0.2">
      <c r="A48" s="1" t="s">
        <v>601</v>
      </c>
      <c r="B48" s="1" t="str">
        <f t="shared" si="1"/>
        <v>P62805</v>
      </c>
      <c r="C48" s="2">
        <v>10</v>
      </c>
      <c r="D48" s="2">
        <v>10</v>
      </c>
      <c r="E48" s="3">
        <v>809.83</v>
      </c>
      <c r="F48" s="1" t="s">
        <v>602</v>
      </c>
      <c r="G48" s="4">
        <v>97.911037196036204</v>
      </c>
      <c r="H48" s="4">
        <v>23.8179248617393</v>
      </c>
      <c r="I48" s="4">
        <v>6.0839216779321896</v>
      </c>
      <c r="J48" s="4">
        <v>205.520904508244</v>
      </c>
      <c r="K48" s="4">
        <v>4.6438221464103799</v>
      </c>
      <c r="L48" s="4">
        <v>12.581212307531199</v>
      </c>
      <c r="M48" s="4" t="str">
        <f t="shared" si="10"/>
        <v>Histone H4 OS=Homo sapiens GN=HIST1H4A PE=1 SV=2</v>
      </c>
      <c r="N48" s="4">
        <f t="shared" si="2"/>
        <v>48.955518598018102</v>
      </c>
      <c r="O48" s="4">
        <f t="shared" si="3"/>
        <v>11.90896243086965</v>
      </c>
      <c r="P48" s="4">
        <f t="shared" si="4"/>
        <v>3.0419608389660948</v>
      </c>
      <c r="Q48" s="4">
        <f t="shared" si="5"/>
        <v>102.760452254122</v>
      </c>
      <c r="R48" s="4">
        <f t="shared" si="6"/>
        <v>2.32191107320519</v>
      </c>
      <c r="S48" s="4">
        <f t="shared" si="7"/>
        <v>6.2906061537655997</v>
      </c>
      <c r="T48" s="4">
        <f t="shared" si="8"/>
        <v>29.213235224824441</v>
      </c>
      <c r="U48" s="4">
        <f t="shared" si="9"/>
        <v>16.362471882946434</v>
      </c>
      <c r="V48" s="5">
        <f t="shared" si="11"/>
        <v>9.0997842923176258</v>
      </c>
      <c r="W48" s="1" t="s">
        <v>603</v>
      </c>
      <c r="X48" s="1" t="s">
        <v>604</v>
      </c>
    </row>
    <row r="49" spans="1:24" x14ac:dyDescent="0.2">
      <c r="A49" s="1" t="s">
        <v>1441</v>
      </c>
      <c r="B49" s="1" t="str">
        <f t="shared" si="1"/>
        <v>P01859</v>
      </c>
      <c r="C49" s="2">
        <v>12</v>
      </c>
      <c r="D49" s="2">
        <v>4</v>
      </c>
      <c r="E49" s="3">
        <v>835.06</v>
      </c>
      <c r="F49" s="1" t="s">
        <v>1442</v>
      </c>
      <c r="G49" s="4">
        <v>56.683209699324301</v>
      </c>
      <c r="H49" s="4">
        <v>110.785106173858</v>
      </c>
      <c r="I49" s="4">
        <v>24.918939508678299</v>
      </c>
      <c r="J49" s="4">
        <v>38.4159627652582</v>
      </c>
      <c r="K49" s="4">
        <v>35.1731788438438</v>
      </c>
      <c r="L49" s="4">
        <v>79.126720668341605</v>
      </c>
      <c r="M49" s="4" t="str">
        <f t="shared" si="10"/>
        <v>Ig gamma-2 chain C region OS=Homo sapiens GN=IGHG2 PE=1 SV=2</v>
      </c>
      <c r="N49" s="4">
        <f t="shared" si="2"/>
        <v>28.341604849662151</v>
      </c>
      <c r="O49" s="4">
        <f t="shared" si="3"/>
        <v>55.392553086928999</v>
      </c>
      <c r="P49" s="4">
        <f t="shared" si="4"/>
        <v>12.45946975433915</v>
      </c>
      <c r="Q49" s="4">
        <f t="shared" si="5"/>
        <v>19.2079813826291</v>
      </c>
      <c r="R49" s="4">
        <f t="shared" si="6"/>
        <v>17.5865894219219</v>
      </c>
      <c r="S49" s="4">
        <f t="shared" si="7"/>
        <v>39.563360334170802</v>
      </c>
      <c r="T49" s="4">
        <f t="shared" si="8"/>
        <v>28.758593138275348</v>
      </c>
      <c r="U49" s="4">
        <f t="shared" si="9"/>
        <v>6.6029639076375011</v>
      </c>
      <c r="V49" s="5">
        <f t="shared" si="11"/>
        <v>23.774793116145624</v>
      </c>
      <c r="W49" s="1" t="s">
        <v>1443</v>
      </c>
      <c r="X49" s="1" t="s">
        <v>1444</v>
      </c>
    </row>
    <row r="50" spans="1:24" x14ac:dyDescent="0.2">
      <c r="A50" s="1" t="s">
        <v>1283</v>
      </c>
      <c r="B50" s="1" t="str">
        <f t="shared" si="1"/>
        <v>P51884</v>
      </c>
      <c r="C50" s="2">
        <v>11</v>
      </c>
      <c r="D50" s="2">
        <v>11</v>
      </c>
      <c r="E50" s="3">
        <v>901.27</v>
      </c>
      <c r="F50" s="1" t="s">
        <v>1284</v>
      </c>
      <c r="G50" s="4">
        <v>40.080704223019197</v>
      </c>
      <c r="H50" s="4">
        <v>21.1180843992978</v>
      </c>
      <c r="I50" s="4">
        <v>57.659384510820999</v>
      </c>
      <c r="J50" s="4">
        <v>54.028068809477404</v>
      </c>
      <c r="K50" s="4">
        <v>70.577962891598403</v>
      </c>
      <c r="L50" s="4">
        <v>81.176587692117494</v>
      </c>
      <c r="M50" s="4" t="str">
        <f t="shared" si="10"/>
        <v>Lumican OS=Homo sapiens GN=LUM PE=1 SV=2</v>
      </c>
      <c r="N50" s="4">
        <f t="shared" si="2"/>
        <v>20.040352111509598</v>
      </c>
      <c r="O50" s="4">
        <f t="shared" si="3"/>
        <v>10.5590421996489</v>
      </c>
      <c r="P50" s="4">
        <f t="shared" si="4"/>
        <v>28.8296922554105</v>
      </c>
      <c r="Q50" s="4">
        <f t="shared" si="5"/>
        <v>27.014034404738702</v>
      </c>
      <c r="R50" s="4">
        <f t="shared" si="6"/>
        <v>35.288981445799202</v>
      </c>
      <c r="S50" s="4">
        <f t="shared" si="7"/>
        <v>40.588293846058747</v>
      </c>
      <c r="T50" s="4">
        <f t="shared" si="8"/>
        <v>27.053399377194278</v>
      </c>
      <c r="U50" s="4">
        <f t="shared" si="9"/>
        <v>4.3795798768582541</v>
      </c>
      <c r="V50" s="5">
        <f t="shared" si="11"/>
        <v>27.921863330074601</v>
      </c>
      <c r="W50" s="1" t="s">
        <v>1285</v>
      </c>
      <c r="X50" s="1" t="s">
        <v>1286</v>
      </c>
    </row>
    <row r="51" spans="1:24" x14ac:dyDescent="0.2">
      <c r="A51" s="1" t="s">
        <v>1421</v>
      </c>
      <c r="B51" s="1" t="str">
        <f t="shared" si="1"/>
        <v>P02745</v>
      </c>
      <c r="C51" s="2">
        <v>7</v>
      </c>
      <c r="D51" s="2">
        <v>7</v>
      </c>
      <c r="E51" s="3">
        <v>506.93</v>
      </c>
      <c r="F51" s="1" t="s">
        <v>1422</v>
      </c>
      <c r="G51" s="4">
        <v>46.055840906843002</v>
      </c>
      <c r="H51" s="4">
        <v>45.829195371440399</v>
      </c>
      <c r="I51" s="4">
        <v>33.939030508261297</v>
      </c>
      <c r="J51" s="4">
        <v>47.121973604697203</v>
      </c>
      <c r="K51" s="4">
        <v>35.868728132347798</v>
      </c>
      <c r="L51" s="4">
        <v>110.635832367787</v>
      </c>
      <c r="M51" s="4" t="str">
        <f t="shared" si="10"/>
        <v>Complement C1q subcomponent subunit A OS=Homo sapiens GN=C1QA PE=1 SV=2</v>
      </c>
      <c r="N51" s="4">
        <f t="shared" si="2"/>
        <v>23.027920453421501</v>
      </c>
      <c r="O51" s="4">
        <f t="shared" si="3"/>
        <v>22.914597685720199</v>
      </c>
      <c r="P51" s="4">
        <f t="shared" si="4"/>
        <v>16.969515254130648</v>
      </c>
      <c r="Q51" s="4">
        <f t="shared" si="5"/>
        <v>23.560986802348602</v>
      </c>
      <c r="R51" s="4">
        <f t="shared" si="6"/>
        <v>17.934364066173899</v>
      </c>
      <c r="S51" s="4">
        <f t="shared" si="7"/>
        <v>55.317916183893502</v>
      </c>
      <c r="T51" s="4">
        <f t="shared" si="8"/>
        <v>26.620883407614723</v>
      </c>
      <c r="U51" s="4">
        <f t="shared" si="9"/>
        <v>5.8541527128001913</v>
      </c>
      <c r="V51" s="5">
        <f t="shared" si="11"/>
        <v>22.971259069570849</v>
      </c>
      <c r="W51" s="1" t="s">
        <v>1423</v>
      </c>
      <c r="X51" s="1" t="s">
        <v>1424</v>
      </c>
    </row>
    <row r="52" spans="1:24" x14ac:dyDescent="0.2">
      <c r="A52" s="1" t="s">
        <v>1465</v>
      </c>
      <c r="B52" s="1" t="str">
        <f t="shared" si="1"/>
        <v>O43866</v>
      </c>
      <c r="C52" s="2">
        <v>16</v>
      </c>
      <c r="D52" s="2">
        <v>16</v>
      </c>
      <c r="E52" s="3">
        <v>1193.8499999999999</v>
      </c>
      <c r="F52" s="1" t="s">
        <v>1466</v>
      </c>
      <c r="G52" s="4">
        <v>40.414933598941701</v>
      </c>
      <c r="H52" s="4">
        <v>52.4719486006572</v>
      </c>
      <c r="I52" s="4">
        <v>10.7154046189601</v>
      </c>
      <c r="J52" s="4">
        <v>64.259391263972105</v>
      </c>
      <c r="K52" s="4">
        <v>56.508489870300998</v>
      </c>
      <c r="L52" s="4">
        <v>92.469631768619607</v>
      </c>
      <c r="M52" s="4" t="str">
        <f t="shared" si="10"/>
        <v>CD5 antigen-like OS=Homo sapiens GN=CD5L PE=1 SV=1</v>
      </c>
      <c r="N52" s="4">
        <f t="shared" si="2"/>
        <v>20.207466799470851</v>
      </c>
      <c r="O52" s="4">
        <f t="shared" si="3"/>
        <v>26.2359743003286</v>
      </c>
      <c r="P52" s="4">
        <f t="shared" si="4"/>
        <v>5.3577023094800502</v>
      </c>
      <c r="Q52" s="4">
        <f t="shared" si="5"/>
        <v>32.129695631986053</v>
      </c>
      <c r="R52" s="4">
        <f t="shared" si="6"/>
        <v>28.254244935150499</v>
      </c>
      <c r="S52" s="4">
        <f t="shared" si="7"/>
        <v>46.234815884309803</v>
      </c>
      <c r="T52" s="4">
        <f t="shared" si="8"/>
        <v>26.403316643454307</v>
      </c>
      <c r="U52" s="4">
        <f t="shared" si="9"/>
        <v>5.5101123867689168</v>
      </c>
      <c r="V52" s="5">
        <f t="shared" si="11"/>
        <v>27.245109617739551</v>
      </c>
      <c r="W52" s="1" t="s">
        <v>1467</v>
      </c>
      <c r="X52" s="1" t="s">
        <v>1468</v>
      </c>
    </row>
    <row r="53" spans="1:24" x14ac:dyDescent="0.2">
      <c r="A53" s="1" t="s">
        <v>213</v>
      </c>
      <c r="B53" s="1" t="str">
        <f t="shared" si="1"/>
        <v>P02765</v>
      </c>
      <c r="C53" s="2">
        <v>10</v>
      </c>
      <c r="D53" s="2">
        <v>10</v>
      </c>
      <c r="E53" s="3">
        <v>894.77</v>
      </c>
      <c r="F53" s="1" t="s">
        <v>214</v>
      </c>
      <c r="G53" s="4">
        <v>76.954915725812796</v>
      </c>
      <c r="H53" s="4">
        <v>57.538204313082701</v>
      </c>
      <c r="I53" s="4">
        <v>66.408342229461994</v>
      </c>
      <c r="J53" s="4">
        <v>45.838341938635601</v>
      </c>
      <c r="K53" s="4">
        <v>32.635849639966203</v>
      </c>
      <c r="L53" s="4">
        <v>33.510954642929697</v>
      </c>
      <c r="M53" s="4" t="str">
        <f t="shared" si="10"/>
        <v>Alpha-2-HS-glycoprotein OS=Homo sapiens GN=AHSG PE=1 SV=1</v>
      </c>
      <c r="N53" s="4">
        <f t="shared" si="2"/>
        <v>38.477457862906398</v>
      </c>
      <c r="O53" s="4">
        <f t="shared" si="3"/>
        <v>28.769102156541351</v>
      </c>
      <c r="P53" s="4">
        <f t="shared" si="4"/>
        <v>33.204171114730997</v>
      </c>
      <c r="Q53" s="4">
        <f t="shared" si="5"/>
        <v>22.919170969317801</v>
      </c>
      <c r="R53" s="4">
        <f t="shared" si="6"/>
        <v>16.317924819983102</v>
      </c>
      <c r="S53" s="4">
        <f t="shared" si="7"/>
        <v>16.755477321464848</v>
      </c>
      <c r="T53" s="4">
        <f t="shared" si="8"/>
        <v>26.07388404082408</v>
      </c>
      <c r="U53" s="4">
        <f t="shared" si="9"/>
        <v>3.6693209938493463</v>
      </c>
      <c r="V53" s="5">
        <f t="shared" si="11"/>
        <v>25.844136562929577</v>
      </c>
      <c r="W53" s="1" t="s">
        <v>215</v>
      </c>
      <c r="X53" s="1" t="s">
        <v>216</v>
      </c>
    </row>
    <row r="54" spans="1:24" x14ac:dyDescent="0.2">
      <c r="A54" s="1" t="s">
        <v>252</v>
      </c>
      <c r="B54" s="1" t="str">
        <f t="shared" si="1"/>
        <v>P02760</v>
      </c>
      <c r="C54" s="2">
        <v>19</v>
      </c>
      <c r="D54" s="2">
        <v>19</v>
      </c>
      <c r="E54" s="3">
        <v>1700.43</v>
      </c>
      <c r="F54" s="1" t="s">
        <v>253</v>
      </c>
      <c r="G54" s="4">
        <v>27.629722459703999</v>
      </c>
      <c r="H54" s="4">
        <v>15.723449692880401</v>
      </c>
      <c r="I54" s="4">
        <v>78.5323709227374</v>
      </c>
      <c r="J54" s="4">
        <v>63.457019497738301</v>
      </c>
      <c r="K54" s="4">
        <v>70.344471969444498</v>
      </c>
      <c r="L54" s="4">
        <v>55.494161595886602</v>
      </c>
      <c r="M54" s="4" t="str">
        <f t="shared" si="10"/>
        <v>Protein AMBP OS=Homo sapiens GN=AMBP PE=1 SV=1</v>
      </c>
      <c r="N54" s="4">
        <f t="shared" si="2"/>
        <v>13.814861229851997</v>
      </c>
      <c r="O54" s="4">
        <f t="shared" si="3"/>
        <v>7.8617248464402003</v>
      </c>
      <c r="P54" s="4">
        <f t="shared" si="4"/>
        <v>39.2661854613687</v>
      </c>
      <c r="Q54" s="4">
        <f t="shared" si="5"/>
        <v>31.728509748869151</v>
      </c>
      <c r="R54" s="4">
        <f t="shared" si="6"/>
        <v>35.172235984722249</v>
      </c>
      <c r="S54" s="4">
        <f t="shared" si="7"/>
        <v>27.747080797943301</v>
      </c>
      <c r="T54" s="4">
        <f t="shared" si="8"/>
        <v>25.931766344865935</v>
      </c>
      <c r="U54" s="4">
        <f t="shared" si="9"/>
        <v>5.0775203998150733</v>
      </c>
      <c r="V54" s="5">
        <f t="shared" si="11"/>
        <v>29.737795273406228</v>
      </c>
      <c r="W54" s="1" t="s">
        <v>254</v>
      </c>
      <c r="X54" s="1" t="s">
        <v>255</v>
      </c>
    </row>
    <row r="55" spans="1:24" x14ac:dyDescent="0.2">
      <c r="A55" s="1" t="s">
        <v>1600</v>
      </c>
      <c r="B55" s="1" t="str">
        <f t="shared" si="1"/>
        <v>Q12805</v>
      </c>
      <c r="C55" s="2">
        <v>18</v>
      </c>
      <c r="D55" s="2">
        <v>17</v>
      </c>
      <c r="E55" s="3">
        <v>1368</v>
      </c>
      <c r="F55" s="1" t="s">
        <v>1601</v>
      </c>
      <c r="G55" s="4">
        <v>50.377816467859397</v>
      </c>
      <c r="H55" s="4">
        <v>77.511279110908802</v>
      </c>
      <c r="I55" s="4">
        <v>35.056162024005403</v>
      </c>
      <c r="J55" s="4">
        <v>35.430796174662802</v>
      </c>
      <c r="K55" s="4">
        <v>22.551775774717999</v>
      </c>
      <c r="L55" s="4">
        <v>74.719977467930207</v>
      </c>
      <c r="M55" s="4" t="str">
        <f t="shared" si="10"/>
        <v>EGF-containing fibulin-like extracellular matrix protein 1 OS=Homo sapiens GN=EFEMP1 PE=1 SV=2</v>
      </c>
      <c r="N55" s="4">
        <f t="shared" si="2"/>
        <v>25.188908233929698</v>
      </c>
      <c r="O55" s="4">
        <f t="shared" si="3"/>
        <v>38.755639555454401</v>
      </c>
      <c r="P55" s="4">
        <f t="shared" si="4"/>
        <v>17.528081012002701</v>
      </c>
      <c r="Q55" s="4">
        <f t="shared" si="5"/>
        <v>17.715398087331401</v>
      </c>
      <c r="R55" s="4">
        <f t="shared" si="6"/>
        <v>11.275887887359</v>
      </c>
      <c r="S55" s="4">
        <f t="shared" si="7"/>
        <v>37.359988733965103</v>
      </c>
      <c r="T55" s="4">
        <f t="shared" si="8"/>
        <v>24.637317251673721</v>
      </c>
      <c r="U55" s="4">
        <f t="shared" si="9"/>
        <v>4.6133127880738085</v>
      </c>
      <c r="V55" s="5">
        <f t="shared" si="11"/>
        <v>21.452153160630552</v>
      </c>
      <c r="W55" s="1" t="s">
        <v>1602</v>
      </c>
      <c r="X55" s="1" t="s">
        <v>1603</v>
      </c>
    </row>
    <row r="56" spans="1:24" x14ac:dyDescent="0.2">
      <c r="A56" s="1" t="s">
        <v>438</v>
      </c>
      <c r="B56" s="1" t="str">
        <f t="shared" si="1"/>
        <v>P00736</v>
      </c>
      <c r="C56" s="2">
        <v>23</v>
      </c>
      <c r="D56" s="2">
        <v>21</v>
      </c>
      <c r="E56" s="3">
        <v>1774.88</v>
      </c>
      <c r="F56" s="1" t="s">
        <v>439</v>
      </c>
      <c r="G56" s="4">
        <v>64.948356153557995</v>
      </c>
      <c r="H56" s="4">
        <v>30.041148153570202</v>
      </c>
      <c r="I56" s="4">
        <v>32.500824772734802</v>
      </c>
      <c r="J56" s="4">
        <v>59.283576074759303</v>
      </c>
      <c r="K56" s="4">
        <v>18.112503265485401</v>
      </c>
      <c r="L56" s="4">
        <v>90.688384102603706</v>
      </c>
      <c r="M56" s="4" t="str">
        <f t="shared" si="10"/>
        <v>Complement C1r subcomponent OS=Homo sapiens GN=C1R PE=1 SV=2</v>
      </c>
      <c r="N56" s="4">
        <f t="shared" si="2"/>
        <v>32.474178076778998</v>
      </c>
      <c r="O56" s="4">
        <f t="shared" si="3"/>
        <v>15.020574076785101</v>
      </c>
      <c r="P56" s="4">
        <f t="shared" si="4"/>
        <v>16.250412386367401</v>
      </c>
      <c r="Q56" s="4">
        <f t="shared" si="5"/>
        <v>29.641788037379651</v>
      </c>
      <c r="R56" s="4">
        <f t="shared" si="6"/>
        <v>9.0562516327427005</v>
      </c>
      <c r="S56" s="4">
        <f t="shared" si="7"/>
        <v>45.344192051301853</v>
      </c>
      <c r="T56" s="4">
        <f t="shared" si="8"/>
        <v>24.631232710225948</v>
      </c>
      <c r="U56" s="4">
        <f t="shared" si="9"/>
        <v>5.5402379178983558</v>
      </c>
      <c r="V56" s="5">
        <f t="shared" si="11"/>
        <v>22.946100211873528</v>
      </c>
      <c r="W56" s="1" t="s">
        <v>440</v>
      </c>
      <c r="X56" s="1" t="s">
        <v>441</v>
      </c>
    </row>
    <row r="57" spans="1:24" x14ac:dyDescent="0.2">
      <c r="A57" s="1" t="s">
        <v>1343</v>
      </c>
      <c r="B57" s="1" t="str">
        <f t="shared" si="1"/>
        <v>P02656</v>
      </c>
      <c r="C57" s="2">
        <v>3</v>
      </c>
      <c r="D57" s="2">
        <v>3</v>
      </c>
      <c r="E57" s="3">
        <v>412.92</v>
      </c>
      <c r="F57" s="1" t="s">
        <v>1344</v>
      </c>
      <c r="G57" s="4">
        <v>2.2921808487902799</v>
      </c>
      <c r="H57" s="4">
        <v>7.2444727558185296</v>
      </c>
      <c r="I57" s="4">
        <v>236.99212766465899</v>
      </c>
      <c r="J57" s="4">
        <v>7.0009845466569001</v>
      </c>
      <c r="K57" s="4">
        <v>5.1877371932602001</v>
      </c>
      <c r="L57" s="4">
        <v>36.22908428145</v>
      </c>
      <c r="M57" s="4" t="str">
        <f t="shared" si="10"/>
        <v>Apolipoprotein C-III OS=Homo sapiens GN=APOC3 PE=1 SV=1</v>
      </c>
      <c r="N57" s="4">
        <f t="shared" si="2"/>
        <v>1.14609042439514</v>
      </c>
      <c r="O57" s="4">
        <f t="shared" si="3"/>
        <v>3.6222363779092648</v>
      </c>
      <c r="P57" s="4">
        <f t="shared" si="4"/>
        <v>118.4960638323295</v>
      </c>
      <c r="Q57" s="4">
        <f t="shared" si="5"/>
        <v>3.50049227332845</v>
      </c>
      <c r="R57" s="4">
        <f t="shared" si="6"/>
        <v>2.5938685966301001</v>
      </c>
      <c r="S57" s="4">
        <f t="shared" si="7"/>
        <v>18.114542140725</v>
      </c>
      <c r="T57" s="4">
        <f t="shared" si="8"/>
        <v>24.578882274219577</v>
      </c>
      <c r="U57" s="4">
        <f t="shared" si="9"/>
        <v>18.954454865734064</v>
      </c>
      <c r="V57" s="5">
        <f t="shared" si="11"/>
        <v>3.5613643256188574</v>
      </c>
      <c r="W57" s="1" t="s">
        <v>1345</v>
      </c>
      <c r="X57" s="1" t="s">
        <v>1346</v>
      </c>
    </row>
    <row r="58" spans="1:24" x14ac:dyDescent="0.2">
      <c r="A58" s="1" t="s">
        <v>1584</v>
      </c>
      <c r="B58" s="1" t="str">
        <f t="shared" si="1"/>
        <v>P08727</v>
      </c>
      <c r="C58" s="2">
        <v>19</v>
      </c>
      <c r="D58" s="2">
        <v>9</v>
      </c>
      <c r="E58" s="3">
        <v>1146.56</v>
      </c>
      <c r="F58" s="1" t="s">
        <v>1585</v>
      </c>
      <c r="G58" s="4">
        <v>46.973382510282498</v>
      </c>
      <c r="H58" s="4">
        <v>47.428397515059999</v>
      </c>
      <c r="I58" s="4">
        <v>24.516067986075001</v>
      </c>
      <c r="J58" s="4">
        <v>35.010609437388297</v>
      </c>
      <c r="K58" s="4">
        <v>40.222820834339799</v>
      </c>
      <c r="L58" s="4">
        <v>88.233398220087295</v>
      </c>
      <c r="M58" s="4" t="str">
        <f t="shared" si="10"/>
        <v>Keratin, type I cytoskeletal 19 OS=Homo sapiens GN=KRT19 PE=1 SV=4</v>
      </c>
      <c r="N58" s="4">
        <f t="shared" si="2"/>
        <v>23.486691255141249</v>
      </c>
      <c r="O58" s="4">
        <f t="shared" si="3"/>
        <v>23.714198757529999</v>
      </c>
      <c r="P58" s="4">
        <f t="shared" si="4"/>
        <v>12.2580339930375</v>
      </c>
      <c r="Q58" s="4">
        <f t="shared" si="5"/>
        <v>17.505304718694148</v>
      </c>
      <c r="R58" s="4">
        <f t="shared" si="6"/>
        <v>20.1114104171699</v>
      </c>
      <c r="S58" s="4">
        <f t="shared" si="7"/>
        <v>44.116699110043648</v>
      </c>
      <c r="T58" s="4">
        <f t="shared" si="8"/>
        <v>23.532056375269406</v>
      </c>
      <c r="U58" s="4">
        <f t="shared" si="9"/>
        <v>4.4679931562749573</v>
      </c>
      <c r="V58" s="5">
        <f t="shared" si="11"/>
        <v>21.799050836155573</v>
      </c>
      <c r="W58" s="1" t="s">
        <v>1586</v>
      </c>
      <c r="X58" s="1" t="s">
        <v>1587</v>
      </c>
    </row>
    <row r="59" spans="1:24" x14ac:dyDescent="0.2">
      <c r="A59" s="1" t="s">
        <v>885</v>
      </c>
      <c r="B59" s="1" t="str">
        <f t="shared" si="1"/>
        <v>P19835</v>
      </c>
      <c r="C59" s="2">
        <v>22</v>
      </c>
      <c r="D59" s="2">
        <v>22</v>
      </c>
      <c r="E59" s="3">
        <v>1606.43</v>
      </c>
      <c r="F59" s="1" t="s">
        <v>886</v>
      </c>
      <c r="G59" s="4">
        <v>5.53691324523668</v>
      </c>
      <c r="H59" s="4">
        <v>4.1272194452053697</v>
      </c>
      <c r="I59" s="4">
        <v>248.44369856253499</v>
      </c>
      <c r="J59" s="4">
        <v>2.7681261660966299</v>
      </c>
      <c r="K59" s="4">
        <v>2.7934545083680198</v>
      </c>
      <c r="L59" s="4">
        <v>8.0297537846716391</v>
      </c>
      <c r="M59" s="4" t="str">
        <f t="shared" si="10"/>
        <v>Bile salt-activated lipase OS=Homo sapiens GN=CEL PE=1 SV=3</v>
      </c>
      <c r="N59" s="4">
        <f t="shared" si="2"/>
        <v>2.76845662261834</v>
      </c>
      <c r="O59" s="4">
        <f t="shared" si="3"/>
        <v>2.0636097226026848</v>
      </c>
      <c r="P59" s="4">
        <f t="shared" si="4"/>
        <v>124.2218492812675</v>
      </c>
      <c r="Q59" s="4">
        <f t="shared" si="5"/>
        <v>1.3840630830483149</v>
      </c>
      <c r="R59" s="4">
        <f t="shared" si="6"/>
        <v>1.3967272541840097</v>
      </c>
      <c r="S59" s="4">
        <f t="shared" si="7"/>
        <v>4.0148768923358196</v>
      </c>
      <c r="T59" s="4">
        <f t="shared" si="8"/>
        <v>22.641597142676115</v>
      </c>
      <c r="U59" s="4">
        <f t="shared" si="9"/>
        <v>20.32004335878748</v>
      </c>
      <c r="V59" s="5">
        <f t="shared" si="11"/>
        <v>2.4160331726105122</v>
      </c>
      <c r="W59" s="1" t="s">
        <v>887</v>
      </c>
      <c r="X59" s="1" t="s">
        <v>888</v>
      </c>
    </row>
    <row r="60" spans="1:24" x14ac:dyDescent="0.2">
      <c r="A60" s="1" t="s">
        <v>1163</v>
      </c>
      <c r="B60" s="1" t="str">
        <f t="shared" si="1"/>
        <v>P01042</v>
      </c>
      <c r="C60" s="2">
        <v>15</v>
      </c>
      <c r="D60" s="2">
        <v>14</v>
      </c>
      <c r="E60" s="3">
        <v>1166.97</v>
      </c>
      <c r="F60" s="1" t="s">
        <v>1164</v>
      </c>
      <c r="G60" s="4">
        <v>29.118824606154099</v>
      </c>
      <c r="H60" s="4">
        <v>29.167153986230598</v>
      </c>
      <c r="I60" s="4">
        <v>76.273188351324904</v>
      </c>
      <c r="J60" s="4">
        <v>39.388347811855802</v>
      </c>
      <c r="K60" s="4">
        <v>26.673739988571899</v>
      </c>
      <c r="L60" s="4">
        <v>52.498942402909599</v>
      </c>
      <c r="M60" s="4" t="str">
        <f t="shared" si="10"/>
        <v>Kininogen-1 OS=Homo sapiens GN=KNG1 PE=1 SV=2</v>
      </c>
      <c r="N60" s="4">
        <f t="shared" si="2"/>
        <v>14.55941230307705</v>
      </c>
      <c r="O60" s="4">
        <f t="shared" si="3"/>
        <v>14.583576993115299</v>
      </c>
      <c r="P60" s="4">
        <f t="shared" si="4"/>
        <v>38.136594175662452</v>
      </c>
      <c r="Q60" s="4">
        <f t="shared" si="5"/>
        <v>19.694173905927901</v>
      </c>
      <c r="R60" s="4">
        <f t="shared" si="6"/>
        <v>13.33686999428595</v>
      </c>
      <c r="S60" s="4">
        <f t="shared" si="7"/>
        <v>26.249471201454799</v>
      </c>
      <c r="T60" s="4">
        <f t="shared" si="8"/>
        <v>21.093349762253908</v>
      </c>
      <c r="U60" s="4">
        <f t="shared" si="9"/>
        <v>3.9338188406222763</v>
      </c>
      <c r="V60" s="5">
        <f t="shared" si="11"/>
        <v>17.138875449521599</v>
      </c>
      <c r="W60" s="1" t="s">
        <v>1165</v>
      </c>
      <c r="X60" s="1" t="s">
        <v>1166</v>
      </c>
    </row>
    <row r="61" spans="1:24" x14ac:dyDescent="0.2">
      <c r="A61" s="1" t="s">
        <v>932</v>
      </c>
      <c r="B61" s="1" t="str">
        <f t="shared" si="1"/>
        <v>P09871</v>
      </c>
      <c r="C61" s="2">
        <v>27</v>
      </c>
      <c r="D61" s="2">
        <v>26</v>
      </c>
      <c r="E61" s="3">
        <v>2099.8200000000002</v>
      </c>
      <c r="F61" s="1" t="s">
        <v>933</v>
      </c>
      <c r="G61" s="4">
        <v>44.2357237490572</v>
      </c>
      <c r="H61" s="4">
        <v>22.039114554982898</v>
      </c>
      <c r="I61" s="4">
        <v>24.347288539954</v>
      </c>
      <c r="J61" s="4">
        <v>37.208642055129303</v>
      </c>
      <c r="K61" s="4">
        <v>12.936480950448001</v>
      </c>
      <c r="L61" s="4">
        <v>82.101125954715897</v>
      </c>
      <c r="M61" s="4" t="str">
        <f t="shared" si="10"/>
        <v>Complement C1s subcomponent OS=Homo sapiens GN=C1S PE=1 SV=1</v>
      </c>
      <c r="N61" s="4">
        <f t="shared" si="2"/>
        <v>22.1178618745286</v>
      </c>
      <c r="O61" s="4">
        <f t="shared" si="3"/>
        <v>11.019557277491449</v>
      </c>
      <c r="P61" s="4">
        <f t="shared" si="4"/>
        <v>12.173644269977</v>
      </c>
      <c r="Q61" s="4">
        <f t="shared" si="5"/>
        <v>18.604321027564652</v>
      </c>
      <c r="R61" s="4">
        <f t="shared" si="6"/>
        <v>6.4682404752240004</v>
      </c>
      <c r="S61" s="4">
        <f t="shared" si="7"/>
        <v>41.050562977357949</v>
      </c>
      <c r="T61" s="4">
        <f t="shared" si="8"/>
        <v>18.572364650357272</v>
      </c>
      <c r="U61" s="4">
        <f t="shared" si="9"/>
        <v>5.040963253088254</v>
      </c>
      <c r="V61" s="5">
        <f t="shared" si="11"/>
        <v>15.388982648770826</v>
      </c>
      <c r="W61" s="1" t="s">
        <v>934</v>
      </c>
      <c r="X61" s="1" t="s">
        <v>935</v>
      </c>
    </row>
    <row r="62" spans="1:24" x14ac:dyDescent="0.2">
      <c r="A62" s="1" t="s">
        <v>1648</v>
      </c>
      <c r="B62" s="1" t="str">
        <f t="shared" si="1"/>
        <v>P02749</v>
      </c>
      <c r="C62" s="2">
        <v>12</v>
      </c>
      <c r="D62" s="2">
        <v>12</v>
      </c>
      <c r="E62" s="3">
        <v>751.03</v>
      </c>
      <c r="F62" s="1" t="s">
        <v>1649</v>
      </c>
      <c r="G62" s="4">
        <v>38.013693992665402</v>
      </c>
      <c r="H62" s="4">
        <v>33.935175817346803</v>
      </c>
      <c r="I62" s="4">
        <v>33.082813048817798</v>
      </c>
      <c r="J62" s="4">
        <v>81.593080577436794</v>
      </c>
      <c r="K62" s="4">
        <v>15.967744788327099</v>
      </c>
      <c r="L62" s="4">
        <v>19.7930343250889</v>
      </c>
      <c r="M62" s="4" t="str">
        <f t="shared" si="10"/>
        <v>Beta-2-glycoprotein 1 OS=Homo sapiens GN=APOH PE=1 SV=3</v>
      </c>
      <c r="N62" s="4">
        <f t="shared" si="2"/>
        <v>19.006846996332701</v>
      </c>
      <c r="O62" s="4">
        <f t="shared" si="3"/>
        <v>16.967587908673401</v>
      </c>
      <c r="P62" s="4">
        <f t="shared" si="4"/>
        <v>16.541406524408899</v>
      </c>
      <c r="Q62" s="4">
        <f t="shared" si="5"/>
        <v>40.796540288718397</v>
      </c>
      <c r="R62" s="4">
        <f t="shared" si="6"/>
        <v>7.9838723941635497</v>
      </c>
      <c r="S62" s="4">
        <f t="shared" si="7"/>
        <v>9.8965171625444501</v>
      </c>
      <c r="T62" s="4">
        <f t="shared" si="8"/>
        <v>18.532128545806902</v>
      </c>
      <c r="U62" s="4">
        <f t="shared" si="9"/>
        <v>4.7895011613608212</v>
      </c>
      <c r="V62" s="5">
        <f t="shared" si="11"/>
        <v>16.75449721654115</v>
      </c>
      <c r="W62" s="1" t="s">
        <v>1650</v>
      </c>
      <c r="X62" s="1" t="s">
        <v>1651</v>
      </c>
    </row>
    <row r="63" spans="1:24" x14ac:dyDescent="0.2">
      <c r="A63" s="1" t="s">
        <v>1263</v>
      </c>
      <c r="B63" s="1" t="str">
        <f t="shared" si="1"/>
        <v>Q15582</v>
      </c>
      <c r="C63" s="2">
        <v>28</v>
      </c>
      <c r="D63" s="2">
        <v>28</v>
      </c>
      <c r="E63" s="3">
        <v>2225.17</v>
      </c>
      <c r="F63" s="1" t="s">
        <v>1264</v>
      </c>
      <c r="G63" s="4">
        <v>22.568975487061099</v>
      </c>
      <c r="H63" s="4">
        <v>57.758860842717702</v>
      </c>
      <c r="I63" s="4">
        <v>8.7559445729405692</v>
      </c>
      <c r="J63" s="4">
        <v>19.7902750276867</v>
      </c>
      <c r="K63" s="4">
        <v>28.7566179299243</v>
      </c>
      <c r="L63" s="4">
        <v>80.0458999285798</v>
      </c>
      <c r="M63" s="4" t="str">
        <f t="shared" si="10"/>
        <v>Transforming growth factor-beta-induced protein ig-h3 OS=Homo sapiens GN=TGFBI PE=1 SV=1</v>
      </c>
      <c r="N63" s="4">
        <f t="shared" si="2"/>
        <v>11.28448774353055</v>
      </c>
      <c r="O63" s="4">
        <f t="shared" si="3"/>
        <v>28.879430421358851</v>
      </c>
      <c r="P63" s="4">
        <f t="shared" si="4"/>
        <v>4.3779722864702846</v>
      </c>
      <c r="Q63" s="4">
        <f t="shared" si="5"/>
        <v>9.8951375138433502</v>
      </c>
      <c r="R63" s="4">
        <f t="shared" si="6"/>
        <v>14.37830896496215</v>
      </c>
      <c r="S63" s="4">
        <f t="shared" si="7"/>
        <v>40.0229499642899</v>
      </c>
      <c r="T63" s="4">
        <f t="shared" si="8"/>
        <v>18.139714482409179</v>
      </c>
      <c r="U63" s="4">
        <f t="shared" si="9"/>
        <v>5.5157906546296154</v>
      </c>
      <c r="V63" s="5">
        <f t="shared" si="11"/>
        <v>12.83139835424635</v>
      </c>
      <c r="W63" s="1" t="s">
        <v>1265</v>
      </c>
      <c r="X63" s="1" t="s">
        <v>1266</v>
      </c>
    </row>
    <row r="64" spans="1:24" x14ac:dyDescent="0.2">
      <c r="A64" s="1" t="s">
        <v>517</v>
      </c>
      <c r="B64" s="1" t="str">
        <f t="shared" si="1"/>
        <v>P19827</v>
      </c>
      <c r="C64" s="2">
        <v>22</v>
      </c>
      <c r="D64" s="2">
        <v>22</v>
      </c>
      <c r="E64" s="3">
        <v>1779.68</v>
      </c>
      <c r="F64" s="1" t="s">
        <v>518</v>
      </c>
      <c r="G64" s="4">
        <v>25.018232944711698</v>
      </c>
      <c r="H64" s="4">
        <v>14.6282827509761</v>
      </c>
      <c r="I64" s="4">
        <v>87.136150164283507</v>
      </c>
      <c r="J64" s="4">
        <v>34.777048269444201</v>
      </c>
      <c r="K64" s="4">
        <v>30.227189950807801</v>
      </c>
      <c r="L64" s="4">
        <v>21.861522643047898</v>
      </c>
      <c r="M64" s="4" t="str">
        <f t="shared" si="10"/>
        <v>Inter-alpha-trypsin inhibitor heavy chain H1 OS=Homo sapiens GN=ITIH1 PE=1 SV=3</v>
      </c>
      <c r="N64" s="4">
        <f t="shared" si="2"/>
        <v>12.509116472355849</v>
      </c>
      <c r="O64" s="4">
        <f t="shared" si="3"/>
        <v>7.3141413754880498</v>
      </c>
      <c r="P64" s="4">
        <f t="shared" si="4"/>
        <v>43.568075082141753</v>
      </c>
      <c r="Q64" s="4">
        <f t="shared" si="5"/>
        <v>17.3885241347221</v>
      </c>
      <c r="R64" s="4">
        <f t="shared" si="6"/>
        <v>15.113594975403901</v>
      </c>
      <c r="S64" s="4">
        <f t="shared" si="7"/>
        <v>10.930761321523949</v>
      </c>
      <c r="T64" s="4">
        <f t="shared" si="8"/>
        <v>17.804035560272599</v>
      </c>
      <c r="U64" s="4">
        <f t="shared" si="9"/>
        <v>5.3432599278172086</v>
      </c>
      <c r="V64" s="5">
        <f t="shared" si="11"/>
        <v>13.811355723879874</v>
      </c>
      <c r="W64" s="1" t="s">
        <v>519</v>
      </c>
      <c r="X64" s="1" t="s">
        <v>520</v>
      </c>
    </row>
    <row r="65" spans="1:24" x14ac:dyDescent="0.2">
      <c r="A65" s="1" t="s">
        <v>189</v>
      </c>
      <c r="B65" s="1" t="str">
        <f t="shared" si="1"/>
        <v>P01764</v>
      </c>
      <c r="C65" s="2">
        <v>5</v>
      </c>
      <c r="D65" s="2">
        <v>2</v>
      </c>
      <c r="E65" s="3">
        <v>485.56</v>
      </c>
      <c r="F65" s="1" t="s">
        <v>190</v>
      </c>
      <c r="G65" s="4">
        <v>14.481502109144101</v>
      </c>
      <c r="H65" s="4">
        <v>25.9405890569201</v>
      </c>
      <c r="I65" s="4">
        <v>10.955055469037401</v>
      </c>
      <c r="J65" s="4">
        <v>16.120275690051201</v>
      </c>
      <c r="K65" s="4">
        <v>13.4338047908434</v>
      </c>
      <c r="L65" s="4">
        <v>131.17082170753301</v>
      </c>
      <c r="M65" s="4" t="str">
        <f t="shared" si="10"/>
        <v>Ig heavy chain V-III region 23 OS=Homo sapiens GN=IGHV3-23 PE=1 SV=2</v>
      </c>
      <c r="N65" s="4">
        <f t="shared" si="2"/>
        <v>7.2407510545720504</v>
      </c>
      <c r="O65" s="4">
        <f t="shared" si="3"/>
        <v>12.97029452846005</v>
      </c>
      <c r="P65" s="4">
        <f t="shared" si="4"/>
        <v>5.4775277345187003</v>
      </c>
      <c r="Q65" s="4">
        <f t="shared" si="5"/>
        <v>8.0601378450256007</v>
      </c>
      <c r="R65" s="4">
        <f t="shared" si="6"/>
        <v>6.7169023954217</v>
      </c>
      <c r="S65" s="4">
        <f t="shared" si="7"/>
        <v>65.585410853766504</v>
      </c>
      <c r="T65" s="4">
        <f t="shared" si="8"/>
        <v>17.675170735294099</v>
      </c>
      <c r="U65" s="4">
        <f t="shared" si="9"/>
        <v>9.6397079479769783</v>
      </c>
      <c r="V65" s="5">
        <f t="shared" si="11"/>
        <v>7.650444449798826</v>
      </c>
      <c r="W65" s="1" t="s">
        <v>191</v>
      </c>
      <c r="X65" s="1" t="s">
        <v>192</v>
      </c>
    </row>
    <row r="66" spans="1:24" x14ac:dyDescent="0.2">
      <c r="A66" s="1" t="s">
        <v>1476</v>
      </c>
      <c r="B66" s="1" t="str">
        <f t="shared" ref="B66:B129" si="12">LEFT(A66,6)</f>
        <v>P55058</v>
      </c>
      <c r="C66" s="2">
        <v>15</v>
      </c>
      <c r="D66" s="2">
        <v>15</v>
      </c>
      <c r="E66" s="3">
        <v>1136.53</v>
      </c>
      <c r="F66" s="1" t="s">
        <v>1477</v>
      </c>
      <c r="G66" s="4">
        <v>25.9199924599471</v>
      </c>
      <c r="H66" s="4">
        <v>45.627258544666802</v>
      </c>
      <c r="I66" s="4">
        <v>13.7812936258438</v>
      </c>
      <c r="J66" s="4">
        <v>18.902762888788601</v>
      </c>
      <c r="K66" s="4">
        <v>70.250685863117297</v>
      </c>
      <c r="L66" s="4">
        <v>35.680986120132097</v>
      </c>
      <c r="M66" s="4" t="str">
        <f t="shared" si="10"/>
        <v>Phospholipid transfer protein OS=Homo sapiens GN=PLTP PE=1 SV=1</v>
      </c>
      <c r="N66" s="4">
        <f t="shared" ref="N66:N129" si="13">G66*500/1000</f>
        <v>12.959996229973552</v>
      </c>
      <c r="O66" s="4">
        <f t="shared" ref="O66:O129" si="14">H66*500/1000</f>
        <v>22.813629272333401</v>
      </c>
      <c r="P66" s="4">
        <f t="shared" ref="P66:P129" si="15">I66*500/1000</f>
        <v>6.8906468129218998</v>
      </c>
      <c r="Q66" s="4">
        <f t="shared" ref="Q66:Q129" si="16">J66*500/1000</f>
        <v>9.4513814443943005</v>
      </c>
      <c r="R66" s="4">
        <f t="shared" ref="R66:R129" si="17">K66*500/1000</f>
        <v>35.125342931558649</v>
      </c>
      <c r="S66" s="4">
        <f t="shared" ref="S66:S129" si="18">L66*500/1000</f>
        <v>17.840493060066049</v>
      </c>
      <c r="T66" s="4">
        <f t="shared" ref="T66:T129" si="19">AVERAGE(N66:S66)</f>
        <v>17.513581625207976</v>
      </c>
      <c r="U66" s="4">
        <f t="shared" ref="U66:U129" si="20">STDEV(N66:S66)/SQRT(6)</f>
        <v>4.230651912700905</v>
      </c>
      <c r="V66" s="5">
        <f t="shared" si="11"/>
        <v>15.4002446450198</v>
      </c>
      <c r="W66" s="1" t="s">
        <v>1478</v>
      </c>
      <c r="X66" s="1" t="s">
        <v>1479</v>
      </c>
    </row>
    <row r="67" spans="1:24" x14ac:dyDescent="0.2">
      <c r="A67" s="1" t="s">
        <v>1303</v>
      </c>
      <c r="B67" s="1" t="str">
        <f t="shared" si="12"/>
        <v>P02766</v>
      </c>
      <c r="C67" s="2">
        <v>8</v>
      </c>
      <c r="D67" s="2">
        <v>8</v>
      </c>
      <c r="E67" s="3">
        <v>693.67</v>
      </c>
      <c r="F67" s="1" t="s">
        <v>1304</v>
      </c>
      <c r="G67" s="4">
        <v>20.8704178684347</v>
      </c>
      <c r="H67" s="4">
        <v>15.2089634565287</v>
      </c>
      <c r="I67" s="4">
        <v>84.918121764305894</v>
      </c>
      <c r="J67" s="4">
        <v>22.628660337660101</v>
      </c>
      <c r="K67" s="4">
        <v>16.9085107711288</v>
      </c>
      <c r="L67" s="4">
        <v>42.764276384000702</v>
      </c>
      <c r="M67" s="4" t="str">
        <f t="shared" ref="M67:M130" si="21">F67</f>
        <v>Transthyretin OS=Homo sapiens GN=TTR PE=1 SV=1</v>
      </c>
      <c r="N67" s="4">
        <f t="shared" si="13"/>
        <v>10.43520893421735</v>
      </c>
      <c r="O67" s="4">
        <f t="shared" si="14"/>
        <v>7.60448172826435</v>
      </c>
      <c r="P67" s="4">
        <f t="shared" si="15"/>
        <v>42.459060882152947</v>
      </c>
      <c r="Q67" s="4">
        <f t="shared" si="16"/>
        <v>11.31433016883005</v>
      </c>
      <c r="R67" s="4">
        <f t="shared" si="17"/>
        <v>8.4542553855643998</v>
      </c>
      <c r="S67" s="4">
        <f t="shared" si="18"/>
        <v>21.382138192000351</v>
      </c>
      <c r="T67" s="4">
        <f t="shared" si="19"/>
        <v>16.941579215171576</v>
      </c>
      <c r="U67" s="4">
        <f t="shared" si="20"/>
        <v>5.4896122388334136</v>
      </c>
      <c r="V67" s="5">
        <f t="shared" ref="V67:V130" si="22">MEDIAN(N67:S67)</f>
        <v>10.8747695515237</v>
      </c>
      <c r="W67" s="1" t="s">
        <v>1305</v>
      </c>
      <c r="X67" s="1" t="s">
        <v>1306</v>
      </c>
    </row>
    <row r="68" spans="1:24" x14ac:dyDescent="0.2">
      <c r="A68" s="1" t="s">
        <v>1095</v>
      </c>
      <c r="B68" s="1" t="str">
        <f t="shared" si="12"/>
        <v>P01861</v>
      </c>
      <c r="C68" s="2">
        <v>11</v>
      </c>
      <c r="D68" s="2">
        <v>4</v>
      </c>
      <c r="E68" s="3">
        <v>1022.56</v>
      </c>
      <c r="F68" s="1" t="s">
        <v>1096</v>
      </c>
      <c r="G68" s="4">
        <v>42.531358467294403</v>
      </c>
      <c r="H68" s="4">
        <v>119.800820842241</v>
      </c>
      <c r="I68" s="4">
        <v>7.3848796846951901</v>
      </c>
      <c r="J68" s="4">
        <v>4.6943826455764404</v>
      </c>
      <c r="K68" s="4">
        <v>11.0006973182478</v>
      </c>
      <c r="L68" s="4">
        <v>17.410763352849902</v>
      </c>
      <c r="M68" s="4" t="str">
        <f t="shared" si="21"/>
        <v>Ig gamma-4 chain C region OS=Homo sapiens GN=IGHG4 PE=1 SV=1</v>
      </c>
      <c r="N68" s="4">
        <f t="shared" si="13"/>
        <v>21.265679233647202</v>
      </c>
      <c r="O68" s="4">
        <f t="shared" si="14"/>
        <v>59.900410421120498</v>
      </c>
      <c r="P68" s="4">
        <f t="shared" si="15"/>
        <v>3.692439842347595</v>
      </c>
      <c r="Q68" s="4">
        <f t="shared" si="16"/>
        <v>2.3471913227882202</v>
      </c>
      <c r="R68" s="4">
        <f t="shared" si="17"/>
        <v>5.5003486591239001</v>
      </c>
      <c r="S68" s="4">
        <f t="shared" si="18"/>
        <v>8.7053816764249508</v>
      </c>
      <c r="T68" s="4">
        <f t="shared" si="19"/>
        <v>16.901908525908727</v>
      </c>
      <c r="U68" s="4">
        <f t="shared" si="20"/>
        <v>9.0395835737000407</v>
      </c>
      <c r="V68" s="5">
        <f t="shared" si="22"/>
        <v>7.102865167774425</v>
      </c>
      <c r="W68" s="1" t="s">
        <v>1097</v>
      </c>
      <c r="X68" s="1" t="s">
        <v>1098</v>
      </c>
    </row>
    <row r="69" spans="1:24" x14ac:dyDescent="0.2">
      <c r="A69" s="1" t="s">
        <v>1319</v>
      </c>
      <c r="B69" s="1" t="str">
        <f t="shared" si="12"/>
        <v>O75636</v>
      </c>
      <c r="C69" s="2">
        <v>10</v>
      </c>
      <c r="D69" s="2">
        <v>10</v>
      </c>
      <c r="E69" s="3">
        <v>810.26</v>
      </c>
      <c r="F69" s="1" t="s">
        <v>1320</v>
      </c>
      <c r="G69" s="4">
        <v>19.757397134947301</v>
      </c>
      <c r="H69" s="4">
        <v>39.486406856245402</v>
      </c>
      <c r="I69" s="4">
        <v>14.8327055906271</v>
      </c>
      <c r="J69" s="4">
        <v>36.956783262885203</v>
      </c>
      <c r="K69" s="4">
        <v>34.1154306163534</v>
      </c>
      <c r="L69" s="4">
        <v>56.191184888435899</v>
      </c>
      <c r="M69" s="4" t="str">
        <f t="shared" si="21"/>
        <v>Ficolin-3 OS=Homo sapiens GN=FCN3 PE=1 SV=2</v>
      </c>
      <c r="N69" s="4">
        <f t="shared" si="13"/>
        <v>9.8786985674736503</v>
      </c>
      <c r="O69" s="4">
        <f t="shared" si="14"/>
        <v>19.743203428122701</v>
      </c>
      <c r="P69" s="4">
        <f t="shared" si="15"/>
        <v>7.41635279531355</v>
      </c>
      <c r="Q69" s="4">
        <f t="shared" si="16"/>
        <v>18.478391631442602</v>
      </c>
      <c r="R69" s="4">
        <f t="shared" si="17"/>
        <v>17.0577153081767</v>
      </c>
      <c r="S69" s="4">
        <f t="shared" si="18"/>
        <v>28.095592444217949</v>
      </c>
      <c r="T69" s="4">
        <f t="shared" si="19"/>
        <v>16.778325695791192</v>
      </c>
      <c r="U69" s="4">
        <f t="shared" si="20"/>
        <v>3.0281496025509593</v>
      </c>
      <c r="V69" s="5">
        <f t="shared" si="22"/>
        <v>17.768053469809651</v>
      </c>
      <c r="W69" s="1" t="s">
        <v>1321</v>
      </c>
      <c r="X69" s="1" t="s">
        <v>1322</v>
      </c>
    </row>
    <row r="70" spans="1:24" x14ac:dyDescent="0.2">
      <c r="A70" s="1" t="s">
        <v>1375</v>
      </c>
      <c r="B70" s="1" t="str">
        <f t="shared" si="12"/>
        <v>P01031</v>
      </c>
      <c r="C70" s="2">
        <v>57</v>
      </c>
      <c r="D70" s="2">
        <v>57</v>
      </c>
      <c r="E70" s="3">
        <v>3854.04</v>
      </c>
      <c r="F70" s="1" t="s">
        <v>1376</v>
      </c>
      <c r="G70" s="4">
        <v>34.039193692407203</v>
      </c>
      <c r="H70" s="4">
        <v>7.7657387838082004</v>
      </c>
      <c r="I70" s="4">
        <v>21.8066021772064</v>
      </c>
      <c r="J70" s="4">
        <v>28.4336956012312</v>
      </c>
      <c r="K70" s="4">
        <v>11.506392457071</v>
      </c>
      <c r="L70" s="4">
        <v>73.301753578353797</v>
      </c>
      <c r="M70" s="4" t="str">
        <f t="shared" si="21"/>
        <v>Complement C5 OS=Homo sapiens GN=C5 PE=1 SV=4</v>
      </c>
      <c r="N70" s="4">
        <f t="shared" si="13"/>
        <v>17.019596846203601</v>
      </c>
      <c r="O70" s="4">
        <f t="shared" si="14"/>
        <v>3.8828693919041002</v>
      </c>
      <c r="P70" s="4">
        <f t="shared" si="15"/>
        <v>10.9033010886032</v>
      </c>
      <c r="Q70" s="4">
        <f t="shared" si="16"/>
        <v>14.2168478006156</v>
      </c>
      <c r="R70" s="4">
        <f t="shared" si="17"/>
        <v>5.7531962285354998</v>
      </c>
      <c r="S70" s="4">
        <f t="shared" si="18"/>
        <v>36.650876789176898</v>
      </c>
      <c r="T70" s="4">
        <f t="shared" si="19"/>
        <v>14.737781357506483</v>
      </c>
      <c r="U70" s="4">
        <f t="shared" si="20"/>
        <v>4.8267205144761975</v>
      </c>
      <c r="V70" s="5">
        <f t="shared" si="22"/>
        <v>12.5600744446094</v>
      </c>
      <c r="W70" s="1" t="s">
        <v>1377</v>
      </c>
      <c r="X70" s="1" t="s">
        <v>1378</v>
      </c>
    </row>
    <row r="71" spans="1:24" x14ac:dyDescent="0.2">
      <c r="A71" s="1" t="s">
        <v>1211</v>
      </c>
      <c r="B71" s="1" t="str">
        <f t="shared" si="12"/>
        <v>P13611</v>
      </c>
      <c r="C71" s="2">
        <v>23</v>
      </c>
      <c r="D71" s="2">
        <v>23</v>
      </c>
      <c r="E71" s="3">
        <v>1529.6</v>
      </c>
      <c r="F71" s="1" t="s">
        <v>1212</v>
      </c>
      <c r="G71" s="4">
        <v>7.7366347239088</v>
      </c>
      <c r="H71" s="4">
        <v>8.9663213393439101</v>
      </c>
      <c r="I71" s="4">
        <v>124.141491906016</v>
      </c>
      <c r="J71" s="4">
        <v>8.4647429104379093</v>
      </c>
      <c r="K71" s="4">
        <v>9.2253083333445502</v>
      </c>
      <c r="L71" s="4">
        <v>8.0459715456608105</v>
      </c>
      <c r="M71" s="4" t="str">
        <f t="shared" si="21"/>
        <v>Versican core protein OS=Homo sapiens GN=VCAN PE=1 SV=3</v>
      </c>
      <c r="N71" s="4">
        <f t="shared" si="13"/>
        <v>3.8683173619544</v>
      </c>
      <c r="O71" s="4">
        <f t="shared" si="14"/>
        <v>4.483160669671955</v>
      </c>
      <c r="P71" s="4">
        <f t="shared" si="15"/>
        <v>62.070745953008</v>
      </c>
      <c r="Q71" s="4">
        <f t="shared" si="16"/>
        <v>4.2323714552189546</v>
      </c>
      <c r="R71" s="4">
        <f t="shared" si="17"/>
        <v>4.6126541666722751</v>
      </c>
      <c r="S71" s="4">
        <f t="shared" si="18"/>
        <v>4.0229857728304053</v>
      </c>
      <c r="T71" s="4">
        <f t="shared" si="19"/>
        <v>13.881705896559332</v>
      </c>
      <c r="U71" s="4">
        <f t="shared" si="20"/>
        <v>9.6384706973305629</v>
      </c>
      <c r="V71" s="5">
        <f t="shared" si="22"/>
        <v>4.3577660624454548</v>
      </c>
      <c r="W71" s="1" t="s">
        <v>1213</v>
      </c>
      <c r="X71" s="1" t="s">
        <v>1214</v>
      </c>
    </row>
    <row r="72" spans="1:24" x14ac:dyDescent="0.2">
      <c r="A72" s="1" t="s">
        <v>418</v>
      </c>
      <c r="B72" s="1" t="str">
        <f t="shared" si="12"/>
        <v>P04406</v>
      </c>
      <c r="C72" s="2">
        <v>13</v>
      </c>
      <c r="D72" s="2">
        <v>13</v>
      </c>
      <c r="E72" s="3">
        <v>1125.8699999999999</v>
      </c>
      <c r="F72" s="1" t="s">
        <v>419</v>
      </c>
      <c r="G72" s="4">
        <v>26.130814320872101</v>
      </c>
      <c r="H72" s="4">
        <v>42.435730707037202</v>
      </c>
      <c r="I72" s="4">
        <v>15.908881524855699</v>
      </c>
      <c r="J72" s="4">
        <v>22.9135474680245</v>
      </c>
      <c r="K72" s="4">
        <v>21.579791232633902</v>
      </c>
      <c r="L72" s="4">
        <v>33.468821621712998</v>
      </c>
      <c r="M72" s="4" t="str">
        <f t="shared" si="21"/>
        <v>Glyceraldehyde-3-phosphate dehydrogenase OS=Homo sapiens GN=GAPDH PE=1 SV=3</v>
      </c>
      <c r="N72" s="4">
        <f t="shared" si="13"/>
        <v>13.065407160436051</v>
      </c>
      <c r="O72" s="4">
        <f t="shared" si="14"/>
        <v>21.217865353518601</v>
      </c>
      <c r="P72" s="4">
        <f t="shared" si="15"/>
        <v>7.9544407624278497</v>
      </c>
      <c r="Q72" s="4">
        <f t="shared" si="16"/>
        <v>11.45677373401225</v>
      </c>
      <c r="R72" s="4">
        <f t="shared" si="17"/>
        <v>10.789895616316951</v>
      </c>
      <c r="S72" s="4">
        <f t="shared" si="18"/>
        <v>16.734410810856499</v>
      </c>
      <c r="T72" s="4">
        <f t="shared" si="19"/>
        <v>13.536465572928035</v>
      </c>
      <c r="U72" s="4">
        <f t="shared" si="20"/>
        <v>1.9363231309062434</v>
      </c>
      <c r="V72" s="5">
        <f t="shared" si="22"/>
        <v>12.26109044722415</v>
      </c>
      <c r="W72" s="1" t="s">
        <v>420</v>
      </c>
      <c r="X72" s="1" t="s">
        <v>421</v>
      </c>
    </row>
    <row r="73" spans="1:24" x14ac:dyDescent="0.2">
      <c r="A73" s="1" t="s">
        <v>466</v>
      </c>
      <c r="B73" s="1" t="str">
        <f t="shared" si="12"/>
        <v>P05164</v>
      </c>
      <c r="C73" s="2">
        <v>32</v>
      </c>
      <c r="D73" s="2">
        <v>31</v>
      </c>
      <c r="E73" s="3">
        <v>2268.9</v>
      </c>
      <c r="F73" s="1" t="s">
        <v>467</v>
      </c>
      <c r="G73" s="4">
        <v>47.857175649030999</v>
      </c>
      <c r="H73" s="4">
        <v>46.362733365012403</v>
      </c>
      <c r="I73" s="4">
        <v>1.32781391624084</v>
      </c>
      <c r="J73" s="4">
        <v>51.194564685902499</v>
      </c>
      <c r="K73" s="4">
        <v>7.4388152827357503</v>
      </c>
      <c r="L73" s="4">
        <v>3.3070220312287599</v>
      </c>
      <c r="M73" s="4" t="str">
        <f t="shared" si="21"/>
        <v>Myeloperoxidase OS=Homo sapiens GN=MPO PE=1 SV=1</v>
      </c>
      <c r="N73" s="4">
        <f t="shared" si="13"/>
        <v>23.9285878245155</v>
      </c>
      <c r="O73" s="4">
        <f t="shared" si="14"/>
        <v>23.181366682506201</v>
      </c>
      <c r="P73" s="4">
        <f t="shared" si="15"/>
        <v>0.66390695812042</v>
      </c>
      <c r="Q73" s="4">
        <f t="shared" si="16"/>
        <v>25.597282342951249</v>
      </c>
      <c r="R73" s="4">
        <f t="shared" si="17"/>
        <v>3.7194076413678756</v>
      </c>
      <c r="S73" s="4">
        <f t="shared" si="18"/>
        <v>1.65351101561438</v>
      </c>
      <c r="T73" s="4">
        <f t="shared" si="19"/>
        <v>13.124010410845939</v>
      </c>
      <c r="U73" s="4">
        <f t="shared" si="20"/>
        <v>4.9958146103701413</v>
      </c>
      <c r="V73" s="5">
        <f t="shared" si="22"/>
        <v>13.450387161937037</v>
      </c>
      <c r="W73" s="1" t="s">
        <v>468</v>
      </c>
      <c r="X73" s="1" t="s">
        <v>469</v>
      </c>
    </row>
    <row r="74" spans="1:24" x14ac:dyDescent="0.2">
      <c r="A74" s="1" t="s">
        <v>74</v>
      </c>
      <c r="B74" s="1" t="str">
        <f t="shared" si="12"/>
        <v>P04196</v>
      </c>
      <c r="C74" s="2">
        <v>16</v>
      </c>
      <c r="D74" s="2">
        <v>15</v>
      </c>
      <c r="E74" s="3">
        <v>1036.9000000000001</v>
      </c>
      <c r="F74" s="1" t="s">
        <v>75</v>
      </c>
      <c r="G74" s="4">
        <v>27.0988150645296</v>
      </c>
      <c r="H74" s="4">
        <v>20.258683783102999</v>
      </c>
      <c r="I74" s="4">
        <v>33.261418765588097</v>
      </c>
      <c r="J74" s="4">
        <v>37.130650646871601</v>
      </c>
      <c r="K74" s="4">
        <v>15.3242603191218</v>
      </c>
      <c r="L74" s="4">
        <v>22.416992318784501</v>
      </c>
      <c r="M74" s="4" t="str">
        <f t="shared" si="21"/>
        <v>Histidine-rich glycoprotein OS=Homo sapiens GN=HRG PE=1 SV=1</v>
      </c>
      <c r="N74" s="4">
        <f t="shared" si="13"/>
        <v>13.5494075322648</v>
      </c>
      <c r="O74" s="4">
        <f t="shared" si="14"/>
        <v>10.129341891551499</v>
      </c>
      <c r="P74" s="4">
        <f t="shared" si="15"/>
        <v>16.630709382794048</v>
      </c>
      <c r="Q74" s="4">
        <f t="shared" si="16"/>
        <v>18.5653253234358</v>
      </c>
      <c r="R74" s="4">
        <f t="shared" si="17"/>
        <v>7.6621301595608999</v>
      </c>
      <c r="S74" s="4">
        <f t="shared" si="18"/>
        <v>11.208496159392251</v>
      </c>
      <c r="T74" s="4">
        <f t="shared" si="19"/>
        <v>12.957568408166551</v>
      </c>
      <c r="U74" s="4">
        <f t="shared" si="20"/>
        <v>1.6771897228654371</v>
      </c>
      <c r="V74" s="5">
        <f t="shared" si="22"/>
        <v>12.378951845828524</v>
      </c>
      <c r="W74" s="1" t="s">
        <v>76</v>
      </c>
      <c r="X74" s="1" t="s">
        <v>77</v>
      </c>
    </row>
    <row r="75" spans="1:24" x14ac:dyDescent="0.2">
      <c r="A75" s="1" t="s">
        <v>402</v>
      </c>
      <c r="B75" s="1" t="str">
        <f t="shared" si="12"/>
        <v>O95445</v>
      </c>
      <c r="C75" s="2">
        <v>8</v>
      </c>
      <c r="D75" s="2">
        <v>8</v>
      </c>
      <c r="E75" s="3">
        <v>559.76</v>
      </c>
      <c r="F75" s="1" t="s">
        <v>403</v>
      </c>
      <c r="G75" s="4">
        <v>14.295007973380301</v>
      </c>
      <c r="H75" s="4">
        <v>19.600570464280199</v>
      </c>
      <c r="I75" s="4">
        <v>32.425377152226098</v>
      </c>
      <c r="J75" s="4">
        <v>26.955377270544599</v>
      </c>
      <c r="K75" s="4">
        <v>13.82817339516</v>
      </c>
      <c r="L75" s="4">
        <v>47.933959617564298</v>
      </c>
      <c r="M75" s="4" t="str">
        <f t="shared" si="21"/>
        <v>Apolipoprotein M OS=Homo sapiens GN=APOM PE=1 SV=2</v>
      </c>
      <c r="N75" s="4">
        <f t="shared" si="13"/>
        <v>7.1475039866901504</v>
      </c>
      <c r="O75" s="4">
        <f t="shared" si="14"/>
        <v>9.8002852321400997</v>
      </c>
      <c r="P75" s="4">
        <f t="shared" si="15"/>
        <v>16.212688576113049</v>
      </c>
      <c r="Q75" s="4">
        <f t="shared" si="16"/>
        <v>13.477688635272299</v>
      </c>
      <c r="R75" s="4">
        <f t="shared" si="17"/>
        <v>6.9140866975800002</v>
      </c>
      <c r="S75" s="4">
        <f t="shared" si="18"/>
        <v>23.966979808782149</v>
      </c>
      <c r="T75" s="4">
        <f t="shared" si="19"/>
        <v>12.919872156096295</v>
      </c>
      <c r="U75" s="4">
        <f t="shared" si="20"/>
        <v>2.6602875942487865</v>
      </c>
      <c r="V75" s="5">
        <f t="shared" si="22"/>
        <v>11.6389869337062</v>
      </c>
      <c r="W75" s="1" t="s">
        <v>404</v>
      </c>
      <c r="X75" s="1" t="s">
        <v>405</v>
      </c>
    </row>
    <row r="76" spans="1:24" x14ac:dyDescent="0.2">
      <c r="A76" s="1" t="s">
        <v>533</v>
      </c>
      <c r="B76" s="1" t="str">
        <f t="shared" si="12"/>
        <v>P02654</v>
      </c>
      <c r="C76" s="2">
        <v>5</v>
      </c>
      <c r="D76" s="2">
        <v>4</v>
      </c>
      <c r="E76" s="3">
        <v>411.6</v>
      </c>
      <c r="F76" s="1" t="s">
        <v>534</v>
      </c>
      <c r="G76" s="4">
        <v>1.32019206962868</v>
      </c>
      <c r="H76" s="4">
        <v>15.405511637181901</v>
      </c>
      <c r="I76" s="4">
        <v>78.425307959680097</v>
      </c>
      <c r="J76" s="4">
        <v>6.5389311144185402</v>
      </c>
      <c r="K76" s="4">
        <v>27.9000481674362</v>
      </c>
      <c r="L76" s="4">
        <v>23.0974671461091</v>
      </c>
      <c r="M76" s="4" t="str">
        <f t="shared" si="21"/>
        <v>Apolipoprotein C-I OS=Homo sapiens GN=APOC1 PE=1 SV=1</v>
      </c>
      <c r="N76" s="4">
        <f t="shared" si="13"/>
        <v>0.66009603481433998</v>
      </c>
      <c r="O76" s="4">
        <f t="shared" si="14"/>
        <v>7.7027558185909504</v>
      </c>
      <c r="P76" s="4">
        <f t="shared" si="15"/>
        <v>39.212653979840049</v>
      </c>
      <c r="Q76" s="4">
        <f t="shared" si="16"/>
        <v>3.2694655572092701</v>
      </c>
      <c r="R76" s="4">
        <f t="shared" si="17"/>
        <v>13.950024083718102</v>
      </c>
      <c r="S76" s="4">
        <f t="shared" si="18"/>
        <v>11.54873357305455</v>
      </c>
      <c r="T76" s="4">
        <f t="shared" si="19"/>
        <v>12.723954841204543</v>
      </c>
      <c r="U76" s="4">
        <f t="shared" si="20"/>
        <v>5.6706027587317829</v>
      </c>
      <c r="V76" s="5">
        <f t="shared" si="22"/>
        <v>9.6257446958227497</v>
      </c>
      <c r="W76" s="1" t="s">
        <v>535</v>
      </c>
      <c r="X76" s="1" t="s">
        <v>536</v>
      </c>
    </row>
    <row r="77" spans="1:24" x14ac:dyDescent="0.2">
      <c r="A77" s="1" t="s">
        <v>346</v>
      </c>
      <c r="B77" s="1" t="str">
        <f t="shared" si="12"/>
        <v>P07358</v>
      </c>
      <c r="C77" s="2">
        <v>21</v>
      </c>
      <c r="D77" s="2">
        <v>20</v>
      </c>
      <c r="E77" s="3">
        <v>1576</v>
      </c>
      <c r="F77" s="1" t="s">
        <v>347</v>
      </c>
      <c r="G77" s="4">
        <v>19.301408797322399</v>
      </c>
      <c r="H77" s="4">
        <v>23.303375651016101</v>
      </c>
      <c r="I77" s="4">
        <v>42.042569667797999</v>
      </c>
      <c r="J77" s="4">
        <v>29.448443520998801</v>
      </c>
      <c r="K77" s="4">
        <v>13.070930957317101</v>
      </c>
      <c r="L77" s="4">
        <v>25.080552756704499</v>
      </c>
      <c r="M77" s="4" t="str">
        <f t="shared" si="21"/>
        <v>Complement component C8 beta chain OS=Homo sapiens GN=C8B PE=1 SV=3</v>
      </c>
      <c r="N77" s="4">
        <f t="shared" si="13"/>
        <v>9.6507043986611993</v>
      </c>
      <c r="O77" s="4">
        <f t="shared" si="14"/>
        <v>11.65168782550805</v>
      </c>
      <c r="P77" s="4">
        <f t="shared" si="15"/>
        <v>21.021284833898999</v>
      </c>
      <c r="Q77" s="4">
        <f t="shared" si="16"/>
        <v>14.7242217604994</v>
      </c>
      <c r="R77" s="4">
        <f t="shared" si="17"/>
        <v>6.5354654786585504</v>
      </c>
      <c r="S77" s="4">
        <f t="shared" si="18"/>
        <v>12.54027637835225</v>
      </c>
      <c r="T77" s="4">
        <f t="shared" si="19"/>
        <v>12.68727344592974</v>
      </c>
      <c r="U77" s="4">
        <f t="shared" si="20"/>
        <v>2.0146500342171993</v>
      </c>
      <c r="V77" s="5">
        <f t="shared" si="22"/>
        <v>12.095982101930151</v>
      </c>
      <c r="W77" s="1" t="s">
        <v>348</v>
      </c>
      <c r="X77" s="1" t="s">
        <v>349</v>
      </c>
    </row>
    <row r="78" spans="1:24" x14ac:dyDescent="0.2">
      <c r="A78" s="1" t="s">
        <v>625</v>
      </c>
      <c r="B78" s="1" t="str">
        <f t="shared" si="12"/>
        <v>P01019</v>
      </c>
      <c r="C78" s="2">
        <v>14</v>
      </c>
      <c r="D78" s="2">
        <v>14</v>
      </c>
      <c r="E78" s="3">
        <v>1266.4100000000001</v>
      </c>
      <c r="F78" s="1" t="s">
        <v>626</v>
      </c>
      <c r="G78" s="4">
        <v>45.415033963719601</v>
      </c>
      <c r="H78" s="4">
        <v>12.7565840826339</v>
      </c>
      <c r="I78" s="4">
        <v>28.440993953468201</v>
      </c>
      <c r="J78" s="4">
        <v>28.521966674963402</v>
      </c>
      <c r="K78" s="4">
        <v>12.6963043161045</v>
      </c>
      <c r="L78" s="4">
        <v>20.4976877560693</v>
      </c>
      <c r="M78" s="4" t="str">
        <f t="shared" si="21"/>
        <v>Angiotensinogen OS=Homo sapiens GN=AGT PE=1 SV=1</v>
      </c>
      <c r="N78" s="4">
        <f t="shared" si="13"/>
        <v>22.707516981859801</v>
      </c>
      <c r="O78" s="4">
        <f t="shared" si="14"/>
        <v>6.3782920413169499</v>
      </c>
      <c r="P78" s="4">
        <f t="shared" si="15"/>
        <v>14.220496976734101</v>
      </c>
      <c r="Q78" s="4">
        <f t="shared" si="16"/>
        <v>14.260983337481701</v>
      </c>
      <c r="R78" s="4">
        <f t="shared" si="17"/>
        <v>6.3481521580522502</v>
      </c>
      <c r="S78" s="4">
        <f t="shared" si="18"/>
        <v>10.24884387803465</v>
      </c>
      <c r="T78" s="4">
        <f t="shared" si="19"/>
        <v>12.360714228913244</v>
      </c>
      <c r="U78" s="4">
        <f t="shared" si="20"/>
        <v>2.5200953422967602</v>
      </c>
      <c r="V78" s="5">
        <f t="shared" si="22"/>
        <v>12.234670427384376</v>
      </c>
      <c r="W78" s="1" t="s">
        <v>627</v>
      </c>
      <c r="X78" s="1" t="s">
        <v>628</v>
      </c>
    </row>
    <row r="79" spans="1:24" x14ac:dyDescent="0.2">
      <c r="A79" s="1" t="s">
        <v>661</v>
      </c>
      <c r="B79" s="1" t="str">
        <f t="shared" si="12"/>
        <v>P35542</v>
      </c>
      <c r="C79" s="2">
        <v>7</v>
      </c>
      <c r="D79" s="2">
        <v>7</v>
      </c>
      <c r="E79" s="3">
        <v>601.20000000000005</v>
      </c>
      <c r="F79" s="1" t="s">
        <v>662</v>
      </c>
      <c r="G79" s="4">
        <v>8.4330052967898208</v>
      </c>
      <c r="H79" s="4">
        <v>16.4862624870158</v>
      </c>
      <c r="I79" s="4">
        <v>17.723866448872599</v>
      </c>
      <c r="J79" s="4">
        <v>34.887187999242698</v>
      </c>
      <c r="K79" s="4">
        <v>35.100925488084201</v>
      </c>
      <c r="L79" s="4">
        <v>34.123762768373702</v>
      </c>
      <c r="M79" s="4" t="str">
        <f t="shared" si="21"/>
        <v>Serum amyloid A-4 protein OS=Homo sapiens GN=SAA4 PE=1 SV=2</v>
      </c>
      <c r="N79" s="4">
        <f t="shared" si="13"/>
        <v>4.2165026483949104</v>
      </c>
      <c r="O79" s="4">
        <f t="shared" si="14"/>
        <v>8.2431312435079001</v>
      </c>
      <c r="P79" s="4">
        <f t="shared" si="15"/>
        <v>8.8619332244362994</v>
      </c>
      <c r="Q79" s="4">
        <f t="shared" si="16"/>
        <v>17.443593999621349</v>
      </c>
      <c r="R79" s="4">
        <f t="shared" si="17"/>
        <v>17.5504627440421</v>
      </c>
      <c r="S79" s="4">
        <f t="shared" si="18"/>
        <v>17.061881384186851</v>
      </c>
      <c r="T79" s="4">
        <f t="shared" si="19"/>
        <v>12.229584207364901</v>
      </c>
      <c r="U79" s="4">
        <f t="shared" si="20"/>
        <v>2.3825133715435114</v>
      </c>
      <c r="V79" s="5">
        <f t="shared" si="22"/>
        <v>12.961907304311575</v>
      </c>
      <c r="W79" s="1" t="s">
        <v>663</v>
      </c>
      <c r="X79" s="1" t="s">
        <v>664</v>
      </c>
    </row>
    <row r="80" spans="1:24" x14ac:dyDescent="0.2">
      <c r="A80" s="1" t="s">
        <v>1027</v>
      </c>
      <c r="B80" s="1" t="str">
        <f t="shared" si="12"/>
        <v>P01591</v>
      </c>
      <c r="C80" s="2">
        <v>7</v>
      </c>
      <c r="D80" s="2">
        <v>7</v>
      </c>
      <c r="E80" s="3">
        <v>681.52</v>
      </c>
      <c r="F80" s="1" t="s">
        <v>1028</v>
      </c>
      <c r="G80" s="4">
        <v>14.200175369964199</v>
      </c>
      <c r="H80" s="4">
        <v>27.534572011420099</v>
      </c>
      <c r="I80" s="4">
        <v>3.18458694225599</v>
      </c>
      <c r="J80" s="4">
        <v>19.833760671187498</v>
      </c>
      <c r="K80" s="4">
        <v>22.2178788071413</v>
      </c>
      <c r="L80" s="4">
        <v>56.711139059617203</v>
      </c>
      <c r="M80" s="4" t="str">
        <f t="shared" si="21"/>
        <v>Immunoglobulin J chain OS=Homo sapiens GN=JCHAIN PE=1 SV=4</v>
      </c>
      <c r="N80" s="4">
        <f t="shared" si="13"/>
        <v>7.1000876849820997</v>
      </c>
      <c r="O80" s="4">
        <f t="shared" si="14"/>
        <v>13.76728600571005</v>
      </c>
      <c r="P80" s="4">
        <f t="shared" si="15"/>
        <v>1.592293471127995</v>
      </c>
      <c r="Q80" s="4">
        <f t="shared" si="16"/>
        <v>9.9168803355937492</v>
      </c>
      <c r="R80" s="4">
        <f t="shared" si="17"/>
        <v>11.10893940357065</v>
      </c>
      <c r="S80" s="4">
        <f t="shared" si="18"/>
        <v>28.355569529808601</v>
      </c>
      <c r="T80" s="4">
        <f t="shared" si="19"/>
        <v>11.973509405132191</v>
      </c>
      <c r="U80" s="4">
        <f t="shared" si="20"/>
        <v>3.6882092148241692</v>
      </c>
      <c r="V80" s="5">
        <f t="shared" si="22"/>
        <v>10.512909869582199</v>
      </c>
      <c r="W80" s="1" t="s">
        <v>1029</v>
      </c>
      <c r="X80" s="1" t="s">
        <v>1030</v>
      </c>
    </row>
    <row r="81" spans="1:24" x14ac:dyDescent="0.2">
      <c r="A81" s="1" t="s">
        <v>1223</v>
      </c>
      <c r="B81" s="1" t="str">
        <f t="shared" si="12"/>
        <v>P62158</v>
      </c>
      <c r="C81" s="2">
        <v>6</v>
      </c>
      <c r="D81" s="2">
        <v>5</v>
      </c>
      <c r="E81" s="3">
        <v>767.04</v>
      </c>
      <c r="F81" s="1" t="s">
        <v>1224</v>
      </c>
      <c r="G81" s="4">
        <v>36.206438813535101</v>
      </c>
      <c r="H81" s="4">
        <v>33.361893147138296</v>
      </c>
      <c r="I81" s="4">
        <v>4.7098203512938497</v>
      </c>
      <c r="J81" s="4">
        <v>33.168138596692799</v>
      </c>
      <c r="K81" s="4">
        <v>16.573557892912799</v>
      </c>
      <c r="L81" s="4">
        <v>17.1630518837644</v>
      </c>
      <c r="M81" s="4" t="str">
        <f t="shared" si="21"/>
        <v>Calmodulin OS=Homo sapiens GN=CALM1 PE=1 SV=2</v>
      </c>
      <c r="N81" s="4">
        <f t="shared" si="13"/>
        <v>18.10321940676755</v>
      </c>
      <c r="O81" s="4">
        <f t="shared" si="14"/>
        <v>16.680946573569148</v>
      </c>
      <c r="P81" s="4">
        <f t="shared" si="15"/>
        <v>2.3549101756469248</v>
      </c>
      <c r="Q81" s="4">
        <f t="shared" si="16"/>
        <v>16.5840692983464</v>
      </c>
      <c r="R81" s="4">
        <f t="shared" si="17"/>
        <v>8.2867789464563995</v>
      </c>
      <c r="S81" s="4">
        <f t="shared" si="18"/>
        <v>8.5815259418821999</v>
      </c>
      <c r="T81" s="4">
        <f t="shared" si="19"/>
        <v>11.765241723778104</v>
      </c>
      <c r="U81" s="4">
        <f t="shared" si="20"/>
        <v>2.5712856952155936</v>
      </c>
      <c r="V81" s="5">
        <f t="shared" si="22"/>
        <v>12.582797620114299</v>
      </c>
      <c r="W81" s="1" t="s">
        <v>1225</v>
      </c>
      <c r="X81" s="1" t="s">
        <v>1226</v>
      </c>
    </row>
    <row r="82" spans="1:24" x14ac:dyDescent="0.2">
      <c r="A82" s="1" t="s">
        <v>948</v>
      </c>
      <c r="B82" s="1" t="str">
        <f t="shared" si="12"/>
        <v>P08670</v>
      </c>
      <c r="C82" s="2">
        <v>35</v>
      </c>
      <c r="D82" s="2">
        <v>32</v>
      </c>
      <c r="E82" s="3">
        <v>2890.91</v>
      </c>
      <c r="F82" s="1" t="s">
        <v>949</v>
      </c>
      <c r="G82" s="4">
        <v>34.418170557809802</v>
      </c>
      <c r="H82" s="4">
        <v>26.268270989395301</v>
      </c>
      <c r="I82" s="4">
        <v>7.9838416401469203</v>
      </c>
      <c r="J82" s="4">
        <v>37.536381714787403</v>
      </c>
      <c r="K82" s="4">
        <v>14.2717932083536</v>
      </c>
      <c r="L82" s="4">
        <v>15.863561579923299</v>
      </c>
      <c r="M82" s="4" t="str">
        <f t="shared" si="21"/>
        <v>Vimentin OS=Homo sapiens GN=VIM PE=1 SV=4</v>
      </c>
      <c r="N82" s="4">
        <f t="shared" si="13"/>
        <v>17.209085278904901</v>
      </c>
      <c r="O82" s="4">
        <f t="shared" si="14"/>
        <v>13.134135494697651</v>
      </c>
      <c r="P82" s="4">
        <f t="shared" si="15"/>
        <v>3.9919208200734602</v>
      </c>
      <c r="Q82" s="4">
        <f t="shared" si="16"/>
        <v>18.768190857393702</v>
      </c>
      <c r="R82" s="4">
        <f t="shared" si="17"/>
        <v>7.1358966041767999</v>
      </c>
      <c r="S82" s="4">
        <f t="shared" si="18"/>
        <v>7.9317807899616497</v>
      </c>
      <c r="T82" s="4">
        <f t="shared" si="19"/>
        <v>11.361834974201363</v>
      </c>
      <c r="U82" s="4">
        <f t="shared" si="20"/>
        <v>2.4229799433932979</v>
      </c>
      <c r="V82" s="5">
        <f t="shared" si="22"/>
        <v>10.532958142329651</v>
      </c>
      <c r="W82" s="1" t="s">
        <v>950</v>
      </c>
      <c r="X82" s="1" t="s">
        <v>951</v>
      </c>
    </row>
    <row r="83" spans="1:24" x14ac:dyDescent="0.2">
      <c r="A83" s="1" t="s">
        <v>1560</v>
      </c>
      <c r="B83" s="1" t="str">
        <f t="shared" si="12"/>
        <v>P02787</v>
      </c>
      <c r="C83" s="2">
        <v>36</v>
      </c>
      <c r="D83" s="2">
        <v>36</v>
      </c>
      <c r="E83" s="3">
        <v>2505.7800000000002</v>
      </c>
      <c r="F83" s="1" t="s">
        <v>1561</v>
      </c>
      <c r="G83" s="4">
        <v>26.216016980454999</v>
      </c>
      <c r="H83" s="4">
        <v>25.482084855021299</v>
      </c>
      <c r="I83" s="4">
        <v>15.2934610541749</v>
      </c>
      <c r="J83" s="4">
        <v>36.217108828359599</v>
      </c>
      <c r="K83" s="4">
        <v>10.102430548562999</v>
      </c>
      <c r="L83" s="4">
        <v>18.690670402629902</v>
      </c>
      <c r="M83" s="4" t="str">
        <f t="shared" si="21"/>
        <v>Serotransferrin OS=Homo sapiens GN=TF PE=1 SV=3</v>
      </c>
      <c r="N83" s="4">
        <f t="shared" si="13"/>
        <v>13.108008490227499</v>
      </c>
      <c r="O83" s="4">
        <f t="shared" si="14"/>
        <v>12.741042427510649</v>
      </c>
      <c r="P83" s="4">
        <f t="shared" si="15"/>
        <v>7.6467305270874499</v>
      </c>
      <c r="Q83" s="4">
        <f t="shared" si="16"/>
        <v>18.1085544141798</v>
      </c>
      <c r="R83" s="4">
        <f t="shared" si="17"/>
        <v>5.0512152742814997</v>
      </c>
      <c r="S83" s="4">
        <f t="shared" si="18"/>
        <v>9.3453352013149509</v>
      </c>
      <c r="T83" s="4">
        <f t="shared" si="19"/>
        <v>11.00014772243364</v>
      </c>
      <c r="U83" s="4">
        <f t="shared" si="20"/>
        <v>1.8918848249352067</v>
      </c>
      <c r="V83" s="5">
        <f t="shared" si="22"/>
        <v>11.043188814412801</v>
      </c>
      <c r="W83" s="1" t="s">
        <v>1562</v>
      </c>
      <c r="X83" s="1" t="s">
        <v>1563</v>
      </c>
    </row>
    <row r="84" spans="1:24" x14ac:dyDescent="0.2">
      <c r="A84" s="1" t="s">
        <v>1544</v>
      </c>
      <c r="B84" s="1" t="str">
        <f t="shared" si="12"/>
        <v>P07357</v>
      </c>
      <c r="C84" s="2">
        <v>18</v>
      </c>
      <c r="D84" s="2">
        <v>18</v>
      </c>
      <c r="E84" s="3">
        <v>1495.12</v>
      </c>
      <c r="F84" s="1" t="s">
        <v>1545</v>
      </c>
      <c r="G84" s="4">
        <v>11.070645738818699</v>
      </c>
      <c r="H84" s="4">
        <v>20.0907964105213</v>
      </c>
      <c r="I84" s="4">
        <v>46.766771310771702</v>
      </c>
      <c r="J84" s="4">
        <v>15.012567559410501</v>
      </c>
      <c r="K84" s="4">
        <v>12.157493820504101</v>
      </c>
      <c r="L84" s="4">
        <v>25.729666613682301</v>
      </c>
      <c r="M84" s="4" t="str">
        <f t="shared" si="21"/>
        <v>Complement component C8 alpha chain OS=Homo sapiens GN=C8A PE=1 SV=2</v>
      </c>
      <c r="N84" s="4">
        <f t="shared" si="13"/>
        <v>5.5353228694093497</v>
      </c>
      <c r="O84" s="4">
        <f t="shared" si="14"/>
        <v>10.04539820526065</v>
      </c>
      <c r="P84" s="4">
        <f t="shared" si="15"/>
        <v>23.383385655385851</v>
      </c>
      <c r="Q84" s="4">
        <f t="shared" si="16"/>
        <v>7.5062837797052504</v>
      </c>
      <c r="R84" s="4">
        <f t="shared" si="17"/>
        <v>6.0787469102520495</v>
      </c>
      <c r="S84" s="4">
        <f t="shared" si="18"/>
        <v>12.864833306841151</v>
      </c>
      <c r="T84" s="4">
        <f t="shared" si="19"/>
        <v>10.902328454475716</v>
      </c>
      <c r="U84" s="4">
        <f t="shared" si="20"/>
        <v>2.732321057860966</v>
      </c>
      <c r="V84" s="5">
        <f t="shared" si="22"/>
        <v>8.7758409924829497</v>
      </c>
      <c r="W84" s="1" t="s">
        <v>1546</v>
      </c>
      <c r="X84" s="1" t="s">
        <v>1547</v>
      </c>
    </row>
    <row r="85" spans="1:24" x14ac:dyDescent="0.2">
      <c r="A85" s="1" t="s">
        <v>1327</v>
      </c>
      <c r="B85" s="1" t="str">
        <f t="shared" si="12"/>
        <v>P02748</v>
      </c>
      <c r="C85" s="2">
        <v>16</v>
      </c>
      <c r="D85" s="2">
        <v>16</v>
      </c>
      <c r="E85" s="3">
        <v>1065.8</v>
      </c>
      <c r="F85" s="1" t="s">
        <v>1328</v>
      </c>
      <c r="G85" s="4">
        <v>8.4902646223682208</v>
      </c>
      <c r="H85" s="4">
        <v>22.3593238573003</v>
      </c>
      <c r="I85" s="4">
        <v>47.073903623077499</v>
      </c>
      <c r="J85" s="4">
        <v>15.3500722627942</v>
      </c>
      <c r="K85" s="4">
        <v>8.6691637687531493</v>
      </c>
      <c r="L85" s="4">
        <v>28.071974300564801</v>
      </c>
      <c r="M85" s="4" t="str">
        <f t="shared" si="21"/>
        <v>Complement component C9 OS=Homo sapiens GN=C9 PE=1 SV=2</v>
      </c>
      <c r="N85" s="4">
        <f t="shared" si="13"/>
        <v>4.2451323111841104</v>
      </c>
      <c r="O85" s="4">
        <f t="shared" si="14"/>
        <v>11.17966192865015</v>
      </c>
      <c r="P85" s="4">
        <f t="shared" si="15"/>
        <v>23.536951811538749</v>
      </c>
      <c r="Q85" s="4">
        <f t="shared" si="16"/>
        <v>7.6750361313970998</v>
      </c>
      <c r="R85" s="4">
        <f t="shared" si="17"/>
        <v>4.3345818843765747</v>
      </c>
      <c r="S85" s="4">
        <f t="shared" si="18"/>
        <v>14.0359871502824</v>
      </c>
      <c r="T85" s="4">
        <f t="shared" si="19"/>
        <v>10.834558536238182</v>
      </c>
      <c r="U85" s="4">
        <f t="shared" si="20"/>
        <v>2.9853634771416879</v>
      </c>
      <c r="V85" s="5">
        <f t="shared" si="22"/>
        <v>9.427349030023624</v>
      </c>
      <c r="W85" s="1" t="s">
        <v>1329</v>
      </c>
      <c r="X85" s="1" t="s">
        <v>1330</v>
      </c>
    </row>
    <row r="86" spans="1:24" x14ac:dyDescent="0.2">
      <c r="A86" s="1" t="s">
        <v>1383</v>
      </c>
      <c r="B86" s="1" t="str">
        <f t="shared" si="12"/>
        <v>P06331</v>
      </c>
      <c r="C86" s="2">
        <v>2</v>
      </c>
      <c r="D86" s="2">
        <v>2</v>
      </c>
      <c r="E86" s="3">
        <v>276.36</v>
      </c>
      <c r="F86" s="1" t="s">
        <v>1384</v>
      </c>
      <c r="G86" s="4">
        <v>15.767791035306599</v>
      </c>
      <c r="H86" s="4">
        <v>25.9297110277816</v>
      </c>
      <c r="I86" s="4">
        <v>4.4895110909979801</v>
      </c>
      <c r="J86" s="4">
        <v>6.1712451592635897</v>
      </c>
      <c r="K86" s="4">
        <v>8.1278521848399095</v>
      </c>
      <c r="L86" s="4">
        <v>68.902526713774506</v>
      </c>
      <c r="M86" s="4" t="str">
        <f t="shared" si="21"/>
        <v>Ig heavy chain V-II region ARH-77 OS=Homo sapiens PE=4 SV=1</v>
      </c>
      <c r="N86" s="4">
        <f t="shared" si="13"/>
        <v>7.8838955176532997</v>
      </c>
      <c r="O86" s="4">
        <f t="shared" si="14"/>
        <v>12.9648555138908</v>
      </c>
      <c r="P86" s="4">
        <f t="shared" si="15"/>
        <v>2.24475554549899</v>
      </c>
      <c r="Q86" s="4">
        <f t="shared" si="16"/>
        <v>3.0856225796317949</v>
      </c>
      <c r="R86" s="4">
        <f t="shared" si="17"/>
        <v>4.0639260924199547</v>
      </c>
      <c r="S86" s="4">
        <f t="shared" si="18"/>
        <v>34.451263356887253</v>
      </c>
      <c r="T86" s="4">
        <f t="shared" si="19"/>
        <v>10.782386434330348</v>
      </c>
      <c r="U86" s="4">
        <f t="shared" si="20"/>
        <v>5.0021634654323597</v>
      </c>
      <c r="V86" s="5">
        <f t="shared" si="22"/>
        <v>5.9739108050366276</v>
      </c>
      <c r="W86" s="1" t="s">
        <v>1385</v>
      </c>
      <c r="X86" s="1">
        <v>4</v>
      </c>
    </row>
    <row r="87" spans="1:24" x14ac:dyDescent="0.2">
      <c r="A87" s="1" t="s">
        <v>637</v>
      </c>
      <c r="B87" s="1" t="str">
        <f t="shared" si="12"/>
        <v>P02788</v>
      </c>
      <c r="C87" s="2">
        <v>35</v>
      </c>
      <c r="D87" s="2">
        <v>35</v>
      </c>
      <c r="E87" s="3">
        <v>2880.36</v>
      </c>
      <c r="F87" s="1" t="s">
        <v>638</v>
      </c>
      <c r="G87" s="4">
        <v>24.970396704871298</v>
      </c>
      <c r="H87" s="4">
        <v>83.425268253427404</v>
      </c>
      <c r="I87" s="4">
        <v>0.98572035696917704</v>
      </c>
      <c r="J87" s="4">
        <v>12.0189135887303</v>
      </c>
      <c r="K87" s="4">
        <v>1.3312855800302099</v>
      </c>
      <c r="L87" s="4">
        <v>2.98237639947628</v>
      </c>
      <c r="M87" s="4" t="str">
        <f t="shared" si="21"/>
        <v>Lactotransferrin OS=Homo sapiens GN=LTF PE=1 SV=6</v>
      </c>
      <c r="N87" s="4">
        <f t="shared" si="13"/>
        <v>12.485198352435649</v>
      </c>
      <c r="O87" s="4">
        <f t="shared" si="14"/>
        <v>41.712634126713702</v>
      </c>
      <c r="P87" s="4">
        <f t="shared" si="15"/>
        <v>0.49286017848458852</v>
      </c>
      <c r="Q87" s="4">
        <f t="shared" si="16"/>
        <v>6.0094567943651498</v>
      </c>
      <c r="R87" s="4">
        <f t="shared" si="17"/>
        <v>0.66564279001510496</v>
      </c>
      <c r="S87" s="4">
        <f t="shared" si="18"/>
        <v>1.49118819973814</v>
      </c>
      <c r="T87" s="4">
        <f t="shared" si="19"/>
        <v>10.476163406958724</v>
      </c>
      <c r="U87" s="4">
        <f t="shared" si="20"/>
        <v>6.5226457566510829</v>
      </c>
      <c r="V87" s="5">
        <f t="shared" si="22"/>
        <v>3.7503224970516449</v>
      </c>
      <c r="W87" s="1" t="s">
        <v>639</v>
      </c>
      <c r="X87" s="1" t="s">
        <v>640</v>
      </c>
    </row>
    <row r="88" spans="1:24" x14ac:dyDescent="0.2">
      <c r="A88" s="1" t="s">
        <v>1743</v>
      </c>
      <c r="B88" s="1" t="str">
        <f t="shared" si="12"/>
        <v>P22352</v>
      </c>
      <c r="C88" s="2">
        <v>6</v>
      </c>
      <c r="D88" s="2">
        <v>6</v>
      </c>
      <c r="E88" s="3">
        <v>330.5</v>
      </c>
      <c r="F88" s="1" t="s">
        <v>1744</v>
      </c>
      <c r="G88" s="4">
        <v>9.5108599616727894</v>
      </c>
      <c r="H88" s="4">
        <v>15.4336869038542</v>
      </c>
      <c r="I88" s="4">
        <v>42.494454511941498</v>
      </c>
      <c r="J88" s="4">
        <v>10.841584812334</v>
      </c>
      <c r="K88" s="4">
        <v>27.919323228665899</v>
      </c>
      <c r="L88" s="4">
        <v>19.004311556420198</v>
      </c>
      <c r="M88" s="4" t="str">
        <f t="shared" si="21"/>
        <v>Glutathione peroxidase 3 OS=Homo sapiens GN=GPX3 PE=1 SV=2</v>
      </c>
      <c r="N88" s="4">
        <f t="shared" si="13"/>
        <v>4.7554299808363947</v>
      </c>
      <c r="O88" s="4">
        <f t="shared" si="14"/>
        <v>7.7168434519271001</v>
      </c>
      <c r="P88" s="4">
        <f t="shared" si="15"/>
        <v>21.247227255970749</v>
      </c>
      <c r="Q88" s="4">
        <f t="shared" si="16"/>
        <v>5.4207924061670001</v>
      </c>
      <c r="R88" s="4">
        <f t="shared" si="17"/>
        <v>13.959661614332949</v>
      </c>
      <c r="S88" s="4">
        <f t="shared" si="18"/>
        <v>9.5021557782100992</v>
      </c>
      <c r="T88" s="4">
        <f t="shared" si="19"/>
        <v>10.433685081240716</v>
      </c>
      <c r="U88" s="4">
        <f t="shared" si="20"/>
        <v>2.5494172805750051</v>
      </c>
      <c r="V88" s="5">
        <f t="shared" si="22"/>
        <v>8.6094996150686001</v>
      </c>
      <c r="W88" s="1" t="s">
        <v>1745</v>
      </c>
      <c r="X88" s="1" t="s">
        <v>1746</v>
      </c>
    </row>
    <row r="89" spans="1:24" x14ac:dyDescent="0.2">
      <c r="A89" s="1" t="s">
        <v>454</v>
      </c>
      <c r="B89" s="1" t="str">
        <f t="shared" si="12"/>
        <v>P00748</v>
      </c>
      <c r="C89" s="2">
        <v>11</v>
      </c>
      <c r="D89" s="2">
        <v>11</v>
      </c>
      <c r="E89" s="3">
        <v>906.6</v>
      </c>
      <c r="F89" s="1" t="s">
        <v>455</v>
      </c>
      <c r="G89" s="4">
        <v>29.4021821537896</v>
      </c>
      <c r="H89" s="4">
        <v>18.6551255480436</v>
      </c>
      <c r="I89" s="4">
        <v>17.72155631951</v>
      </c>
      <c r="J89" s="4">
        <v>25.6799478712915</v>
      </c>
      <c r="K89" s="4">
        <v>6.6400319703778896</v>
      </c>
      <c r="L89" s="4">
        <v>25.593412982459899</v>
      </c>
      <c r="M89" s="4" t="str">
        <f t="shared" si="21"/>
        <v>Coagulation factor XII OS=Homo sapiens GN=F12 PE=1 SV=3</v>
      </c>
      <c r="N89" s="4">
        <f t="shared" si="13"/>
        <v>14.7010910768948</v>
      </c>
      <c r="O89" s="4">
        <f t="shared" si="14"/>
        <v>9.3275627740217999</v>
      </c>
      <c r="P89" s="4">
        <f t="shared" si="15"/>
        <v>8.8607781597550002</v>
      </c>
      <c r="Q89" s="4">
        <f t="shared" si="16"/>
        <v>12.83997393564575</v>
      </c>
      <c r="R89" s="4">
        <f t="shared" si="17"/>
        <v>3.3200159851889448</v>
      </c>
      <c r="S89" s="4">
        <f t="shared" si="18"/>
        <v>12.79670649122995</v>
      </c>
      <c r="T89" s="4">
        <f t="shared" si="19"/>
        <v>10.30768807045604</v>
      </c>
      <c r="U89" s="4">
        <f t="shared" si="20"/>
        <v>1.6712413493826748</v>
      </c>
      <c r="V89" s="5">
        <f t="shared" si="22"/>
        <v>11.062134632625874</v>
      </c>
      <c r="W89" s="1" t="s">
        <v>456</v>
      </c>
      <c r="X89" s="1" t="s">
        <v>457</v>
      </c>
    </row>
    <row r="90" spans="1:24" x14ac:dyDescent="0.2">
      <c r="A90" s="1" t="s">
        <v>354</v>
      </c>
      <c r="B90" s="1" t="str">
        <f t="shared" si="12"/>
        <v>P18428</v>
      </c>
      <c r="C90" s="2">
        <v>13</v>
      </c>
      <c r="D90" s="2">
        <v>13</v>
      </c>
      <c r="E90" s="3">
        <v>850.97</v>
      </c>
      <c r="F90" s="1" t="s">
        <v>355</v>
      </c>
      <c r="G90" s="4">
        <v>12.4057574450738</v>
      </c>
      <c r="H90" s="4">
        <v>37.624471318829997</v>
      </c>
      <c r="I90" s="4">
        <v>31.797393036925499</v>
      </c>
      <c r="J90" s="4">
        <v>3.61283648339387</v>
      </c>
      <c r="K90" s="4">
        <v>12.670733690834799</v>
      </c>
      <c r="L90" s="4">
        <v>21.473526765642202</v>
      </c>
      <c r="M90" s="4" t="str">
        <f t="shared" si="21"/>
        <v>Lipopolysaccharide-binding protein OS=Homo sapiens GN=LBP PE=1 SV=3</v>
      </c>
      <c r="N90" s="4">
        <f t="shared" si="13"/>
        <v>6.2028787225368998</v>
      </c>
      <c r="O90" s="4">
        <f t="shared" si="14"/>
        <v>18.812235659414998</v>
      </c>
      <c r="P90" s="4">
        <f t="shared" si="15"/>
        <v>15.898696518462749</v>
      </c>
      <c r="Q90" s="4">
        <f t="shared" si="16"/>
        <v>1.806418241696935</v>
      </c>
      <c r="R90" s="4">
        <f t="shared" si="17"/>
        <v>6.3353668454173997</v>
      </c>
      <c r="S90" s="4">
        <f t="shared" si="18"/>
        <v>10.736763382821101</v>
      </c>
      <c r="T90" s="4">
        <f t="shared" si="19"/>
        <v>9.9653932283916795</v>
      </c>
      <c r="U90" s="4">
        <f t="shared" si="20"/>
        <v>2.6329210687487685</v>
      </c>
      <c r="V90" s="5">
        <f t="shared" si="22"/>
        <v>8.5360651141192498</v>
      </c>
      <c r="W90" s="1" t="s">
        <v>356</v>
      </c>
      <c r="X90" s="1" t="s">
        <v>357</v>
      </c>
    </row>
    <row r="91" spans="1:24" x14ac:dyDescent="0.2">
      <c r="A91" s="1" t="s">
        <v>971</v>
      </c>
      <c r="B91" s="1" t="str">
        <f t="shared" si="12"/>
        <v>P02042</v>
      </c>
      <c r="C91" s="2">
        <v>12</v>
      </c>
      <c r="D91" s="2">
        <v>5</v>
      </c>
      <c r="E91" s="3">
        <v>1471.82</v>
      </c>
      <c r="F91" s="1" t="s">
        <v>972</v>
      </c>
      <c r="G91" s="4">
        <v>30.107478209735898</v>
      </c>
      <c r="H91" s="4">
        <v>2.52156986433106</v>
      </c>
      <c r="I91" s="4">
        <v>1.11271075080483</v>
      </c>
      <c r="J91" s="4">
        <v>66.925296635859894</v>
      </c>
      <c r="K91" s="4">
        <v>15.053535285098899</v>
      </c>
      <c r="L91" s="4">
        <v>1.7185714703841899</v>
      </c>
      <c r="M91" s="4" t="str">
        <f t="shared" si="21"/>
        <v>Hemoglobin subunit delta OS=Homo sapiens GN=HBD PE=1 SV=2</v>
      </c>
      <c r="N91" s="4">
        <f t="shared" si="13"/>
        <v>15.053739104867949</v>
      </c>
      <c r="O91" s="4">
        <f t="shared" si="14"/>
        <v>1.26078493216553</v>
      </c>
      <c r="P91" s="4">
        <f t="shared" si="15"/>
        <v>0.55635537540241498</v>
      </c>
      <c r="Q91" s="4">
        <f t="shared" si="16"/>
        <v>33.462648317929947</v>
      </c>
      <c r="R91" s="4">
        <f t="shared" si="17"/>
        <v>7.5267676425494496</v>
      </c>
      <c r="S91" s="4">
        <f t="shared" si="18"/>
        <v>0.85928573519209495</v>
      </c>
      <c r="T91" s="4">
        <f t="shared" si="19"/>
        <v>9.7865968513512325</v>
      </c>
      <c r="U91" s="4">
        <f t="shared" si="20"/>
        <v>5.263043286192798</v>
      </c>
      <c r="V91" s="5">
        <f t="shared" si="22"/>
        <v>4.3937762873574897</v>
      </c>
      <c r="W91" s="1" t="s">
        <v>973</v>
      </c>
      <c r="X91" s="1" t="s">
        <v>974</v>
      </c>
    </row>
    <row r="92" spans="1:24" x14ac:dyDescent="0.2">
      <c r="A92" s="1" t="s">
        <v>1472</v>
      </c>
      <c r="B92" s="1" t="str">
        <f t="shared" si="12"/>
        <v>P07360</v>
      </c>
      <c r="C92" s="2">
        <v>9</v>
      </c>
      <c r="D92" s="2">
        <v>9</v>
      </c>
      <c r="E92" s="3">
        <v>748.76</v>
      </c>
      <c r="F92" s="1" t="s">
        <v>1473</v>
      </c>
      <c r="G92" s="4">
        <v>12.825909221059501</v>
      </c>
      <c r="H92" s="4">
        <v>22.152647650306101</v>
      </c>
      <c r="I92" s="4">
        <v>35.425578923235001</v>
      </c>
      <c r="J92" s="4">
        <v>16.595769824953599</v>
      </c>
      <c r="K92" s="4">
        <v>13.1198543211994</v>
      </c>
      <c r="L92" s="4">
        <v>14.9935208234984</v>
      </c>
      <c r="M92" s="4" t="str">
        <f t="shared" si="21"/>
        <v>Complement component C8 gamma chain OS=Homo sapiens GN=C8G PE=1 SV=3</v>
      </c>
      <c r="N92" s="4">
        <f t="shared" si="13"/>
        <v>6.4129546105297504</v>
      </c>
      <c r="O92" s="4">
        <f t="shared" si="14"/>
        <v>11.07632382515305</v>
      </c>
      <c r="P92" s="4">
        <f t="shared" si="15"/>
        <v>17.712789461617501</v>
      </c>
      <c r="Q92" s="4">
        <f t="shared" si="16"/>
        <v>8.2978849124767997</v>
      </c>
      <c r="R92" s="4">
        <f t="shared" si="17"/>
        <v>6.5599271605996998</v>
      </c>
      <c r="S92" s="4">
        <f t="shared" si="18"/>
        <v>7.4967604117492002</v>
      </c>
      <c r="T92" s="4">
        <f t="shared" si="19"/>
        <v>9.5927733970210003</v>
      </c>
      <c r="U92" s="4">
        <f t="shared" si="20"/>
        <v>1.7655498972713541</v>
      </c>
      <c r="V92" s="5">
        <f t="shared" si="22"/>
        <v>7.8973226621129999</v>
      </c>
      <c r="W92" s="1" t="s">
        <v>1474</v>
      </c>
      <c r="X92" s="1" t="s">
        <v>1475</v>
      </c>
    </row>
    <row r="93" spans="1:24" x14ac:dyDescent="0.2">
      <c r="A93" s="1" t="s">
        <v>1299</v>
      </c>
      <c r="B93" s="1" t="str">
        <f t="shared" si="12"/>
        <v>P21246</v>
      </c>
      <c r="C93" s="2">
        <v>4</v>
      </c>
      <c r="D93" s="2">
        <v>4</v>
      </c>
      <c r="E93" s="3">
        <v>391.27</v>
      </c>
      <c r="F93" s="1" t="s">
        <v>1300</v>
      </c>
      <c r="G93" s="4">
        <v>1.8093828632689299</v>
      </c>
      <c r="H93" s="4">
        <v>15.1873889253509</v>
      </c>
      <c r="I93" s="4">
        <v>67.374403282676397</v>
      </c>
      <c r="J93" s="4">
        <v>1.41302033538356</v>
      </c>
      <c r="K93" s="4">
        <v>20.6716075859527</v>
      </c>
      <c r="L93" s="4">
        <v>7.9304820861778804</v>
      </c>
      <c r="M93" s="4" t="str">
        <f t="shared" si="21"/>
        <v>Pleiotrophin OS=Homo sapiens GN=PTN PE=1 SV=1</v>
      </c>
      <c r="N93" s="4">
        <f t="shared" si="13"/>
        <v>0.90469143163446497</v>
      </c>
      <c r="O93" s="4">
        <f t="shared" si="14"/>
        <v>7.5936944626754501</v>
      </c>
      <c r="P93" s="4">
        <f t="shared" si="15"/>
        <v>33.687201641338198</v>
      </c>
      <c r="Q93" s="4">
        <f t="shared" si="16"/>
        <v>0.70651016769177999</v>
      </c>
      <c r="R93" s="4">
        <f t="shared" si="17"/>
        <v>10.33580379297635</v>
      </c>
      <c r="S93" s="4">
        <f t="shared" si="18"/>
        <v>3.9652410430889402</v>
      </c>
      <c r="T93" s="4">
        <f t="shared" si="19"/>
        <v>9.5321904232341961</v>
      </c>
      <c r="U93" s="4">
        <f t="shared" si="20"/>
        <v>5.0701263107477139</v>
      </c>
      <c r="V93" s="5">
        <f t="shared" si="22"/>
        <v>5.7794677528821952</v>
      </c>
      <c r="W93" s="1" t="s">
        <v>1301</v>
      </c>
      <c r="X93" s="1" t="s">
        <v>1302</v>
      </c>
    </row>
    <row r="94" spans="1:24" x14ac:dyDescent="0.2">
      <c r="A94" s="1" t="s">
        <v>505</v>
      </c>
      <c r="B94" s="1" t="str">
        <f t="shared" si="12"/>
        <v>P02655</v>
      </c>
      <c r="C94" s="2">
        <v>6</v>
      </c>
      <c r="D94" s="2">
        <v>6</v>
      </c>
      <c r="E94" s="3">
        <v>398.81</v>
      </c>
      <c r="F94" s="1" t="s">
        <v>506</v>
      </c>
      <c r="G94" s="4">
        <v>2.03434593988039</v>
      </c>
      <c r="H94" s="4">
        <v>3.1920002350026602</v>
      </c>
      <c r="I94" s="4">
        <v>78.811417565171098</v>
      </c>
      <c r="J94" s="4">
        <v>2.7414325552202499</v>
      </c>
      <c r="K94" s="4">
        <v>2.3765737635858</v>
      </c>
      <c r="L94" s="4">
        <v>20.636893048626401</v>
      </c>
      <c r="M94" s="4" t="str">
        <f t="shared" si="21"/>
        <v>Apolipoprotein C-II OS=Homo sapiens GN=APOC2 PE=1 SV=1</v>
      </c>
      <c r="N94" s="4">
        <f t="shared" si="13"/>
        <v>1.017172969940195</v>
      </c>
      <c r="O94" s="4">
        <f t="shared" si="14"/>
        <v>1.5960001175013301</v>
      </c>
      <c r="P94" s="4">
        <f t="shared" si="15"/>
        <v>39.405708782585549</v>
      </c>
      <c r="Q94" s="4">
        <f t="shared" si="16"/>
        <v>1.3707162776101249</v>
      </c>
      <c r="R94" s="4">
        <f t="shared" si="17"/>
        <v>1.1882868817929</v>
      </c>
      <c r="S94" s="4">
        <f t="shared" si="18"/>
        <v>10.318446524313201</v>
      </c>
      <c r="T94" s="4">
        <f t="shared" si="19"/>
        <v>9.1493885922905509</v>
      </c>
      <c r="U94" s="4">
        <f t="shared" si="20"/>
        <v>6.2286571578728491</v>
      </c>
      <c r="V94" s="5">
        <f t="shared" si="22"/>
        <v>1.4833581975557275</v>
      </c>
      <c r="W94" s="1" t="s">
        <v>507</v>
      </c>
      <c r="X94" s="1" t="s">
        <v>508</v>
      </c>
    </row>
    <row r="95" spans="1:24" x14ac:dyDescent="0.2">
      <c r="A95" s="1" t="s">
        <v>1359</v>
      </c>
      <c r="B95" s="1" t="str">
        <f t="shared" si="12"/>
        <v>P05155</v>
      </c>
      <c r="C95" s="2">
        <v>11</v>
      </c>
      <c r="D95" s="2">
        <v>11</v>
      </c>
      <c r="E95" s="3">
        <v>719</v>
      </c>
      <c r="F95" s="1" t="s">
        <v>1360</v>
      </c>
      <c r="G95" s="4">
        <v>18.320881169083201</v>
      </c>
      <c r="H95" s="4">
        <v>22.803435494751501</v>
      </c>
      <c r="I95" s="4">
        <v>30.771304726982098</v>
      </c>
      <c r="J95" s="4">
        <v>12.9372138195705</v>
      </c>
      <c r="K95" s="4">
        <v>8.2771240736878404</v>
      </c>
      <c r="L95" s="4">
        <v>15.8334371236236</v>
      </c>
      <c r="M95" s="4" t="str">
        <f t="shared" si="21"/>
        <v>Plasma protease C1 inhibitor OS=Homo sapiens GN=SERPING1 PE=1 SV=2</v>
      </c>
      <c r="N95" s="4">
        <f t="shared" si="13"/>
        <v>9.1604405845416004</v>
      </c>
      <c r="O95" s="4">
        <f t="shared" si="14"/>
        <v>11.40171774737575</v>
      </c>
      <c r="P95" s="4">
        <f t="shared" si="15"/>
        <v>15.385652363491049</v>
      </c>
      <c r="Q95" s="4">
        <f t="shared" si="16"/>
        <v>6.4686069097852501</v>
      </c>
      <c r="R95" s="4">
        <f t="shared" si="17"/>
        <v>4.1385620368439202</v>
      </c>
      <c r="S95" s="4">
        <f t="shared" si="18"/>
        <v>7.9167185618118001</v>
      </c>
      <c r="T95" s="4">
        <f t="shared" si="19"/>
        <v>9.0786163673082285</v>
      </c>
      <c r="U95" s="4">
        <f t="shared" si="20"/>
        <v>1.6098497957724638</v>
      </c>
      <c r="V95" s="5">
        <f t="shared" si="22"/>
        <v>8.5385795731767011</v>
      </c>
      <c r="W95" s="1" t="s">
        <v>1361</v>
      </c>
      <c r="X95" s="1" t="s">
        <v>1362</v>
      </c>
    </row>
    <row r="96" spans="1:24" x14ac:dyDescent="0.2">
      <c r="A96" s="1" t="s">
        <v>1323</v>
      </c>
      <c r="B96" s="1" t="str">
        <f t="shared" si="12"/>
        <v>Q96PD5</v>
      </c>
      <c r="C96" s="2">
        <v>13</v>
      </c>
      <c r="D96" s="2">
        <v>13</v>
      </c>
      <c r="E96" s="3">
        <v>977.71</v>
      </c>
      <c r="F96" s="1" t="s">
        <v>1324</v>
      </c>
      <c r="G96" s="4">
        <v>22.577467922960398</v>
      </c>
      <c r="H96" s="4">
        <v>22.654975020324599</v>
      </c>
      <c r="I96" s="4">
        <v>13.651886523510401</v>
      </c>
      <c r="J96" s="4">
        <v>8.9957944229222093</v>
      </c>
      <c r="K96" s="4">
        <v>6.02150420481893</v>
      </c>
      <c r="L96" s="4">
        <v>34.329006569157897</v>
      </c>
      <c r="M96" s="4" t="str">
        <f t="shared" si="21"/>
        <v>N-acetylmuramoyl-L-alanine amidase OS=Homo sapiens GN=PGLYRP2 PE=1 SV=1</v>
      </c>
      <c r="N96" s="4">
        <f t="shared" si="13"/>
        <v>11.288733961480199</v>
      </c>
      <c r="O96" s="4">
        <f t="shared" si="14"/>
        <v>11.3274875101623</v>
      </c>
      <c r="P96" s="4">
        <f t="shared" si="15"/>
        <v>6.8259432617552003</v>
      </c>
      <c r="Q96" s="4">
        <f t="shared" si="16"/>
        <v>4.4978972114611047</v>
      </c>
      <c r="R96" s="4">
        <f t="shared" si="17"/>
        <v>3.010752102409465</v>
      </c>
      <c r="S96" s="4">
        <f t="shared" si="18"/>
        <v>17.164503284578949</v>
      </c>
      <c r="T96" s="4">
        <f t="shared" si="19"/>
        <v>9.0192195553078687</v>
      </c>
      <c r="U96" s="4">
        <f t="shared" si="20"/>
        <v>2.1461511393727428</v>
      </c>
      <c r="V96" s="5">
        <f t="shared" si="22"/>
        <v>9.0573386116177002</v>
      </c>
      <c r="W96" s="1" t="s">
        <v>1325</v>
      </c>
      <c r="X96" s="1" t="s">
        <v>1326</v>
      </c>
    </row>
    <row r="97" spans="1:24" x14ac:dyDescent="0.2">
      <c r="A97" s="1" t="s">
        <v>1807</v>
      </c>
      <c r="B97" s="1" t="str">
        <f t="shared" si="12"/>
        <v>Q5QNW6</v>
      </c>
      <c r="C97" s="2">
        <v>6</v>
      </c>
      <c r="D97" s="2">
        <v>2</v>
      </c>
      <c r="E97" s="3">
        <v>527.75</v>
      </c>
      <c r="F97" s="1" t="s">
        <v>1808</v>
      </c>
      <c r="G97" s="4">
        <v>26.364821899192499</v>
      </c>
      <c r="H97" s="4">
        <v>7.7993152230343696</v>
      </c>
      <c r="I97" s="4">
        <v>3.0679569057900902</v>
      </c>
      <c r="J97" s="4">
        <v>62.3556525486784</v>
      </c>
      <c r="K97" s="4">
        <v>2.72912070458147</v>
      </c>
      <c r="L97" s="4">
        <v>4.0450446366378303</v>
      </c>
      <c r="M97" s="4" t="str">
        <f t="shared" si="21"/>
        <v>Histone H2B type 2-F OS=Homo sapiens GN=HIST2H2BF PE=1 SV=3</v>
      </c>
      <c r="N97" s="4">
        <f t="shared" si="13"/>
        <v>13.18241094959625</v>
      </c>
      <c r="O97" s="4">
        <f t="shared" si="14"/>
        <v>3.8996576115171848</v>
      </c>
      <c r="P97" s="4">
        <f t="shared" si="15"/>
        <v>1.5339784528950451</v>
      </c>
      <c r="Q97" s="4">
        <f t="shared" si="16"/>
        <v>31.1778262743392</v>
      </c>
      <c r="R97" s="4">
        <f t="shared" si="17"/>
        <v>1.364560352290735</v>
      </c>
      <c r="S97" s="4">
        <f t="shared" si="18"/>
        <v>2.0225223183189152</v>
      </c>
      <c r="T97" s="4">
        <f t="shared" si="19"/>
        <v>8.8634926598262229</v>
      </c>
      <c r="U97" s="4">
        <f t="shared" si="20"/>
        <v>4.8234732911609912</v>
      </c>
      <c r="V97" s="5">
        <f t="shared" si="22"/>
        <v>2.9610899649180498</v>
      </c>
      <c r="W97" s="1" t="s">
        <v>1809</v>
      </c>
      <c r="X97" s="1" t="s">
        <v>1810</v>
      </c>
    </row>
    <row r="98" spans="1:24" x14ac:dyDescent="0.2">
      <c r="A98" s="1" t="s">
        <v>1715</v>
      </c>
      <c r="B98" s="1" t="str">
        <f t="shared" si="12"/>
        <v>P14618</v>
      </c>
      <c r="C98" s="2">
        <v>22</v>
      </c>
      <c r="D98" s="2">
        <v>22</v>
      </c>
      <c r="E98" s="3">
        <v>1443.94</v>
      </c>
      <c r="F98" s="1" t="s">
        <v>1716</v>
      </c>
      <c r="G98" s="4">
        <v>12.1704509516443</v>
      </c>
      <c r="H98" s="4">
        <v>31.4895524377574</v>
      </c>
      <c r="I98" s="4">
        <v>2.5734490714554599</v>
      </c>
      <c r="J98" s="4">
        <v>13.2427899865352</v>
      </c>
      <c r="K98" s="4">
        <v>16.229266806284301</v>
      </c>
      <c r="L98" s="4">
        <v>26.320790070468401</v>
      </c>
      <c r="M98" s="4" t="str">
        <f t="shared" si="21"/>
        <v>Pyruvate kinase PKM OS=Homo sapiens GN=PKM PE=1 SV=4</v>
      </c>
      <c r="N98" s="4">
        <f t="shared" si="13"/>
        <v>6.08522547582215</v>
      </c>
      <c r="O98" s="4">
        <f t="shared" si="14"/>
        <v>15.7447762188787</v>
      </c>
      <c r="P98" s="4">
        <f t="shared" si="15"/>
        <v>1.2867245357277299</v>
      </c>
      <c r="Q98" s="4">
        <f t="shared" si="16"/>
        <v>6.6213949932676002</v>
      </c>
      <c r="R98" s="4">
        <f t="shared" si="17"/>
        <v>8.1146334031421503</v>
      </c>
      <c r="S98" s="4">
        <f t="shared" si="18"/>
        <v>13.160395035234201</v>
      </c>
      <c r="T98" s="4">
        <f t="shared" si="19"/>
        <v>8.502191610345422</v>
      </c>
      <c r="U98" s="4">
        <f t="shared" si="20"/>
        <v>2.1271747980088129</v>
      </c>
      <c r="V98" s="5">
        <f t="shared" si="22"/>
        <v>7.3680141982048752</v>
      </c>
      <c r="W98" s="1" t="s">
        <v>1717</v>
      </c>
      <c r="X98" s="1" t="s">
        <v>1718</v>
      </c>
    </row>
    <row r="99" spans="1:24" x14ac:dyDescent="0.2">
      <c r="A99" s="1" t="s">
        <v>1429</v>
      </c>
      <c r="B99" s="1" t="str">
        <f t="shared" si="12"/>
        <v>P03952</v>
      </c>
      <c r="C99" s="2">
        <v>27</v>
      </c>
      <c r="D99" s="2">
        <v>26</v>
      </c>
      <c r="E99" s="3">
        <v>1499.61</v>
      </c>
      <c r="F99" s="1" t="s">
        <v>1430</v>
      </c>
      <c r="G99" s="4">
        <v>13.321299978518001</v>
      </c>
      <c r="H99" s="4">
        <v>27.098658655529501</v>
      </c>
      <c r="I99" s="4">
        <v>12.0213839289577</v>
      </c>
      <c r="J99" s="4">
        <v>13.465044478712301</v>
      </c>
      <c r="K99" s="4">
        <v>16.443554556615801</v>
      </c>
      <c r="L99" s="4">
        <v>19.278730272773799</v>
      </c>
      <c r="M99" s="4" t="str">
        <f t="shared" si="21"/>
        <v>Plasma kallikrein OS=Homo sapiens GN=KLKB1 PE=1 SV=1</v>
      </c>
      <c r="N99" s="4">
        <f t="shared" si="13"/>
        <v>6.6606499892590003</v>
      </c>
      <c r="O99" s="4">
        <f t="shared" si="14"/>
        <v>13.549329327764751</v>
      </c>
      <c r="P99" s="4">
        <f t="shared" si="15"/>
        <v>6.0106919644788501</v>
      </c>
      <c r="Q99" s="4">
        <f t="shared" si="16"/>
        <v>6.7325222393561504</v>
      </c>
      <c r="R99" s="4">
        <f t="shared" si="17"/>
        <v>8.2217772783079006</v>
      </c>
      <c r="S99" s="4">
        <f t="shared" si="18"/>
        <v>9.6393651363868997</v>
      </c>
      <c r="T99" s="4">
        <f t="shared" si="19"/>
        <v>8.4690559892589263</v>
      </c>
      <c r="U99" s="4">
        <f t="shared" si="20"/>
        <v>1.1484682967383715</v>
      </c>
      <c r="V99" s="5">
        <f t="shared" si="22"/>
        <v>7.4771497588320255</v>
      </c>
      <c r="W99" s="1" t="s">
        <v>1431</v>
      </c>
      <c r="X99" s="1" t="s">
        <v>1432</v>
      </c>
    </row>
    <row r="100" spans="1:24" x14ac:dyDescent="0.2">
      <c r="A100" s="1" t="s">
        <v>430</v>
      </c>
      <c r="B100" s="1" t="str">
        <f t="shared" si="12"/>
        <v>P20851</v>
      </c>
      <c r="C100" s="2">
        <v>7</v>
      </c>
      <c r="D100" s="2">
        <v>6</v>
      </c>
      <c r="E100" s="3">
        <v>462.03</v>
      </c>
      <c r="F100" s="1" t="s">
        <v>431</v>
      </c>
      <c r="G100" s="4">
        <v>21.592134488222499</v>
      </c>
      <c r="H100" s="4">
        <v>18.4178616657987</v>
      </c>
      <c r="I100" s="4">
        <v>11.9693679294024</v>
      </c>
      <c r="J100" s="4">
        <v>16.867900907198401</v>
      </c>
      <c r="K100" s="4">
        <v>18.785028794176199</v>
      </c>
      <c r="L100" s="4">
        <v>12.1857444511985</v>
      </c>
      <c r="M100" s="4" t="str">
        <f t="shared" si="21"/>
        <v>C4b-binding protein beta chain OS=Homo sapiens GN=C4BPB PE=1 SV=1</v>
      </c>
      <c r="N100" s="4">
        <f t="shared" si="13"/>
        <v>10.796067244111249</v>
      </c>
      <c r="O100" s="4">
        <f t="shared" si="14"/>
        <v>9.20893083289935</v>
      </c>
      <c r="P100" s="4">
        <f t="shared" si="15"/>
        <v>5.9846839647012002</v>
      </c>
      <c r="Q100" s="4">
        <f t="shared" si="16"/>
        <v>8.4339504535992003</v>
      </c>
      <c r="R100" s="4">
        <f t="shared" si="17"/>
        <v>9.3925143970880995</v>
      </c>
      <c r="S100" s="4">
        <f t="shared" si="18"/>
        <v>6.0928722255992502</v>
      </c>
      <c r="T100" s="4">
        <f t="shared" si="19"/>
        <v>8.3181698529997252</v>
      </c>
      <c r="U100" s="4">
        <f t="shared" si="20"/>
        <v>0.78524216800677238</v>
      </c>
      <c r="V100" s="5">
        <f t="shared" si="22"/>
        <v>8.8214406432492751</v>
      </c>
      <c r="W100" s="1" t="s">
        <v>432</v>
      </c>
      <c r="X100" s="1" t="s">
        <v>433</v>
      </c>
    </row>
    <row r="101" spans="1:24" x14ac:dyDescent="0.2">
      <c r="A101" s="1" t="s">
        <v>873</v>
      </c>
      <c r="B101" s="1" t="str">
        <f t="shared" si="12"/>
        <v>P98160</v>
      </c>
      <c r="C101" s="2">
        <v>80</v>
      </c>
      <c r="D101" s="2">
        <v>79</v>
      </c>
      <c r="E101" s="3">
        <v>4890.82</v>
      </c>
      <c r="F101" s="1" t="s">
        <v>874</v>
      </c>
      <c r="G101" s="4">
        <v>13.372519961410999</v>
      </c>
      <c r="H101" s="4">
        <v>19.772941746860401</v>
      </c>
      <c r="I101" s="4">
        <v>23.1311911820112</v>
      </c>
      <c r="J101" s="4">
        <v>4.0013974880788803</v>
      </c>
      <c r="K101" s="4">
        <v>20.054940994867401</v>
      </c>
      <c r="L101" s="4">
        <v>14.668403502456099</v>
      </c>
      <c r="M101" s="4" t="str">
        <f t="shared" si="21"/>
        <v>Basement membrane-specific heparan sulfate proteoglycan core protein OS=Homo sapiens GN=HSPG2 PE=1 SV=4</v>
      </c>
      <c r="N101" s="4">
        <f t="shared" si="13"/>
        <v>6.6862599807054997</v>
      </c>
      <c r="O101" s="4">
        <f t="shared" si="14"/>
        <v>9.8864708734302003</v>
      </c>
      <c r="P101" s="4">
        <f t="shared" si="15"/>
        <v>11.5655955910056</v>
      </c>
      <c r="Q101" s="4">
        <f t="shared" si="16"/>
        <v>2.0006987440394401</v>
      </c>
      <c r="R101" s="4">
        <f t="shared" si="17"/>
        <v>10.027470497433701</v>
      </c>
      <c r="S101" s="4">
        <f t="shared" si="18"/>
        <v>7.3342017512280497</v>
      </c>
      <c r="T101" s="4">
        <f t="shared" si="19"/>
        <v>7.9167829063070814</v>
      </c>
      <c r="U101" s="4">
        <f t="shared" si="20"/>
        <v>1.3964496182688992</v>
      </c>
      <c r="V101" s="5">
        <f t="shared" si="22"/>
        <v>8.6103363123291246</v>
      </c>
      <c r="W101" s="1" t="s">
        <v>875</v>
      </c>
      <c r="X101" s="1" t="s">
        <v>876</v>
      </c>
    </row>
    <row r="102" spans="1:24" x14ac:dyDescent="0.2">
      <c r="A102" s="1" t="s">
        <v>920</v>
      </c>
      <c r="B102" s="1" t="str">
        <f t="shared" si="12"/>
        <v>Q9UBP4</v>
      </c>
      <c r="C102" s="2">
        <v>8</v>
      </c>
      <c r="D102" s="2">
        <v>8</v>
      </c>
      <c r="E102" s="3">
        <v>590.55999999999995</v>
      </c>
      <c r="F102" s="1" t="s">
        <v>921</v>
      </c>
      <c r="G102" s="4">
        <v>9.5242187732853196</v>
      </c>
      <c r="H102" s="4">
        <v>23.423792554540999</v>
      </c>
      <c r="I102" s="4">
        <v>8.6746929751973507</v>
      </c>
      <c r="J102" s="4">
        <v>5.5265649994611401</v>
      </c>
      <c r="K102" s="4">
        <v>13.2146974984125</v>
      </c>
      <c r="L102" s="4">
        <v>32.460728737676398</v>
      </c>
      <c r="M102" s="4" t="str">
        <f t="shared" si="21"/>
        <v>Dickkopf-related protein 3 OS=Homo sapiens GN=DKK3 PE=1 SV=2</v>
      </c>
      <c r="N102" s="4">
        <f t="shared" si="13"/>
        <v>4.7621093866426598</v>
      </c>
      <c r="O102" s="4">
        <f t="shared" si="14"/>
        <v>11.711896277270499</v>
      </c>
      <c r="P102" s="4">
        <f t="shared" si="15"/>
        <v>4.3373464875986754</v>
      </c>
      <c r="Q102" s="4">
        <f t="shared" si="16"/>
        <v>2.7632824997305701</v>
      </c>
      <c r="R102" s="4">
        <f t="shared" si="17"/>
        <v>6.6073487492062499</v>
      </c>
      <c r="S102" s="4">
        <f t="shared" si="18"/>
        <v>16.230364368838199</v>
      </c>
      <c r="T102" s="4">
        <f t="shared" si="19"/>
        <v>7.7353912948811425</v>
      </c>
      <c r="U102" s="4">
        <f t="shared" si="20"/>
        <v>2.1162751796182433</v>
      </c>
      <c r="V102" s="5">
        <f t="shared" si="22"/>
        <v>5.6847290679244544</v>
      </c>
      <c r="W102" s="1" t="s">
        <v>922</v>
      </c>
      <c r="X102" s="1" t="s">
        <v>923</v>
      </c>
    </row>
    <row r="103" spans="1:24" x14ac:dyDescent="0.2">
      <c r="A103" s="1" t="s">
        <v>1496</v>
      </c>
      <c r="B103" s="1" t="str">
        <f t="shared" si="12"/>
        <v>P02790</v>
      </c>
      <c r="C103" s="2">
        <v>10</v>
      </c>
      <c r="D103" s="2">
        <v>10</v>
      </c>
      <c r="E103" s="3">
        <v>501.96</v>
      </c>
      <c r="F103" s="1" t="s">
        <v>1497</v>
      </c>
      <c r="G103" s="4">
        <v>9.5155962980488304</v>
      </c>
      <c r="H103" s="4">
        <v>22.044438352335401</v>
      </c>
      <c r="I103" s="4">
        <v>15.915905721013701</v>
      </c>
      <c r="J103" s="4">
        <v>16.293236257548699</v>
      </c>
      <c r="K103" s="4">
        <v>7.4783912544248601</v>
      </c>
      <c r="L103" s="4">
        <v>20.555047815429401</v>
      </c>
      <c r="M103" s="4" t="str">
        <f t="shared" si="21"/>
        <v>Hemopexin OS=Homo sapiens GN=HPX PE=1 SV=2</v>
      </c>
      <c r="N103" s="4">
        <f t="shared" si="13"/>
        <v>4.7577981490244152</v>
      </c>
      <c r="O103" s="4">
        <f t="shared" si="14"/>
        <v>11.022219176167701</v>
      </c>
      <c r="P103" s="4">
        <f t="shared" si="15"/>
        <v>7.9579528605068495</v>
      </c>
      <c r="Q103" s="4">
        <f t="shared" si="16"/>
        <v>8.1466181287743495</v>
      </c>
      <c r="R103" s="4">
        <f t="shared" si="17"/>
        <v>3.73919562721243</v>
      </c>
      <c r="S103" s="4">
        <f t="shared" si="18"/>
        <v>10.2775239077147</v>
      </c>
      <c r="T103" s="4">
        <f t="shared" si="19"/>
        <v>7.650217974900074</v>
      </c>
      <c r="U103" s="4">
        <f t="shared" si="20"/>
        <v>1.1871033469720844</v>
      </c>
      <c r="V103" s="5">
        <f t="shared" si="22"/>
        <v>8.0522854946405999</v>
      </c>
      <c r="W103" s="1" t="s">
        <v>1498</v>
      </c>
      <c r="X103" s="1" t="s">
        <v>1499</v>
      </c>
    </row>
    <row r="104" spans="1:24" x14ac:dyDescent="0.2">
      <c r="A104" s="1" t="s">
        <v>781</v>
      </c>
      <c r="B104" s="1" t="str">
        <f t="shared" si="12"/>
        <v>P00739</v>
      </c>
      <c r="C104" s="2">
        <v>15</v>
      </c>
      <c r="D104" s="2">
        <v>6</v>
      </c>
      <c r="E104" s="3">
        <v>854.02</v>
      </c>
      <c r="F104" s="1" t="s">
        <v>782</v>
      </c>
      <c r="G104" s="4">
        <v>12.420561646999699</v>
      </c>
      <c r="H104" s="4">
        <v>15.657285570411601</v>
      </c>
      <c r="I104" s="4">
        <v>7.7029113203971997</v>
      </c>
      <c r="J104" s="4">
        <v>10.9569568341166</v>
      </c>
      <c r="K104" s="4">
        <v>16.729623424819</v>
      </c>
      <c r="L104" s="4">
        <v>26.1775564607033</v>
      </c>
      <c r="M104" s="4" t="str">
        <f t="shared" si="21"/>
        <v>Haptoglobin-related protein OS=Homo sapiens GN=HPR PE=2 SV=2</v>
      </c>
      <c r="N104" s="4">
        <f t="shared" si="13"/>
        <v>6.2102808234998497</v>
      </c>
      <c r="O104" s="4">
        <f t="shared" si="14"/>
        <v>7.8286427852058003</v>
      </c>
      <c r="P104" s="4">
        <f t="shared" si="15"/>
        <v>3.8514556601985999</v>
      </c>
      <c r="Q104" s="4">
        <f t="shared" si="16"/>
        <v>5.4784784170582999</v>
      </c>
      <c r="R104" s="4">
        <f t="shared" si="17"/>
        <v>8.3648117124094998</v>
      </c>
      <c r="S104" s="4">
        <f t="shared" si="18"/>
        <v>13.08877823035165</v>
      </c>
      <c r="T104" s="4">
        <f t="shared" si="19"/>
        <v>7.4704079381206165</v>
      </c>
      <c r="U104" s="4">
        <f t="shared" si="20"/>
        <v>1.3057168428301689</v>
      </c>
      <c r="V104" s="5">
        <f t="shared" si="22"/>
        <v>7.019461804352825</v>
      </c>
      <c r="W104" s="1" t="s">
        <v>783</v>
      </c>
      <c r="X104" s="1" t="s">
        <v>784</v>
      </c>
    </row>
    <row r="105" spans="1:24" x14ac:dyDescent="0.2">
      <c r="A105" s="1" t="s">
        <v>629</v>
      </c>
      <c r="B105" s="1" t="str">
        <f t="shared" si="12"/>
        <v>Q71DI3</v>
      </c>
      <c r="C105" s="2">
        <v>6</v>
      </c>
      <c r="D105" s="2">
        <v>5</v>
      </c>
      <c r="E105" s="3">
        <v>276.82</v>
      </c>
      <c r="F105" s="1" t="s">
        <v>630</v>
      </c>
      <c r="G105" s="4">
        <v>25.1981584058252</v>
      </c>
      <c r="H105" s="4">
        <v>5.3428028587480298</v>
      </c>
      <c r="I105" s="4">
        <v>0.99289959075038603</v>
      </c>
      <c r="J105" s="4">
        <v>53.975389946548198</v>
      </c>
      <c r="K105" s="4">
        <v>1.58325742688292</v>
      </c>
      <c r="L105" s="4">
        <v>2.3064313460504202</v>
      </c>
      <c r="M105" s="4" t="str">
        <f t="shared" si="21"/>
        <v>Histone H3.2 OS=Homo sapiens GN=HIST2H3A PE=1 SV=3</v>
      </c>
      <c r="N105" s="4">
        <f t="shared" si="13"/>
        <v>12.5990792029126</v>
      </c>
      <c r="O105" s="4">
        <f t="shared" si="14"/>
        <v>2.6714014293740145</v>
      </c>
      <c r="P105" s="4">
        <f t="shared" si="15"/>
        <v>0.49644979537519301</v>
      </c>
      <c r="Q105" s="4">
        <f t="shared" si="16"/>
        <v>26.987694973274099</v>
      </c>
      <c r="R105" s="4">
        <f t="shared" si="17"/>
        <v>0.79162871344146002</v>
      </c>
      <c r="S105" s="4">
        <f t="shared" si="18"/>
        <v>1.1532156730252101</v>
      </c>
      <c r="T105" s="4">
        <f t="shared" si="19"/>
        <v>7.4499116312337632</v>
      </c>
      <c r="U105" s="4">
        <f t="shared" si="20"/>
        <v>4.3336082243216287</v>
      </c>
      <c r="V105" s="5">
        <f t="shared" si="22"/>
        <v>1.9123085511996123</v>
      </c>
      <c r="W105" s="1" t="s">
        <v>631</v>
      </c>
      <c r="X105" s="1" t="s">
        <v>632</v>
      </c>
    </row>
    <row r="106" spans="1:24" x14ac:dyDescent="0.2">
      <c r="A106" s="1" t="s">
        <v>605</v>
      </c>
      <c r="B106" s="1" t="str">
        <f t="shared" si="12"/>
        <v>Q16787</v>
      </c>
      <c r="C106" s="2">
        <v>52</v>
      </c>
      <c r="D106" s="2">
        <v>51</v>
      </c>
      <c r="E106" s="3">
        <v>3562.21</v>
      </c>
      <c r="F106" s="1" t="s">
        <v>606</v>
      </c>
      <c r="G106" s="4">
        <v>4.6587644960608499</v>
      </c>
      <c r="H106" s="4">
        <v>26.444062560994901</v>
      </c>
      <c r="I106" s="4">
        <v>0.10839204008139899</v>
      </c>
      <c r="J106" s="4">
        <v>1.9810239925531099</v>
      </c>
      <c r="K106" s="4">
        <v>26.042672050163699</v>
      </c>
      <c r="L106" s="4">
        <v>29.1891630189767</v>
      </c>
      <c r="M106" s="4" t="str">
        <f t="shared" si="21"/>
        <v>Laminin subunit alpha-3 OS=Homo sapiens GN=LAMA3 PE=1 SV=2</v>
      </c>
      <c r="N106" s="4">
        <f t="shared" si="13"/>
        <v>2.3293822480304249</v>
      </c>
      <c r="O106" s="4">
        <f t="shared" si="14"/>
        <v>13.22203128049745</v>
      </c>
      <c r="P106" s="4">
        <f t="shared" si="15"/>
        <v>5.4196020040699497E-2</v>
      </c>
      <c r="Q106" s="4">
        <f t="shared" si="16"/>
        <v>0.99051199627655495</v>
      </c>
      <c r="R106" s="4">
        <f t="shared" si="17"/>
        <v>13.021336025081849</v>
      </c>
      <c r="S106" s="4">
        <f t="shared" si="18"/>
        <v>14.59458150948835</v>
      </c>
      <c r="T106" s="4">
        <f t="shared" si="19"/>
        <v>7.3686731799025544</v>
      </c>
      <c r="U106" s="4">
        <f t="shared" si="20"/>
        <v>2.816647645607278</v>
      </c>
      <c r="V106" s="5">
        <f t="shared" si="22"/>
        <v>7.6753591365561373</v>
      </c>
      <c r="W106" s="1" t="s">
        <v>607</v>
      </c>
      <c r="X106" s="1" t="s">
        <v>608</v>
      </c>
    </row>
    <row r="107" spans="1:24" x14ac:dyDescent="0.2">
      <c r="A107" s="1" t="s">
        <v>1039</v>
      </c>
      <c r="B107" s="1" t="str">
        <f t="shared" si="12"/>
        <v>P02743</v>
      </c>
      <c r="C107" s="2">
        <v>6</v>
      </c>
      <c r="D107" s="2">
        <v>6</v>
      </c>
      <c r="E107" s="3">
        <v>433.24</v>
      </c>
      <c r="F107" s="1" t="s">
        <v>1040</v>
      </c>
      <c r="G107" s="4">
        <v>9.4451313733873707</v>
      </c>
      <c r="H107" s="4">
        <v>29.332620541965198</v>
      </c>
      <c r="I107" s="4">
        <v>11.8436023852161</v>
      </c>
      <c r="J107" s="4">
        <v>1.31503623156968</v>
      </c>
      <c r="K107" s="4">
        <v>18.875351482922699</v>
      </c>
      <c r="L107" s="4">
        <v>16.878230757464198</v>
      </c>
      <c r="M107" s="4" t="str">
        <f t="shared" si="21"/>
        <v>Serum amyloid P-component OS=Homo sapiens GN=APCS PE=1 SV=2</v>
      </c>
      <c r="N107" s="4">
        <f t="shared" si="13"/>
        <v>4.7225656866936854</v>
      </c>
      <c r="O107" s="4">
        <f t="shared" si="14"/>
        <v>14.666310270982599</v>
      </c>
      <c r="P107" s="4">
        <f t="shared" si="15"/>
        <v>5.9218011926080498</v>
      </c>
      <c r="Q107" s="4">
        <f t="shared" si="16"/>
        <v>0.65751811578483998</v>
      </c>
      <c r="R107" s="4">
        <f t="shared" si="17"/>
        <v>9.4376757414613497</v>
      </c>
      <c r="S107" s="4">
        <f t="shared" si="18"/>
        <v>8.4391153787320992</v>
      </c>
      <c r="T107" s="4">
        <f t="shared" si="19"/>
        <v>7.3074977310437701</v>
      </c>
      <c r="U107" s="4">
        <f t="shared" si="20"/>
        <v>1.9390254967249856</v>
      </c>
      <c r="V107" s="5">
        <f t="shared" si="22"/>
        <v>7.180458285670074</v>
      </c>
      <c r="W107" s="1" t="s">
        <v>1041</v>
      </c>
      <c r="X107" s="1" t="s">
        <v>1042</v>
      </c>
    </row>
    <row r="108" spans="1:24" x14ac:dyDescent="0.2">
      <c r="A108" s="1" t="s">
        <v>909</v>
      </c>
      <c r="B108" s="1" t="str">
        <f t="shared" si="12"/>
        <v>P43251</v>
      </c>
      <c r="C108" s="2">
        <v>8</v>
      </c>
      <c r="D108" s="2">
        <v>7</v>
      </c>
      <c r="E108" s="3">
        <v>644.79</v>
      </c>
      <c r="F108" s="1" t="s">
        <v>910</v>
      </c>
      <c r="G108" s="4">
        <v>19.361921786259899</v>
      </c>
      <c r="H108" s="4">
        <v>6.1818142273258196</v>
      </c>
      <c r="I108" s="4">
        <v>21.017391398307598</v>
      </c>
      <c r="J108" s="4">
        <v>5.17646352450355</v>
      </c>
      <c r="K108" s="4">
        <v>11.4255255985102</v>
      </c>
      <c r="L108" s="4">
        <v>23.4146407698559</v>
      </c>
      <c r="M108" s="4" t="str">
        <f t="shared" si="21"/>
        <v>Biotinidase OS=Homo sapiens GN=BTD PE=1 SV=2</v>
      </c>
      <c r="N108" s="4">
        <f t="shared" si="13"/>
        <v>9.6809608931299493</v>
      </c>
      <c r="O108" s="4">
        <f t="shared" si="14"/>
        <v>3.0909071136629098</v>
      </c>
      <c r="P108" s="4">
        <f t="shared" si="15"/>
        <v>10.508695699153799</v>
      </c>
      <c r="Q108" s="4">
        <f t="shared" si="16"/>
        <v>2.588231762251775</v>
      </c>
      <c r="R108" s="4">
        <f t="shared" si="17"/>
        <v>5.7127627992551</v>
      </c>
      <c r="S108" s="4">
        <f t="shared" si="18"/>
        <v>11.70732038492795</v>
      </c>
      <c r="T108" s="4">
        <f t="shared" si="19"/>
        <v>7.2148131087302474</v>
      </c>
      <c r="U108" s="4">
        <f t="shared" si="20"/>
        <v>1.6101985362537703</v>
      </c>
      <c r="V108" s="5">
        <f t="shared" si="22"/>
        <v>7.6968618461925242</v>
      </c>
      <c r="W108" s="1" t="s">
        <v>911</v>
      </c>
      <c r="X108" s="1" t="s">
        <v>912</v>
      </c>
    </row>
    <row r="109" spans="1:24" x14ac:dyDescent="0.2">
      <c r="A109" s="1" t="s">
        <v>1425</v>
      </c>
      <c r="B109" s="1" t="str">
        <f t="shared" si="12"/>
        <v>P07225</v>
      </c>
      <c r="C109" s="2">
        <v>19</v>
      </c>
      <c r="D109" s="2">
        <v>19</v>
      </c>
      <c r="E109" s="3">
        <v>1650.58</v>
      </c>
      <c r="F109" s="1" t="s">
        <v>1426</v>
      </c>
      <c r="G109" s="4">
        <v>15.554746890256</v>
      </c>
      <c r="H109" s="4">
        <v>10.7744558679913</v>
      </c>
      <c r="I109" s="4">
        <v>16.1851007786751</v>
      </c>
      <c r="J109" s="4">
        <v>13.498694630864801</v>
      </c>
      <c r="K109" s="4">
        <v>16.947222424766299</v>
      </c>
      <c r="L109" s="4">
        <v>13.49263308263</v>
      </c>
      <c r="M109" s="4" t="str">
        <f t="shared" si="21"/>
        <v>Vitamin K-dependent protein S OS=Homo sapiens GN=PROS1 PE=1 SV=1</v>
      </c>
      <c r="N109" s="4">
        <f t="shared" si="13"/>
        <v>7.7773734451280001</v>
      </c>
      <c r="O109" s="4">
        <f t="shared" si="14"/>
        <v>5.3872279339956499</v>
      </c>
      <c r="P109" s="4">
        <f t="shared" si="15"/>
        <v>8.0925503893375499</v>
      </c>
      <c r="Q109" s="4">
        <f t="shared" si="16"/>
        <v>6.7493473154324004</v>
      </c>
      <c r="R109" s="4">
        <f t="shared" si="17"/>
        <v>8.4736112123831493</v>
      </c>
      <c r="S109" s="4">
        <f t="shared" si="18"/>
        <v>6.7463165413150001</v>
      </c>
      <c r="T109" s="4">
        <f t="shared" si="19"/>
        <v>7.2044044729319578</v>
      </c>
      <c r="U109" s="4">
        <f t="shared" si="20"/>
        <v>0.46357431992223591</v>
      </c>
      <c r="V109" s="5">
        <f t="shared" si="22"/>
        <v>7.2633603802802007</v>
      </c>
      <c r="W109" s="1" t="s">
        <v>1427</v>
      </c>
      <c r="X109" s="1" t="s">
        <v>1428</v>
      </c>
    </row>
    <row r="110" spans="1:24" x14ac:dyDescent="0.2">
      <c r="A110" s="1" t="s">
        <v>1819</v>
      </c>
      <c r="B110" s="1" t="str">
        <f t="shared" si="12"/>
        <v>Q13751</v>
      </c>
      <c r="C110" s="2">
        <v>45</v>
      </c>
      <c r="D110" s="2">
        <v>42</v>
      </c>
      <c r="E110" s="3">
        <v>3358.51</v>
      </c>
      <c r="F110" s="1" t="s">
        <v>1820</v>
      </c>
      <c r="G110" s="4">
        <v>8.6356761613416193</v>
      </c>
      <c r="H110" s="4">
        <v>20.664777989561301</v>
      </c>
      <c r="I110" s="4">
        <v>3.9155951079769098</v>
      </c>
      <c r="J110" s="4">
        <v>10.3859942162353</v>
      </c>
      <c r="K110" s="4">
        <v>20.5077766821985</v>
      </c>
      <c r="L110" s="4">
        <v>22.051173501597699</v>
      </c>
      <c r="M110" s="4" t="str">
        <f t="shared" si="21"/>
        <v>Laminin subunit beta-3 OS=Homo sapiens GN=LAMB3 PE=1 SV=1</v>
      </c>
      <c r="N110" s="4">
        <f t="shared" si="13"/>
        <v>4.3178380806708097</v>
      </c>
      <c r="O110" s="4">
        <f t="shared" si="14"/>
        <v>10.332388994780651</v>
      </c>
      <c r="P110" s="4">
        <f t="shared" si="15"/>
        <v>1.9577975539884549</v>
      </c>
      <c r="Q110" s="4">
        <f t="shared" si="16"/>
        <v>5.19299710811765</v>
      </c>
      <c r="R110" s="4">
        <f t="shared" si="17"/>
        <v>10.25388834109925</v>
      </c>
      <c r="S110" s="4">
        <f t="shared" si="18"/>
        <v>11.025586750798849</v>
      </c>
      <c r="T110" s="4">
        <f t="shared" si="19"/>
        <v>7.1800828049092784</v>
      </c>
      <c r="U110" s="4">
        <f t="shared" si="20"/>
        <v>1.5661676480789628</v>
      </c>
      <c r="V110" s="5">
        <f t="shared" si="22"/>
        <v>7.72344272460845</v>
      </c>
      <c r="W110" s="1" t="s">
        <v>1821</v>
      </c>
      <c r="X110" s="1" t="s">
        <v>1822</v>
      </c>
    </row>
    <row r="111" spans="1:24" x14ac:dyDescent="0.2">
      <c r="A111" s="1" t="s">
        <v>649</v>
      </c>
      <c r="B111" s="1" t="str">
        <f t="shared" si="12"/>
        <v>P36222</v>
      </c>
      <c r="C111" s="2">
        <v>11</v>
      </c>
      <c r="D111" s="2">
        <v>11</v>
      </c>
      <c r="E111" s="3">
        <v>897.54</v>
      </c>
      <c r="F111" s="1" t="s">
        <v>650</v>
      </c>
      <c r="G111" s="4">
        <v>5.7934439898433103</v>
      </c>
      <c r="H111" s="4">
        <v>49.399896882795503</v>
      </c>
      <c r="I111" s="4">
        <v>6.1061216280297099</v>
      </c>
      <c r="J111" s="4">
        <v>15.576644838246001</v>
      </c>
      <c r="K111" s="4">
        <v>3.4524777362206001</v>
      </c>
      <c r="L111" s="4">
        <v>4.5140737580096504</v>
      </c>
      <c r="M111" s="4" t="str">
        <f t="shared" si="21"/>
        <v>Chitinase-3-like protein 1 OS=Homo sapiens GN=CHI3L1 PE=1 SV=2</v>
      </c>
      <c r="N111" s="4">
        <f t="shared" si="13"/>
        <v>2.8967219949216552</v>
      </c>
      <c r="O111" s="4">
        <f t="shared" si="14"/>
        <v>24.699948441397751</v>
      </c>
      <c r="P111" s="4">
        <f t="shared" si="15"/>
        <v>3.053060814014855</v>
      </c>
      <c r="Q111" s="4">
        <f t="shared" si="16"/>
        <v>7.7883224191230003</v>
      </c>
      <c r="R111" s="4">
        <f t="shared" si="17"/>
        <v>1.7262388681103</v>
      </c>
      <c r="S111" s="4">
        <f t="shared" si="18"/>
        <v>2.2570368790048252</v>
      </c>
      <c r="T111" s="4">
        <f t="shared" si="19"/>
        <v>7.0702215694287309</v>
      </c>
      <c r="U111" s="4">
        <f t="shared" si="20"/>
        <v>3.63594790767565</v>
      </c>
      <c r="V111" s="5">
        <f t="shared" si="22"/>
        <v>2.9748914044682548</v>
      </c>
      <c r="W111" s="1" t="s">
        <v>651</v>
      </c>
      <c r="X111" s="1" t="s">
        <v>652</v>
      </c>
    </row>
    <row r="112" spans="1:24" x14ac:dyDescent="0.2">
      <c r="A112" s="1" t="s">
        <v>1695</v>
      </c>
      <c r="B112" s="1" t="str">
        <f t="shared" si="12"/>
        <v>P00742</v>
      </c>
      <c r="C112" s="2">
        <v>14</v>
      </c>
      <c r="D112" s="2">
        <v>14</v>
      </c>
      <c r="E112" s="3">
        <v>866.5</v>
      </c>
      <c r="F112" s="1" t="s">
        <v>1696</v>
      </c>
      <c r="G112" s="4">
        <v>3.67862953780027</v>
      </c>
      <c r="H112" s="4">
        <v>5.7142800054294103</v>
      </c>
      <c r="I112" s="4">
        <v>44.462891884322097</v>
      </c>
      <c r="J112" s="4">
        <v>5.3774978522066004</v>
      </c>
      <c r="K112" s="4">
        <v>10.043956436697</v>
      </c>
      <c r="L112" s="4">
        <v>12.4791681531135</v>
      </c>
      <c r="M112" s="4" t="str">
        <f t="shared" si="21"/>
        <v>Coagulation factor X OS=Homo sapiens GN=F10 PE=1 SV=2</v>
      </c>
      <c r="N112" s="4">
        <f t="shared" si="13"/>
        <v>1.839314768900135</v>
      </c>
      <c r="O112" s="4">
        <f t="shared" si="14"/>
        <v>2.8571400027147051</v>
      </c>
      <c r="P112" s="4">
        <f t="shared" si="15"/>
        <v>22.231445942161049</v>
      </c>
      <c r="Q112" s="4">
        <f t="shared" si="16"/>
        <v>2.6887489261033002</v>
      </c>
      <c r="R112" s="4">
        <f t="shared" si="17"/>
        <v>5.0219782183485</v>
      </c>
      <c r="S112" s="4">
        <f t="shared" si="18"/>
        <v>6.2395840765567501</v>
      </c>
      <c r="T112" s="4">
        <f t="shared" si="19"/>
        <v>6.8130353224640743</v>
      </c>
      <c r="U112" s="4">
        <f t="shared" si="20"/>
        <v>3.1552118794368673</v>
      </c>
      <c r="V112" s="5">
        <f t="shared" si="22"/>
        <v>3.9395591105316026</v>
      </c>
      <c r="W112" s="1" t="s">
        <v>1697</v>
      </c>
      <c r="X112" s="1" t="s">
        <v>1698</v>
      </c>
    </row>
    <row r="113" spans="1:24" x14ac:dyDescent="0.2">
      <c r="A113" s="1" t="s">
        <v>1031</v>
      </c>
      <c r="B113" s="1" t="str">
        <f t="shared" si="12"/>
        <v>P43652</v>
      </c>
      <c r="C113" s="2">
        <v>18</v>
      </c>
      <c r="D113" s="2">
        <v>18</v>
      </c>
      <c r="E113" s="3">
        <v>1058.3900000000001</v>
      </c>
      <c r="F113" s="1" t="s">
        <v>1032</v>
      </c>
      <c r="G113" s="4">
        <v>13.895308385563601</v>
      </c>
      <c r="H113" s="4">
        <v>9.7153596945549996</v>
      </c>
      <c r="I113" s="4">
        <v>34.888206208259902</v>
      </c>
      <c r="J113" s="4">
        <v>8.8226794000917703</v>
      </c>
      <c r="K113" s="4">
        <v>8.6520780161153397</v>
      </c>
      <c r="L113" s="4">
        <v>4.9005361050115299</v>
      </c>
      <c r="M113" s="4" t="str">
        <f t="shared" si="21"/>
        <v>Afamin OS=Homo sapiens GN=AFM PE=1 SV=1</v>
      </c>
      <c r="N113" s="4">
        <f t="shared" si="13"/>
        <v>6.9476541927818003</v>
      </c>
      <c r="O113" s="4">
        <f t="shared" si="14"/>
        <v>4.8576798472774998</v>
      </c>
      <c r="P113" s="4">
        <f t="shared" si="15"/>
        <v>17.444103104129951</v>
      </c>
      <c r="Q113" s="4">
        <f t="shared" si="16"/>
        <v>4.4113397000458852</v>
      </c>
      <c r="R113" s="4">
        <f t="shared" si="17"/>
        <v>4.3260390080576698</v>
      </c>
      <c r="S113" s="4">
        <f t="shared" si="18"/>
        <v>2.450268052505765</v>
      </c>
      <c r="T113" s="4">
        <f t="shared" si="19"/>
        <v>6.7395139841330947</v>
      </c>
      <c r="U113" s="4">
        <f t="shared" si="20"/>
        <v>2.2197277454097488</v>
      </c>
      <c r="V113" s="5">
        <f t="shared" si="22"/>
        <v>4.6345097736616925</v>
      </c>
      <c r="W113" s="1" t="s">
        <v>1033</v>
      </c>
      <c r="X113" s="1" t="s">
        <v>1034</v>
      </c>
    </row>
    <row r="114" spans="1:24" x14ac:dyDescent="0.2">
      <c r="A114" s="1" t="s">
        <v>1632</v>
      </c>
      <c r="B114" s="1" t="str">
        <f t="shared" si="12"/>
        <v>P35858</v>
      </c>
      <c r="C114" s="2">
        <v>14</v>
      </c>
      <c r="D114" s="2">
        <v>14</v>
      </c>
      <c r="E114" s="3">
        <v>1038.6400000000001</v>
      </c>
      <c r="F114" s="1" t="s">
        <v>1633</v>
      </c>
      <c r="G114" s="4">
        <v>3.09194533029862</v>
      </c>
      <c r="H114" s="4">
        <v>6.9664346038554896</v>
      </c>
      <c r="I114" s="4">
        <v>54.455021522211602</v>
      </c>
      <c r="J114" s="4">
        <v>2.13062136085132</v>
      </c>
      <c r="K114" s="4">
        <v>7.4822312836325802</v>
      </c>
      <c r="L114" s="4">
        <v>5.4600430837233196</v>
      </c>
      <c r="M114" s="4" t="str">
        <f t="shared" si="21"/>
        <v>Insulin-like growth factor-binding protein complex acid labile subunit OS=Homo sapiens GN=IGFALS PE=1 SV=1</v>
      </c>
      <c r="N114" s="4">
        <f t="shared" si="13"/>
        <v>1.54597266514931</v>
      </c>
      <c r="O114" s="4">
        <f t="shared" si="14"/>
        <v>3.4832173019277448</v>
      </c>
      <c r="P114" s="4">
        <f t="shared" si="15"/>
        <v>27.227510761105801</v>
      </c>
      <c r="Q114" s="4">
        <f t="shared" si="16"/>
        <v>1.06531068042566</v>
      </c>
      <c r="R114" s="4">
        <f t="shared" si="17"/>
        <v>3.7411156418162901</v>
      </c>
      <c r="S114" s="4">
        <f t="shared" si="18"/>
        <v>2.7300215418616598</v>
      </c>
      <c r="T114" s="4">
        <f t="shared" si="19"/>
        <v>6.6321914320477449</v>
      </c>
      <c r="U114" s="4">
        <f t="shared" si="20"/>
        <v>4.1413695321809714</v>
      </c>
      <c r="V114" s="5">
        <f t="shared" si="22"/>
        <v>3.1066194218947025</v>
      </c>
      <c r="W114" s="1" t="s">
        <v>1634</v>
      </c>
      <c r="X114" s="1" t="s">
        <v>1635</v>
      </c>
    </row>
    <row r="115" spans="1:24" x14ac:dyDescent="0.2">
      <c r="A115" s="1" t="s">
        <v>1355</v>
      </c>
      <c r="B115" s="1" t="str">
        <f t="shared" si="12"/>
        <v>P35052</v>
      </c>
      <c r="C115" s="2">
        <v>15</v>
      </c>
      <c r="D115" s="2">
        <v>15</v>
      </c>
      <c r="E115" s="3">
        <v>1048.96</v>
      </c>
      <c r="F115" s="1" t="s">
        <v>1356</v>
      </c>
      <c r="G115" s="4">
        <v>12.154892067880301</v>
      </c>
      <c r="H115" s="4">
        <v>25.186212673033101</v>
      </c>
      <c r="I115" s="4">
        <v>6.8786930919320399</v>
      </c>
      <c r="J115" s="4">
        <v>3.2735835057362199</v>
      </c>
      <c r="K115" s="4">
        <v>16.908491047872499</v>
      </c>
      <c r="L115" s="4">
        <v>13.1534276999824</v>
      </c>
      <c r="M115" s="4" t="str">
        <f t="shared" si="21"/>
        <v>Glypican-1 OS=Homo sapiens GN=GPC1 PE=1 SV=2</v>
      </c>
      <c r="N115" s="4">
        <f t="shared" si="13"/>
        <v>6.0774460339401504</v>
      </c>
      <c r="O115" s="4">
        <f t="shared" si="14"/>
        <v>12.59310633651655</v>
      </c>
      <c r="P115" s="4">
        <f t="shared" si="15"/>
        <v>3.43934654596602</v>
      </c>
      <c r="Q115" s="4">
        <f t="shared" si="16"/>
        <v>1.63679175286811</v>
      </c>
      <c r="R115" s="4">
        <f t="shared" si="17"/>
        <v>8.4542455239362493</v>
      </c>
      <c r="S115" s="4">
        <f t="shared" si="18"/>
        <v>6.5767138499911999</v>
      </c>
      <c r="T115" s="4">
        <f t="shared" si="19"/>
        <v>6.4629416738697136</v>
      </c>
      <c r="U115" s="4">
        <f t="shared" si="20"/>
        <v>1.5720433769289435</v>
      </c>
      <c r="V115" s="5">
        <f t="shared" si="22"/>
        <v>6.3270799419656747</v>
      </c>
      <c r="W115" s="1" t="s">
        <v>1357</v>
      </c>
      <c r="X115" s="1" t="s">
        <v>1358</v>
      </c>
    </row>
    <row r="116" spans="1:24" x14ac:dyDescent="0.2">
      <c r="A116" s="1" t="s">
        <v>1656</v>
      </c>
      <c r="B116" s="1" t="str">
        <f t="shared" si="12"/>
        <v>P01743</v>
      </c>
      <c r="C116" s="2">
        <v>3</v>
      </c>
      <c r="D116" s="2">
        <v>3</v>
      </c>
      <c r="E116" s="3">
        <v>337.3</v>
      </c>
      <c r="F116" s="1" t="s">
        <v>1657</v>
      </c>
      <c r="G116" s="4">
        <v>2.1997676371009902</v>
      </c>
      <c r="H116" s="4">
        <v>7.4670455525507196</v>
      </c>
      <c r="I116" s="4">
        <v>1.64973873853577</v>
      </c>
      <c r="J116" s="4">
        <v>3.4568270234721599</v>
      </c>
      <c r="K116" s="4">
        <v>3.1086351091322202</v>
      </c>
      <c r="L116" s="4">
        <v>56.7768169329184</v>
      </c>
      <c r="M116" s="4" t="str">
        <f t="shared" si="21"/>
        <v>Ig heavy chain V-I region HG3 OS=Homo sapiens PE=3 SV=1</v>
      </c>
      <c r="N116" s="4">
        <f t="shared" si="13"/>
        <v>1.0998838185504951</v>
      </c>
      <c r="O116" s="4">
        <f t="shared" si="14"/>
        <v>3.7335227762753598</v>
      </c>
      <c r="P116" s="4">
        <f t="shared" si="15"/>
        <v>0.82486936926788501</v>
      </c>
      <c r="Q116" s="4">
        <f t="shared" si="16"/>
        <v>1.7284135117360799</v>
      </c>
      <c r="R116" s="4">
        <f t="shared" si="17"/>
        <v>1.5543175545661101</v>
      </c>
      <c r="S116" s="4">
        <f t="shared" si="18"/>
        <v>28.3884084664592</v>
      </c>
      <c r="T116" s="4">
        <f t="shared" si="19"/>
        <v>6.2215692494758557</v>
      </c>
      <c r="U116" s="4">
        <f t="shared" si="20"/>
        <v>4.4530396144731217</v>
      </c>
      <c r="V116" s="5">
        <f t="shared" si="22"/>
        <v>1.641365533151095</v>
      </c>
      <c r="W116" s="1" t="s">
        <v>1658</v>
      </c>
      <c r="X116" s="1">
        <v>3</v>
      </c>
    </row>
    <row r="117" spans="1:24" x14ac:dyDescent="0.2">
      <c r="A117" s="1" t="s">
        <v>1111</v>
      </c>
      <c r="B117" s="1" t="str">
        <f t="shared" si="12"/>
        <v>P00751</v>
      </c>
      <c r="C117" s="2">
        <v>14</v>
      </c>
      <c r="D117" s="2">
        <v>13</v>
      </c>
      <c r="E117" s="3">
        <v>851.2</v>
      </c>
      <c r="F117" s="1" t="s">
        <v>1112</v>
      </c>
      <c r="G117" s="4">
        <v>9.1517631372267303</v>
      </c>
      <c r="H117" s="4">
        <v>17.1471572030643</v>
      </c>
      <c r="I117" s="4">
        <v>17.150863605746299</v>
      </c>
      <c r="J117" s="4">
        <v>8.1074889051743106</v>
      </c>
      <c r="K117" s="4">
        <v>6.2622188419315901</v>
      </c>
      <c r="L117" s="4">
        <v>16.607512094186699</v>
      </c>
      <c r="M117" s="4" t="str">
        <f t="shared" si="21"/>
        <v>Complement factor B OS=Homo sapiens GN=CFB PE=1 SV=2</v>
      </c>
      <c r="N117" s="4">
        <f t="shared" si="13"/>
        <v>4.5758815686133651</v>
      </c>
      <c r="O117" s="4">
        <f t="shared" si="14"/>
        <v>8.5735786015321498</v>
      </c>
      <c r="P117" s="4">
        <f t="shared" si="15"/>
        <v>8.5754318028731493</v>
      </c>
      <c r="Q117" s="4">
        <f t="shared" si="16"/>
        <v>4.0537444525871553</v>
      </c>
      <c r="R117" s="4">
        <f t="shared" si="17"/>
        <v>3.131109420965795</v>
      </c>
      <c r="S117" s="4">
        <f t="shared" si="18"/>
        <v>8.3037560470933496</v>
      </c>
      <c r="T117" s="4">
        <f t="shared" si="19"/>
        <v>6.2022503156108266</v>
      </c>
      <c r="U117" s="4">
        <f t="shared" si="20"/>
        <v>1.0386621794399327</v>
      </c>
      <c r="V117" s="5">
        <f t="shared" si="22"/>
        <v>6.4398188078533574</v>
      </c>
      <c r="W117" s="1" t="s">
        <v>1113</v>
      </c>
      <c r="X117" s="1" t="s">
        <v>1114</v>
      </c>
    </row>
    <row r="118" spans="1:24" x14ac:dyDescent="0.2">
      <c r="A118" s="1" t="s">
        <v>845</v>
      </c>
      <c r="B118" s="1" t="str">
        <f t="shared" si="12"/>
        <v>Q9NP55</v>
      </c>
      <c r="C118" s="2">
        <v>6</v>
      </c>
      <c r="D118" s="2">
        <v>6</v>
      </c>
      <c r="E118" s="3">
        <v>643.6</v>
      </c>
      <c r="F118" s="1" t="s">
        <v>846</v>
      </c>
      <c r="G118" s="4">
        <v>24.808450921401299</v>
      </c>
      <c r="H118" s="4">
        <v>0.93122830893409103</v>
      </c>
      <c r="I118" s="4">
        <v>5.1609275160715598</v>
      </c>
      <c r="J118" s="4">
        <v>12.8686575263003</v>
      </c>
      <c r="K118" s="4">
        <v>1.65557513931328</v>
      </c>
      <c r="L118" s="4">
        <v>28.909412300460701</v>
      </c>
      <c r="M118" s="4" t="str">
        <f t="shared" si="21"/>
        <v>BPI fold-containing family A member 1 OS=Homo sapiens GN=BPIFA1 PE=1 SV=1</v>
      </c>
      <c r="N118" s="4">
        <f t="shared" si="13"/>
        <v>12.404225460700649</v>
      </c>
      <c r="O118" s="4">
        <f t="shared" si="14"/>
        <v>0.46561415446704552</v>
      </c>
      <c r="P118" s="4">
        <f t="shared" si="15"/>
        <v>2.5804637580357799</v>
      </c>
      <c r="Q118" s="4">
        <f t="shared" si="16"/>
        <v>6.43432876315015</v>
      </c>
      <c r="R118" s="4">
        <f t="shared" si="17"/>
        <v>0.82778756965664002</v>
      </c>
      <c r="S118" s="4">
        <f t="shared" si="18"/>
        <v>14.454706150230351</v>
      </c>
      <c r="T118" s="4">
        <f t="shared" si="19"/>
        <v>6.1945209760401028</v>
      </c>
      <c r="U118" s="4">
        <f t="shared" si="20"/>
        <v>2.4598929995289902</v>
      </c>
      <c r="V118" s="5">
        <f t="shared" si="22"/>
        <v>4.5073962605929649</v>
      </c>
      <c r="W118" s="1" t="s">
        <v>847</v>
      </c>
      <c r="X118" s="1" t="s">
        <v>848</v>
      </c>
    </row>
    <row r="119" spans="1:24" x14ac:dyDescent="0.2">
      <c r="A119" s="1" t="s">
        <v>162</v>
      </c>
      <c r="B119" s="1" t="str">
        <f t="shared" si="12"/>
        <v>P47972</v>
      </c>
      <c r="C119" s="2">
        <v>15</v>
      </c>
      <c r="D119" s="2">
        <v>15</v>
      </c>
      <c r="E119" s="3">
        <v>787</v>
      </c>
      <c r="F119" s="1" t="s">
        <v>163</v>
      </c>
      <c r="G119" s="4">
        <v>1.0074373134166099</v>
      </c>
      <c r="H119" s="4">
        <v>0.71290653472394905</v>
      </c>
      <c r="I119" s="4">
        <v>70.978759269227794</v>
      </c>
      <c r="J119" s="4">
        <v>0.51042203867324898</v>
      </c>
      <c r="K119" s="4">
        <v>0.34296620430667601</v>
      </c>
      <c r="L119" s="4">
        <v>0.71799325974598005</v>
      </c>
      <c r="M119" s="4" t="str">
        <f t="shared" si="21"/>
        <v>Neuronal pentraxin-2 OS=Homo sapiens GN=NPTX2 PE=1 SV=2</v>
      </c>
      <c r="N119" s="4">
        <f t="shared" si="13"/>
        <v>0.50371865670830496</v>
      </c>
      <c r="O119" s="4">
        <f t="shared" si="14"/>
        <v>0.35645326736197452</v>
      </c>
      <c r="P119" s="4">
        <f t="shared" si="15"/>
        <v>35.489379634613897</v>
      </c>
      <c r="Q119" s="4">
        <f t="shared" si="16"/>
        <v>0.25521101933662449</v>
      </c>
      <c r="R119" s="4">
        <f t="shared" si="17"/>
        <v>0.17148310215333801</v>
      </c>
      <c r="S119" s="4">
        <f t="shared" si="18"/>
        <v>0.35899662987299003</v>
      </c>
      <c r="T119" s="4">
        <f t="shared" si="19"/>
        <v>6.1892070516745221</v>
      </c>
      <c r="U119" s="4">
        <f t="shared" si="20"/>
        <v>5.8602120905722241</v>
      </c>
      <c r="V119" s="5">
        <f t="shared" si="22"/>
        <v>0.35772494861748227</v>
      </c>
      <c r="W119" s="1" t="s">
        <v>164</v>
      </c>
      <c r="X119" s="1" t="s">
        <v>165</v>
      </c>
    </row>
    <row r="120" spans="1:24" x14ac:dyDescent="0.2">
      <c r="A120" s="1" t="s">
        <v>1207</v>
      </c>
      <c r="B120" s="1" t="str">
        <f t="shared" si="12"/>
        <v>P59665</v>
      </c>
      <c r="C120" s="2">
        <v>2</v>
      </c>
      <c r="D120" s="2">
        <v>2</v>
      </c>
      <c r="E120" s="3">
        <v>123.25</v>
      </c>
      <c r="F120" s="1" t="s">
        <v>1208</v>
      </c>
      <c r="G120" s="4">
        <v>25.401999802579802</v>
      </c>
      <c r="H120" s="4">
        <v>24.965328360086701</v>
      </c>
      <c r="I120" s="4">
        <v>4.7556427922215798</v>
      </c>
      <c r="J120" s="4">
        <v>13.789961056379701</v>
      </c>
      <c r="K120" s="4">
        <v>2.4502267926979502</v>
      </c>
      <c r="L120" s="4">
        <v>2.5005518311011801</v>
      </c>
      <c r="M120" s="4" t="str">
        <f t="shared" si="21"/>
        <v>Neutrophil defensin 1 OS=Homo sapiens GN=DEFA1 PE=1 SV=1</v>
      </c>
      <c r="N120" s="4">
        <f t="shared" si="13"/>
        <v>12.700999901289901</v>
      </c>
      <c r="O120" s="4">
        <f t="shared" si="14"/>
        <v>12.482664180043351</v>
      </c>
      <c r="P120" s="4">
        <f t="shared" si="15"/>
        <v>2.3778213961107899</v>
      </c>
      <c r="Q120" s="4">
        <f t="shared" si="16"/>
        <v>6.8949805281898504</v>
      </c>
      <c r="R120" s="4">
        <f t="shared" si="17"/>
        <v>1.2251133963489751</v>
      </c>
      <c r="S120" s="4">
        <f t="shared" si="18"/>
        <v>1.25027591555059</v>
      </c>
      <c r="T120" s="4">
        <f t="shared" si="19"/>
        <v>6.1553092195889088</v>
      </c>
      <c r="U120" s="4">
        <f t="shared" si="20"/>
        <v>2.2065372401616457</v>
      </c>
      <c r="V120" s="5">
        <f t="shared" si="22"/>
        <v>4.6364009621503204</v>
      </c>
      <c r="W120" s="1" t="s">
        <v>1209</v>
      </c>
      <c r="X120" s="1" t="s">
        <v>1210</v>
      </c>
    </row>
    <row r="121" spans="1:24" x14ac:dyDescent="0.2">
      <c r="A121" s="1" t="s">
        <v>1512</v>
      </c>
      <c r="B121" s="1" t="str">
        <f t="shared" si="12"/>
        <v>P00558</v>
      </c>
      <c r="C121" s="2">
        <v>16</v>
      </c>
      <c r="D121" s="2">
        <v>16</v>
      </c>
      <c r="E121" s="3">
        <v>1081.52</v>
      </c>
      <c r="F121" s="1" t="s">
        <v>1513</v>
      </c>
      <c r="G121" s="4">
        <v>11.9098823349269</v>
      </c>
      <c r="H121" s="4">
        <v>17.4690667780051</v>
      </c>
      <c r="I121" s="4">
        <v>1.6536855940138799</v>
      </c>
      <c r="J121" s="4">
        <v>15.059214573695501</v>
      </c>
      <c r="K121" s="4">
        <v>10.0038988934307</v>
      </c>
      <c r="L121" s="4">
        <v>17.490553464925402</v>
      </c>
      <c r="M121" s="4" t="str">
        <f t="shared" si="21"/>
        <v>Phosphoglycerate kinase 1 OS=Homo sapiens GN=PGK1 PE=1 SV=3</v>
      </c>
      <c r="N121" s="4">
        <f t="shared" si="13"/>
        <v>5.95494116746345</v>
      </c>
      <c r="O121" s="4">
        <f t="shared" si="14"/>
        <v>8.7345333890025501</v>
      </c>
      <c r="P121" s="4">
        <f t="shared" si="15"/>
        <v>0.82684279700693997</v>
      </c>
      <c r="Q121" s="4">
        <f t="shared" si="16"/>
        <v>7.5296072868477504</v>
      </c>
      <c r="R121" s="4">
        <f t="shared" si="17"/>
        <v>5.0019494467153498</v>
      </c>
      <c r="S121" s="4">
        <f t="shared" si="18"/>
        <v>8.7452767324627008</v>
      </c>
      <c r="T121" s="4">
        <f t="shared" si="19"/>
        <v>6.13219180324979</v>
      </c>
      <c r="U121" s="4">
        <f t="shared" si="20"/>
        <v>1.2248640504215202</v>
      </c>
      <c r="V121" s="5">
        <f t="shared" si="22"/>
        <v>6.7422742271556002</v>
      </c>
      <c r="W121" s="1" t="s">
        <v>1514</v>
      </c>
      <c r="X121" s="1" t="s">
        <v>1515</v>
      </c>
    </row>
    <row r="122" spans="1:24" x14ac:dyDescent="0.2">
      <c r="A122" s="1" t="s">
        <v>30</v>
      </c>
      <c r="B122" s="1" t="str">
        <f t="shared" si="12"/>
        <v>P01877</v>
      </c>
      <c r="C122" s="2">
        <v>11</v>
      </c>
      <c r="D122" s="2">
        <v>3</v>
      </c>
      <c r="E122" s="3">
        <v>895.56</v>
      </c>
      <c r="F122" s="1" t="s">
        <v>31</v>
      </c>
      <c r="G122" s="4">
        <v>3.5106899064900801</v>
      </c>
      <c r="H122" s="4">
        <v>20.8467363893126</v>
      </c>
      <c r="I122" s="4">
        <v>4.7143039258505697</v>
      </c>
      <c r="J122" s="4">
        <v>6.5926384724061</v>
      </c>
      <c r="K122" s="4">
        <v>6.6722597702101103</v>
      </c>
      <c r="L122" s="4">
        <v>28.9956128000516</v>
      </c>
      <c r="M122" s="4" t="str">
        <f t="shared" si="21"/>
        <v>Ig alpha-2 chain C region OS=Homo sapiens GN=IGHA2 PE=1 SV=3</v>
      </c>
      <c r="N122" s="4">
        <f t="shared" si="13"/>
        <v>1.75534495324504</v>
      </c>
      <c r="O122" s="4">
        <f t="shared" si="14"/>
        <v>10.4233681946563</v>
      </c>
      <c r="P122" s="4">
        <f t="shared" si="15"/>
        <v>2.3571519629252848</v>
      </c>
      <c r="Q122" s="4">
        <f t="shared" si="16"/>
        <v>3.29631923620305</v>
      </c>
      <c r="R122" s="4">
        <f t="shared" si="17"/>
        <v>3.3361298851050551</v>
      </c>
      <c r="S122" s="4">
        <f t="shared" si="18"/>
        <v>14.4978064000258</v>
      </c>
      <c r="T122" s="4">
        <f t="shared" si="19"/>
        <v>5.9443534386934216</v>
      </c>
      <c r="U122" s="4">
        <f t="shared" si="20"/>
        <v>2.1405128085564176</v>
      </c>
      <c r="V122" s="5">
        <f t="shared" si="22"/>
        <v>3.3162245606540526</v>
      </c>
      <c r="W122" s="1" t="s">
        <v>32</v>
      </c>
      <c r="X122" s="1" t="s">
        <v>33</v>
      </c>
    </row>
    <row r="123" spans="1:24" x14ac:dyDescent="0.2">
      <c r="A123" s="1" t="s">
        <v>362</v>
      </c>
      <c r="B123" s="1" t="str">
        <f t="shared" si="12"/>
        <v>O14791</v>
      </c>
      <c r="C123" s="2">
        <v>7</v>
      </c>
      <c r="D123" s="2">
        <v>7</v>
      </c>
      <c r="E123" s="3">
        <v>617.69000000000005</v>
      </c>
      <c r="F123" s="1" t="s">
        <v>363</v>
      </c>
      <c r="G123" s="4">
        <v>8.7591795309231593</v>
      </c>
      <c r="H123" s="4">
        <v>9.4844354461301599</v>
      </c>
      <c r="I123" s="4">
        <v>10.366508074904401</v>
      </c>
      <c r="J123" s="4">
        <v>14.7383129476611</v>
      </c>
      <c r="K123" s="4">
        <v>7.3918342612961796</v>
      </c>
      <c r="L123" s="4">
        <v>20.156124131871199</v>
      </c>
      <c r="M123" s="4" t="str">
        <f t="shared" si="21"/>
        <v>Apolipoprotein L1 OS=Homo sapiens GN=APOL1 PE=1 SV=5</v>
      </c>
      <c r="N123" s="4">
        <f t="shared" si="13"/>
        <v>4.3795897654615796</v>
      </c>
      <c r="O123" s="4">
        <f t="shared" si="14"/>
        <v>4.7422177230650799</v>
      </c>
      <c r="P123" s="4">
        <f t="shared" si="15"/>
        <v>5.1832540374522003</v>
      </c>
      <c r="Q123" s="4">
        <f t="shared" si="16"/>
        <v>7.3691564738305502</v>
      </c>
      <c r="R123" s="4">
        <f t="shared" si="17"/>
        <v>3.6959171306480898</v>
      </c>
      <c r="S123" s="4">
        <f t="shared" si="18"/>
        <v>10.078062065935599</v>
      </c>
      <c r="T123" s="4">
        <f t="shared" si="19"/>
        <v>5.9080328660655175</v>
      </c>
      <c r="U123" s="4">
        <f t="shared" si="20"/>
        <v>0.97703717707597637</v>
      </c>
      <c r="V123" s="5">
        <f t="shared" si="22"/>
        <v>4.9627358802586397</v>
      </c>
      <c r="W123" s="1" t="s">
        <v>364</v>
      </c>
      <c r="X123" s="1" t="s">
        <v>365</v>
      </c>
    </row>
    <row r="124" spans="1:24" x14ac:dyDescent="0.2">
      <c r="A124" s="1" t="s">
        <v>1652</v>
      </c>
      <c r="B124" s="1" t="str">
        <f t="shared" si="12"/>
        <v>P08697</v>
      </c>
      <c r="C124" s="2">
        <v>9</v>
      </c>
      <c r="D124" s="2">
        <v>8</v>
      </c>
      <c r="E124" s="3">
        <v>441.51</v>
      </c>
      <c r="F124" s="1" t="s">
        <v>1653</v>
      </c>
      <c r="G124" s="4">
        <v>5.7487271528877102</v>
      </c>
      <c r="H124" s="4">
        <v>3.6351553642883401</v>
      </c>
      <c r="I124" s="4">
        <v>31.987176072325301</v>
      </c>
      <c r="J124" s="4">
        <v>7.7126864969356399</v>
      </c>
      <c r="K124" s="4">
        <v>7.1461501742665803</v>
      </c>
      <c r="L124" s="4">
        <v>10.5151769013015</v>
      </c>
      <c r="M124" s="4" t="str">
        <f t="shared" si="21"/>
        <v>Alpha-2-antiplasmin OS=Homo sapiens GN=SERPINF2 PE=1 SV=3</v>
      </c>
      <c r="N124" s="4">
        <f t="shared" si="13"/>
        <v>2.8743635764438551</v>
      </c>
      <c r="O124" s="4">
        <f t="shared" si="14"/>
        <v>1.81757768214417</v>
      </c>
      <c r="P124" s="4">
        <f t="shared" si="15"/>
        <v>15.993588036162651</v>
      </c>
      <c r="Q124" s="4">
        <f t="shared" si="16"/>
        <v>3.85634324846782</v>
      </c>
      <c r="R124" s="4">
        <f t="shared" si="17"/>
        <v>3.5730750871332901</v>
      </c>
      <c r="S124" s="4">
        <f t="shared" si="18"/>
        <v>5.2575884506507498</v>
      </c>
      <c r="T124" s="4">
        <f t="shared" si="19"/>
        <v>5.5620893468337558</v>
      </c>
      <c r="U124" s="4">
        <f t="shared" si="20"/>
        <v>2.137131025482867</v>
      </c>
      <c r="V124" s="5">
        <f t="shared" si="22"/>
        <v>3.7147091678005548</v>
      </c>
      <c r="W124" s="1" t="s">
        <v>1654</v>
      </c>
      <c r="X124" s="1" t="s">
        <v>1655</v>
      </c>
    </row>
    <row r="125" spans="1:24" x14ac:dyDescent="0.2">
      <c r="A125" s="1" t="s">
        <v>665</v>
      </c>
      <c r="B125" s="1" t="str">
        <f t="shared" si="12"/>
        <v>P07858</v>
      </c>
      <c r="C125" s="2">
        <v>7</v>
      </c>
      <c r="D125" s="2">
        <v>7</v>
      </c>
      <c r="E125" s="3">
        <v>604.99</v>
      </c>
      <c r="F125" s="1" t="s">
        <v>666</v>
      </c>
      <c r="G125" s="4">
        <v>9.6325214043993803</v>
      </c>
      <c r="H125" s="4">
        <v>18.1608250584259</v>
      </c>
      <c r="I125" s="4">
        <v>0.74431080551975004</v>
      </c>
      <c r="J125" s="4">
        <v>15.9092398571301</v>
      </c>
      <c r="K125" s="4">
        <v>19.347091383393401</v>
      </c>
      <c r="L125" s="4">
        <v>2.6382699632148001</v>
      </c>
      <c r="M125" s="4" t="str">
        <f t="shared" si="21"/>
        <v>Cathepsin B OS=Homo sapiens GN=CTSB PE=1 SV=3</v>
      </c>
      <c r="N125" s="4">
        <f t="shared" si="13"/>
        <v>4.8162607021996902</v>
      </c>
      <c r="O125" s="4">
        <f t="shared" si="14"/>
        <v>9.0804125292129498</v>
      </c>
      <c r="P125" s="4">
        <f t="shared" si="15"/>
        <v>0.37215540275987502</v>
      </c>
      <c r="Q125" s="4">
        <f t="shared" si="16"/>
        <v>7.9546199285650498</v>
      </c>
      <c r="R125" s="4">
        <f t="shared" si="17"/>
        <v>9.6735456916967006</v>
      </c>
      <c r="S125" s="4">
        <f t="shared" si="18"/>
        <v>1.3191349816074001</v>
      </c>
      <c r="T125" s="4">
        <f t="shared" si="19"/>
        <v>5.5360215393402781</v>
      </c>
      <c r="U125" s="4">
        <f t="shared" si="20"/>
        <v>1.6380591477800317</v>
      </c>
      <c r="V125" s="5">
        <f t="shared" si="22"/>
        <v>6.38544031538237</v>
      </c>
      <c r="W125" s="1" t="s">
        <v>667</v>
      </c>
      <c r="X125" s="1" t="s">
        <v>668</v>
      </c>
    </row>
    <row r="126" spans="1:24" x14ac:dyDescent="0.2">
      <c r="A126" s="1" t="s">
        <v>114</v>
      </c>
      <c r="B126" s="1" t="str">
        <f t="shared" si="12"/>
        <v>P27797</v>
      </c>
      <c r="C126" s="2">
        <v>8</v>
      </c>
      <c r="D126" s="2">
        <v>8</v>
      </c>
      <c r="E126" s="3">
        <v>588.5</v>
      </c>
      <c r="F126" s="1" t="s">
        <v>115</v>
      </c>
      <c r="G126" s="4">
        <v>14.6876918701834</v>
      </c>
      <c r="H126" s="4">
        <v>7.8799935003448498</v>
      </c>
      <c r="I126" s="4">
        <v>5.6421580705216403</v>
      </c>
      <c r="J126" s="4">
        <v>20.537085618344399</v>
      </c>
      <c r="K126" s="4">
        <v>6.2564725501265199</v>
      </c>
      <c r="L126" s="4">
        <v>11.3220546058468</v>
      </c>
      <c r="M126" s="4" t="str">
        <f t="shared" si="21"/>
        <v>Calreticulin OS=Homo sapiens GN=CALR PE=1 SV=1</v>
      </c>
      <c r="N126" s="4">
        <f t="shared" si="13"/>
        <v>7.3438459350917</v>
      </c>
      <c r="O126" s="4">
        <f t="shared" si="14"/>
        <v>3.9399967501724249</v>
      </c>
      <c r="P126" s="4">
        <f t="shared" si="15"/>
        <v>2.8210790352608202</v>
      </c>
      <c r="Q126" s="4">
        <f t="shared" si="16"/>
        <v>10.2685428091722</v>
      </c>
      <c r="R126" s="4">
        <f t="shared" si="17"/>
        <v>3.12823627506326</v>
      </c>
      <c r="S126" s="4">
        <f t="shared" si="18"/>
        <v>5.6610273029234</v>
      </c>
      <c r="T126" s="4">
        <f t="shared" si="19"/>
        <v>5.5271213512806341</v>
      </c>
      <c r="U126" s="4">
        <f t="shared" si="20"/>
        <v>1.174674076543428</v>
      </c>
      <c r="V126" s="5">
        <f t="shared" si="22"/>
        <v>4.8005120265479126</v>
      </c>
      <c r="W126" s="1" t="s">
        <v>116</v>
      </c>
      <c r="X126" s="1" t="s">
        <v>117</v>
      </c>
    </row>
    <row r="127" spans="1:24" x14ac:dyDescent="0.2">
      <c r="A127" s="1" t="s">
        <v>565</v>
      </c>
      <c r="B127" s="1" t="str">
        <f t="shared" si="12"/>
        <v>P00738</v>
      </c>
      <c r="C127" s="2">
        <v>18</v>
      </c>
      <c r="D127" s="2">
        <v>9</v>
      </c>
      <c r="E127" s="3">
        <v>1014.74</v>
      </c>
      <c r="F127" s="1" t="s">
        <v>566</v>
      </c>
      <c r="G127" s="4">
        <v>7.8793890607445203</v>
      </c>
      <c r="H127" s="4">
        <v>10.8272845674643</v>
      </c>
      <c r="I127" s="4">
        <v>9.4071315641936408</v>
      </c>
      <c r="J127" s="4">
        <v>4.5564919210710801</v>
      </c>
      <c r="K127" s="4">
        <v>2.81449970946821</v>
      </c>
      <c r="L127" s="4">
        <v>29.830235924796</v>
      </c>
      <c r="M127" s="4" t="str">
        <f t="shared" si="21"/>
        <v>Haptoglobin OS=Homo sapiens GN=HP PE=1 SV=1</v>
      </c>
      <c r="N127" s="4">
        <f t="shared" si="13"/>
        <v>3.9396945303722601</v>
      </c>
      <c r="O127" s="4">
        <f t="shared" si="14"/>
        <v>5.4136422837321501</v>
      </c>
      <c r="P127" s="4">
        <f t="shared" si="15"/>
        <v>4.7035657820968204</v>
      </c>
      <c r="Q127" s="4">
        <f t="shared" si="16"/>
        <v>2.2782459605355401</v>
      </c>
      <c r="R127" s="4">
        <f t="shared" si="17"/>
        <v>1.407249854734105</v>
      </c>
      <c r="S127" s="4">
        <f t="shared" si="18"/>
        <v>14.915117962398</v>
      </c>
      <c r="T127" s="4">
        <f t="shared" si="19"/>
        <v>5.4429193956448119</v>
      </c>
      <c r="U127" s="4">
        <f t="shared" si="20"/>
        <v>1.9902388315061086</v>
      </c>
      <c r="V127" s="5">
        <f t="shared" si="22"/>
        <v>4.3216301562345407</v>
      </c>
      <c r="W127" s="1" t="s">
        <v>567</v>
      </c>
      <c r="X127" s="1" t="s">
        <v>568</v>
      </c>
    </row>
    <row r="128" spans="1:24" x14ac:dyDescent="0.2">
      <c r="A128" s="1" t="s">
        <v>1457</v>
      </c>
      <c r="B128" s="1" t="str">
        <f t="shared" si="12"/>
        <v>P05546</v>
      </c>
      <c r="C128" s="2">
        <v>13</v>
      </c>
      <c r="D128" s="2">
        <v>13</v>
      </c>
      <c r="E128" s="3">
        <v>786.16</v>
      </c>
      <c r="F128" s="1" t="s">
        <v>1458</v>
      </c>
      <c r="G128" s="4">
        <v>11.878110412510001</v>
      </c>
      <c r="H128" s="4">
        <v>8.2845832444556091</v>
      </c>
      <c r="I128" s="4">
        <v>16.524227092198601</v>
      </c>
      <c r="J128" s="4">
        <v>8.1664655834568993</v>
      </c>
      <c r="K128" s="4">
        <v>6.9831567207011798</v>
      </c>
      <c r="L128" s="4">
        <v>12.1849450768813</v>
      </c>
      <c r="M128" s="4" t="str">
        <f t="shared" si="21"/>
        <v>Heparin cofactor 2 OS=Homo sapiens GN=SERPIND1 PE=1 SV=3</v>
      </c>
      <c r="N128" s="4">
        <f t="shared" si="13"/>
        <v>5.9390552062550004</v>
      </c>
      <c r="O128" s="4">
        <f t="shared" si="14"/>
        <v>4.1422916222278046</v>
      </c>
      <c r="P128" s="4">
        <f t="shared" si="15"/>
        <v>8.2621135460993003</v>
      </c>
      <c r="Q128" s="4">
        <f t="shared" si="16"/>
        <v>4.0832327917284497</v>
      </c>
      <c r="R128" s="4">
        <f t="shared" si="17"/>
        <v>3.4915783603505899</v>
      </c>
      <c r="S128" s="4">
        <f t="shared" si="18"/>
        <v>6.0924725384406502</v>
      </c>
      <c r="T128" s="4">
        <f t="shared" si="19"/>
        <v>5.3351240108502997</v>
      </c>
      <c r="U128" s="4">
        <f t="shared" si="20"/>
        <v>0.72788091328689652</v>
      </c>
      <c r="V128" s="5">
        <f t="shared" si="22"/>
        <v>5.040673414241402</v>
      </c>
      <c r="W128" s="1" t="s">
        <v>1459</v>
      </c>
      <c r="X128" s="1" t="s">
        <v>1460</v>
      </c>
    </row>
    <row r="129" spans="1:24" x14ac:dyDescent="0.2">
      <c r="A129" s="1" t="s">
        <v>482</v>
      </c>
      <c r="B129" s="1" t="str">
        <f t="shared" si="12"/>
        <v>P39060</v>
      </c>
      <c r="C129" s="2">
        <v>8</v>
      </c>
      <c r="D129" s="2">
        <v>8</v>
      </c>
      <c r="E129" s="3">
        <v>458.89</v>
      </c>
      <c r="F129" s="1" t="s">
        <v>483</v>
      </c>
      <c r="G129" s="4">
        <v>13.080690675599801</v>
      </c>
      <c r="H129" s="4">
        <v>14.8628369518777</v>
      </c>
      <c r="I129" s="4">
        <v>10.4566777531026</v>
      </c>
      <c r="J129" s="4">
        <v>6.7247343283369396</v>
      </c>
      <c r="K129" s="4">
        <v>9.1661972546352093</v>
      </c>
      <c r="L129" s="4">
        <v>9.61141622368479</v>
      </c>
      <c r="M129" s="4" t="str">
        <f t="shared" si="21"/>
        <v>Collagen alpha-1(XVIII) chain OS=Homo sapiens GN=COL18A1 PE=1 SV=5</v>
      </c>
      <c r="N129" s="4">
        <f t="shared" si="13"/>
        <v>6.5403453377999003</v>
      </c>
      <c r="O129" s="4">
        <f t="shared" si="14"/>
        <v>7.43141847593885</v>
      </c>
      <c r="P129" s="4">
        <f t="shared" si="15"/>
        <v>5.2283388765512999</v>
      </c>
      <c r="Q129" s="4">
        <f t="shared" si="16"/>
        <v>3.3623671641684698</v>
      </c>
      <c r="R129" s="4">
        <f t="shared" si="17"/>
        <v>4.5830986273176046</v>
      </c>
      <c r="S129" s="4">
        <f t="shared" si="18"/>
        <v>4.805708111842395</v>
      </c>
      <c r="T129" s="4">
        <f t="shared" si="19"/>
        <v>5.3252127656030863</v>
      </c>
      <c r="U129" s="4">
        <f t="shared" si="20"/>
        <v>0.59428992776360368</v>
      </c>
      <c r="V129" s="5">
        <f t="shared" si="22"/>
        <v>5.017023494196847</v>
      </c>
      <c r="W129" s="1" t="s">
        <v>484</v>
      </c>
      <c r="X129" s="1" t="s">
        <v>485</v>
      </c>
    </row>
    <row r="130" spans="1:24" x14ac:dyDescent="0.2">
      <c r="A130" s="1" t="s">
        <v>1787</v>
      </c>
      <c r="B130" s="1" t="str">
        <f t="shared" ref="B130:B193" si="23">LEFT(A130,6)</f>
        <v>P16070</v>
      </c>
      <c r="C130" s="2">
        <v>2</v>
      </c>
      <c r="D130" s="2">
        <v>2</v>
      </c>
      <c r="E130" s="3">
        <v>203.29</v>
      </c>
      <c r="F130" s="1" t="s">
        <v>1788</v>
      </c>
      <c r="G130" s="4">
        <v>10.702772006015699</v>
      </c>
      <c r="H130" s="4">
        <v>13.173088379751601</v>
      </c>
      <c r="I130" s="4">
        <v>1.27116559143381</v>
      </c>
      <c r="J130" s="4">
        <v>9.0815214042885906</v>
      </c>
      <c r="K130" s="4">
        <v>24.916760187468199</v>
      </c>
      <c r="L130" s="4">
        <v>3.9151987599401399</v>
      </c>
      <c r="M130" s="4" t="str">
        <f t="shared" si="21"/>
        <v>CD44 antigen OS=Homo sapiens GN=CD44 PE=1 SV=3</v>
      </c>
      <c r="N130" s="4">
        <f t="shared" ref="N130:N193" si="24">G130*500/1000</f>
        <v>5.3513860030078497</v>
      </c>
      <c r="O130" s="4">
        <f t="shared" ref="O130:O193" si="25">H130*500/1000</f>
        <v>6.5865441898758004</v>
      </c>
      <c r="P130" s="4">
        <f t="shared" ref="P130:P193" si="26">I130*500/1000</f>
        <v>0.63558279571690501</v>
      </c>
      <c r="Q130" s="4">
        <f t="shared" ref="Q130:Q193" si="27">J130*500/1000</f>
        <v>4.5407607021442953</v>
      </c>
      <c r="R130" s="4">
        <f t="shared" ref="R130:R193" si="28">K130*500/1000</f>
        <v>12.4583800937341</v>
      </c>
      <c r="S130" s="4">
        <f t="shared" ref="S130:S193" si="29">L130*500/1000</f>
        <v>1.9575993799700699</v>
      </c>
      <c r="T130" s="4">
        <f t="shared" ref="T130:T193" si="30">AVERAGE(N130:S130)</f>
        <v>5.2550421940748366</v>
      </c>
      <c r="U130" s="4">
        <f t="shared" ref="U130:U193" si="31">STDEV(N130:S130)/SQRT(6)</f>
        <v>1.6969874178093003</v>
      </c>
      <c r="V130" s="5">
        <f t="shared" si="22"/>
        <v>4.9460733525760725</v>
      </c>
      <c r="W130" s="1" t="s">
        <v>1789</v>
      </c>
      <c r="X130" s="1" t="s">
        <v>1790</v>
      </c>
    </row>
    <row r="131" spans="1:24" x14ac:dyDescent="0.2">
      <c r="A131" s="1" t="s">
        <v>1047</v>
      </c>
      <c r="B131" s="1" t="str">
        <f t="shared" si="23"/>
        <v>P09486</v>
      </c>
      <c r="C131" s="2">
        <v>6</v>
      </c>
      <c r="D131" s="2">
        <v>6</v>
      </c>
      <c r="E131" s="3">
        <v>434.51</v>
      </c>
      <c r="F131" s="1" t="s">
        <v>1048</v>
      </c>
      <c r="G131" s="4">
        <v>6.2125484622277503</v>
      </c>
      <c r="H131" s="4">
        <v>2.3046513159101401</v>
      </c>
      <c r="I131" s="4">
        <v>6.26289381927484</v>
      </c>
      <c r="J131" s="4">
        <v>20.857963566885601</v>
      </c>
      <c r="K131" s="4">
        <v>3.4385210656530001</v>
      </c>
      <c r="L131" s="4">
        <v>22.623386692193701</v>
      </c>
      <c r="M131" s="4" t="str">
        <f t="shared" ref="M131:M194" si="32">F131</f>
        <v>SPARC OS=Homo sapiens GN=SPARC PE=1 SV=1</v>
      </c>
      <c r="N131" s="4">
        <f t="shared" si="24"/>
        <v>3.1062742311138751</v>
      </c>
      <c r="O131" s="4">
        <f t="shared" si="25"/>
        <v>1.15232565795507</v>
      </c>
      <c r="P131" s="4">
        <f t="shared" si="26"/>
        <v>3.13144690963742</v>
      </c>
      <c r="Q131" s="4">
        <f t="shared" si="27"/>
        <v>10.428981783442801</v>
      </c>
      <c r="R131" s="4">
        <f t="shared" si="28"/>
        <v>1.7192605328265</v>
      </c>
      <c r="S131" s="4">
        <f t="shared" si="29"/>
        <v>11.311693346096851</v>
      </c>
      <c r="T131" s="4">
        <f t="shared" si="30"/>
        <v>5.141663743512086</v>
      </c>
      <c r="U131" s="4">
        <f t="shared" si="31"/>
        <v>1.8424299320544912</v>
      </c>
      <c r="V131" s="5">
        <f t="shared" ref="V131:V194" si="33">MEDIAN(N131:S131)</f>
        <v>3.1188605703756478</v>
      </c>
      <c r="W131" s="1" t="s">
        <v>1049</v>
      </c>
      <c r="X131" s="1" t="s">
        <v>1050</v>
      </c>
    </row>
    <row r="132" spans="1:24" x14ac:dyDescent="0.2">
      <c r="A132" s="1" t="s">
        <v>968</v>
      </c>
      <c r="B132" s="1" t="str">
        <f t="shared" si="23"/>
        <v>P80748</v>
      </c>
      <c r="C132" s="2">
        <v>2</v>
      </c>
      <c r="D132" s="2">
        <v>2</v>
      </c>
      <c r="E132" s="3">
        <v>234.96</v>
      </c>
      <c r="F132" s="1" t="s">
        <v>969</v>
      </c>
      <c r="G132" s="4">
        <v>8.6228172407090007</v>
      </c>
      <c r="H132" s="4">
        <v>16.729012302377701</v>
      </c>
      <c r="I132" s="4">
        <v>3.6238961409257802</v>
      </c>
      <c r="J132" s="4">
        <v>4.7606243003847899</v>
      </c>
      <c r="K132" s="4">
        <v>3.19077913283135</v>
      </c>
      <c r="L132" s="4">
        <v>22.751633733209601</v>
      </c>
      <c r="M132" s="4" t="str">
        <f t="shared" si="32"/>
        <v>Ig lambda chain V-III region LOI OS=Homo sapiens PE=1 SV=1</v>
      </c>
      <c r="N132" s="4">
        <f t="shared" si="24"/>
        <v>4.3114086203545003</v>
      </c>
      <c r="O132" s="4">
        <f t="shared" si="25"/>
        <v>8.3645061511888503</v>
      </c>
      <c r="P132" s="4">
        <f t="shared" si="26"/>
        <v>1.8119480704628901</v>
      </c>
      <c r="Q132" s="4">
        <f t="shared" si="27"/>
        <v>2.3803121501923949</v>
      </c>
      <c r="R132" s="4">
        <f t="shared" si="28"/>
        <v>1.595389566415675</v>
      </c>
      <c r="S132" s="4">
        <f t="shared" si="29"/>
        <v>11.375816866604801</v>
      </c>
      <c r="T132" s="4">
        <f t="shared" si="30"/>
        <v>4.9732302375365185</v>
      </c>
      <c r="U132" s="4">
        <f t="shared" si="31"/>
        <v>1.6437620718464092</v>
      </c>
      <c r="V132" s="5">
        <f t="shared" si="33"/>
        <v>3.3458603852734479</v>
      </c>
      <c r="W132" s="1" t="s">
        <v>970</v>
      </c>
      <c r="X132" s="1">
        <v>1</v>
      </c>
    </row>
    <row r="133" spans="1:24" x14ac:dyDescent="0.2">
      <c r="A133" s="1" t="s">
        <v>1335</v>
      </c>
      <c r="B133" s="1" t="str">
        <f t="shared" si="23"/>
        <v>P01011</v>
      </c>
      <c r="C133" s="2">
        <v>10</v>
      </c>
      <c r="D133" s="2">
        <v>10</v>
      </c>
      <c r="E133" s="3">
        <v>705.11</v>
      </c>
      <c r="F133" s="1" t="s">
        <v>1336</v>
      </c>
      <c r="G133" s="4">
        <v>5.6543740807983198</v>
      </c>
      <c r="H133" s="4">
        <v>9.8635151649357695</v>
      </c>
      <c r="I133" s="4">
        <v>14.3308436844751</v>
      </c>
      <c r="J133" s="4">
        <v>10.2700995900198</v>
      </c>
      <c r="K133" s="4">
        <v>4.1777938858113304</v>
      </c>
      <c r="L133" s="4">
        <v>13.4600261788427</v>
      </c>
      <c r="M133" s="4" t="str">
        <f t="shared" si="32"/>
        <v>Alpha-1-antichymotrypsin OS=Homo sapiens GN=SERPINA3 PE=1 SV=2</v>
      </c>
      <c r="N133" s="4">
        <f t="shared" si="24"/>
        <v>2.8271870403991599</v>
      </c>
      <c r="O133" s="4">
        <f t="shared" si="25"/>
        <v>4.9317575824678848</v>
      </c>
      <c r="P133" s="4">
        <f t="shared" si="26"/>
        <v>7.1654218422375502</v>
      </c>
      <c r="Q133" s="4">
        <f t="shared" si="27"/>
        <v>5.1350497950099001</v>
      </c>
      <c r="R133" s="4">
        <f t="shared" si="28"/>
        <v>2.0888969429056652</v>
      </c>
      <c r="S133" s="4">
        <f t="shared" si="29"/>
        <v>6.7300130894213499</v>
      </c>
      <c r="T133" s="4">
        <f t="shared" si="30"/>
        <v>4.8130543820735854</v>
      </c>
      <c r="U133" s="4">
        <f t="shared" si="31"/>
        <v>0.83047853075106648</v>
      </c>
      <c r="V133" s="5">
        <f t="shared" si="33"/>
        <v>5.0334036887388924</v>
      </c>
      <c r="W133" s="1" t="s">
        <v>1337</v>
      </c>
      <c r="X133" s="1" t="s">
        <v>1338</v>
      </c>
    </row>
    <row r="134" spans="1:24" x14ac:dyDescent="0.2">
      <c r="A134" s="1" t="s">
        <v>1659</v>
      </c>
      <c r="B134" s="1" t="str">
        <f t="shared" si="23"/>
        <v>O00391</v>
      </c>
      <c r="C134" s="2">
        <v>18</v>
      </c>
      <c r="D134" s="2">
        <v>18</v>
      </c>
      <c r="E134" s="3">
        <v>1087.1300000000001</v>
      </c>
      <c r="F134" s="1" t="s">
        <v>1660</v>
      </c>
      <c r="G134" s="4">
        <v>6.9066125106086096</v>
      </c>
      <c r="H134" s="4">
        <v>6.32294819957953</v>
      </c>
      <c r="I134" s="4">
        <v>16.474144561068901</v>
      </c>
      <c r="J134" s="4">
        <v>8.4581803043032409</v>
      </c>
      <c r="K134" s="4">
        <v>5.49107112892845</v>
      </c>
      <c r="L134" s="4">
        <v>14.0188181385106</v>
      </c>
      <c r="M134" s="4" t="str">
        <f t="shared" si="32"/>
        <v>Sulfhydryl oxidase 1 OS=Homo sapiens GN=QSOX1 PE=1 SV=3</v>
      </c>
      <c r="N134" s="4">
        <f t="shared" si="24"/>
        <v>3.4533062553043048</v>
      </c>
      <c r="O134" s="4">
        <f t="shared" si="25"/>
        <v>3.161474099789765</v>
      </c>
      <c r="P134" s="4">
        <f t="shared" si="26"/>
        <v>8.2370722805344503</v>
      </c>
      <c r="Q134" s="4">
        <f t="shared" si="27"/>
        <v>4.2290901521516204</v>
      </c>
      <c r="R134" s="4">
        <f t="shared" si="28"/>
        <v>2.745535564464225</v>
      </c>
      <c r="S134" s="4">
        <f t="shared" si="29"/>
        <v>7.0094090692552999</v>
      </c>
      <c r="T134" s="4">
        <f t="shared" si="30"/>
        <v>4.8059812369166108</v>
      </c>
      <c r="U134" s="4">
        <f t="shared" si="31"/>
        <v>0.92628024889284011</v>
      </c>
      <c r="V134" s="5">
        <f t="shared" si="33"/>
        <v>3.8411982037279628</v>
      </c>
      <c r="W134" s="1" t="s">
        <v>1661</v>
      </c>
      <c r="X134" s="1" t="s">
        <v>1662</v>
      </c>
    </row>
    <row r="135" spans="1:24" x14ac:dyDescent="0.2">
      <c r="A135" s="1" t="s">
        <v>1711</v>
      </c>
      <c r="B135" s="1" t="str">
        <f t="shared" si="23"/>
        <v>Q13753</v>
      </c>
      <c r="C135" s="2">
        <v>39</v>
      </c>
      <c r="D135" s="2">
        <v>39</v>
      </c>
      <c r="E135" s="3">
        <v>2730.88</v>
      </c>
      <c r="F135" s="1" t="s">
        <v>1712</v>
      </c>
      <c r="G135" s="4">
        <v>2.62694608440651</v>
      </c>
      <c r="H135" s="4">
        <v>13.2037979685251</v>
      </c>
      <c r="I135" s="4">
        <v>0.17362698919759501</v>
      </c>
      <c r="J135" s="4">
        <v>1.96705730641867</v>
      </c>
      <c r="K135" s="4">
        <v>22.674500233261998</v>
      </c>
      <c r="L135" s="4">
        <v>16.45512563794</v>
      </c>
      <c r="M135" s="4" t="str">
        <f t="shared" si="32"/>
        <v>Laminin subunit gamma-2 OS=Homo sapiens GN=LAMC2 PE=1 SV=2</v>
      </c>
      <c r="N135" s="4">
        <f t="shared" si="24"/>
        <v>1.313473042203255</v>
      </c>
      <c r="O135" s="4">
        <f t="shared" si="25"/>
        <v>6.60189898426255</v>
      </c>
      <c r="P135" s="4">
        <f t="shared" si="26"/>
        <v>8.6813494598797503E-2</v>
      </c>
      <c r="Q135" s="4">
        <f t="shared" si="27"/>
        <v>0.98352865320933502</v>
      </c>
      <c r="R135" s="4">
        <f t="shared" si="28"/>
        <v>11.337250116630999</v>
      </c>
      <c r="S135" s="4">
        <f t="shared" si="29"/>
        <v>8.2275628189700001</v>
      </c>
      <c r="T135" s="4">
        <f t="shared" si="30"/>
        <v>4.7584211849791558</v>
      </c>
      <c r="U135" s="4">
        <f t="shared" si="31"/>
        <v>1.8855215364342954</v>
      </c>
      <c r="V135" s="5">
        <f t="shared" si="33"/>
        <v>3.9576860132329026</v>
      </c>
      <c r="W135" s="1" t="s">
        <v>1713</v>
      </c>
      <c r="X135" s="1" t="s">
        <v>1714</v>
      </c>
    </row>
    <row r="136" spans="1:24" x14ac:dyDescent="0.2">
      <c r="A136" s="1" t="s">
        <v>217</v>
      </c>
      <c r="B136" s="1" t="str">
        <f t="shared" si="23"/>
        <v>P04433</v>
      </c>
      <c r="C136" s="2">
        <v>3</v>
      </c>
      <c r="D136" s="2">
        <v>2</v>
      </c>
      <c r="E136" s="3">
        <v>168.61</v>
      </c>
      <c r="F136" s="1" t="s">
        <v>218</v>
      </c>
      <c r="G136" s="4">
        <v>14.5876947869845</v>
      </c>
      <c r="H136" s="4">
        <v>8.4454699020163009</v>
      </c>
      <c r="I136" s="4">
        <v>10.189562381780201</v>
      </c>
      <c r="J136" s="4">
        <v>4.4380570209445498</v>
      </c>
      <c r="K136" s="4">
        <v>2.8522356929111501</v>
      </c>
      <c r="L136" s="4">
        <v>16.112760496323201</v>
      </c>
      <c r="M136" s="4" t="str">
        <f t="shared" si="32"/>
        <v>Ig kappa chain V-III region VG (Fragment) OS=Homo sapiens PE=1 SV=1</v>
      </c>
      <c r="N136" s="4">
        <f t="shared" si="24"/>
        <v>7.2938473934922499</v>
      </c>
      <c r="O136" s="4">
        <f t="shared" si="25"/>
        <v>4.2227349510081504</v>
      </c>
      <c r="P136" s="4">
        <f t="shared" si="26"/>
        <v>5.0947811908901004</v>
      </c>
      <c r="Q136" s="4">
        <f t="shared" si="27"/>
        <v>2.2190285104722749</v>
      </c>
      <c r="R136" s="4">
        <f t="shared" si="28"/>
        <v>1.426117846455575</v>
      </c>
      <c r="S136" s="4">
        <f t="shared" si="29"/>
        <v>8.0563802481616005</v>
      </c>
      <c r="T136" s="4">
        <f t="shared" si="30"/>
        <v>4.7188150234133248</v>
      </c>
      <c r="U136" s="4">
        <f t="shared" si="31"/>
        <v>1.0839490554319653</v>
      </c>
      <c r="V136" s="5">
        <f t="shared" si="33"/>
        <v>4.6587580709491254</v>
      </c>
      <c r="W136" s="1" t="s">
        <v>219</v>
      </c>
      <c r="X136" s="1">
        <v>1</v>
      </c>
    </row>
    <row r="137" spans="1:24" x14ac:dyDescent="0.2">
      <c r="A137" s="1" t="s">
        <v>1295</v>
      </c>
      <c r="B137" s="1" t="str">
        <f t="shared" si="23"/>
        <v>Q13790</v>
      </c>
      <c r="C137" s="2">
        <v>4</v>
      </c>
      <c r="D137" s="2">
        <v>4</v>
      </c>
      <c r="E137" s="3">
        <v>238.43</v>
      </c>
      <c r="F137" s="1" t="s">
        <v>1296</v>
      </c>
      <c r="G137" s="4">
        <v>0.97072569273320297</v>
      </c>
      <c r="H137" s="4">
        <v>5.24208335841469</v>
      </c>
      <c r="I137" s="4">
        <v>16.632846543020101</v>
      </c>
      <c r="J137" s="4">
        <v>7.6732852558553999</v>
      </c>
      <c r="K137" s="4">
        <v>4.5570129499675902</v>
      </c>
      <c r="L137" s="4">
        <v>21.4153602970854</v>
      </c>
      <c r="M137" s="4" t="str">
        <f t="shared" si="32"/>
        <v>Apolipoprotein F OS=Homo sapiens GN=APOF PE=1 SV=2</v>
      </c>
      <c r="N137" s="4">
        <f t="shared" si="24"/>
        <v>0.48536284636660149</v>
      </c>
      <c r="O137" s="4">
        <f t="shared" si="25"/>
        <v>2.621041679207345</v>
      </c>
      <c r="P137" s="4">
        <f t="shared" si="26"/>
        <v>8.3164232715100503</v>
      </c>
      <c r="Q137" s="4">
        <f t="shared" si="27"/>
        <v>3.8366426279276999</v>
      </c>
      <c r="R137" s="4">
        <f t="shared" si="28"/>
        <v>2.2785064749837951</v>
      </c>
      <c r="S137" s="4">
        <f t="shared" si="29"/>
        <v>10.7076801485427</v>
      </c>
      <c r="T137" s="4">
        <f t="shared" si="30"/>
        <v>4.7076095080896989</v>
      </c>
      <c r="U137" s="4">
        <f t="shared" si="31"/>
        <v>1.6110518458264089</v>
      </c>
      <c r="V137" s="5">
        <f t="shared" si="33"/>
        <v>3.2288421535675225</v>
      </c>
      <c r="W137" s="1" t="s">
        <v>1297</v>
      </c>
      <c r="X137" s="1" t="s">
        <v>1298</v>
      </c>
    </row>
    <row r="138" spans="1:24" x14ac:dyDescent="0.2">
      <c r="A138" s="1" t="s">
        <v>330</v>
      </c>
      <c r="B138" s="1" t="str">
        <f t="shared" si="23"/>
        <v>P04180</v>
      </c>
      <c r="C138" s="2">
        <v>4</v>
      </c>
      <c r="D138" s="2">
        <v>4</v>
      </c>
      <c r="E138" s="3">
        <v>264.77</v>
      </c>
      <c r="F138" s="1" t="s">
        <v>331</v>
      </c>
      <c r="G138" s="4">
        <v>7.1950889428649898</v>
      </c>
      <c r="H138" s="4">
        <v>7.1122460125930997</v>
      </c>
      <c r="I138" s="4">
        <v>10.742266613244601</v>
      </c>
      <c r="J138" s="4">
        <v>11.122700254318801</v>
      </c>
      <c r="K138" s="4">
        <v>8.3725437257881801</v>
      </c>
      <c r="L138" s="4">
        <v>11.821369169916199</v>
      </c>
      <c r="M138" s="4" t="str">
        <f t="shared" si="32"/>
        <v>Phosphatidylcholine-sterol acyltransferase OS=Homo sapiens GN=LCAT PE=1 SV=1</v>
      </c>
      <c r="N138" s="4">
        <f t="shared" si="24"/>
        <v>3.5975444714324949</v>
      </c>
      <c r="O138" s="4">
        <f t="shared" si="25"/>
        <v>3.5561230062965494</v>
      </c>
      <c r="P138" s="4">
        <f t="shared" si="26"/>
        <v>5.3711333066223004</v>
      </c>
      <c r="Q138" s="4">
        <f t="shared" si="27"/>
        <v>5.5613501271594004</v>
      </c>
      <c r="R138" s="4">
        <f t="shared" si="28"/>
        <v>4.18627186289409</v>
      </c>
      <c r="S138" s="4">
        <f t="shared" si="29"/>
        <v>5.9106845849580996</v>
      </c>
      <c r="T138" s="4">
        <f t="shared" si="30"/>
        <v>4.6971845598938229</v>
      </c>
      <c r="U138" s="4">
        <f t="shared" si="31"/>
        <v>0.42606075188482634</v>
      </c>
      <c r="V138" s="5">
        <f t="shared" si="33"/>
        <v>4.7787025847581948</v>
      </c>
      <c r="W138" s="1" t="s">
        <v>332</v>
      </c>
      <c r="X138" s="1" t="s">
        <v>333</v>
      </c>
    </row>
    <row r="139" spans="1:24" x14ac:dyDescent="0.2">
      <c r="A139" s="1" t="s">
        <v>975</v>
      </c>
      <c r="B139" s="1" t="str">
        <f t="shared" si="23"/>
        <v>P36955</v>
      </c>
      <c r="C139" s="2">
        <v>13</v>
      </c>
      <c r="D139" s="2">
        <v>13</v>
      </c>
      <c r="E139" s="3">
        <v>848.53</v>
      </c>
      <c r="F139" s="1" t="s">
        <v>976</v>
      </c>
      <c r="G139" s="4">
        <v>10.6111457074679</v>
      </c>
      <c r="H139" s="4">
        <v>10.0678036749361</v>
      </c>
      <c r="I139" s="4">
        <v>8.2567520242438395</v>
      </c>
      <c r="J139" s="4">
        <v>9.2888596516619</v>
      </c>
      <c r="K139" s="4">
        <v>6.5719824655626899</v>
      </c>
      <c r="L139" s="4">
        <v>10.7958267660691</v>
      </c>
      <c r="M139" s="4" t="str">
        <f t="shared" si="32"/>
        <v>Pigment epithelium-derived factor OS=Homo sapiens GN=SERPINF1 PE=1 SV=4</v>
      </c>
      <c r="N139" s="4">
        <f t="shared" si="24"/>
        <v>5.3055728537339499</v>
      </c>
      <c r="O139" s="4">
        <f t="shared" si="25"/>
        <v>5.0339018374680498</v>
      </c>
      <c r="P139" s="4">
        <f t="shared" si="26"/>
        <v>4.1283760121219197</v>
      </c>
      <c r="Q139" s="4">
        <f t="shared" si="27"/>
        <v>4.64442982583095</v>
      </c>
      <c r="R139" s="4">
        <f t="shared" si="28"/>
        <v>3.285991232781345</v>
      </c>
      <c r="S139" s="4">
        <f t="shared" si="29"/>
        <v>5.3979133830345498</v>
      </c>
      <c r="T139" s="4">
        <f t="shared" si="30"/>
        <v>4.6326975241617943</v>
      </c>
      <c r="U139" s="4">
        <f t="shared" si="31"/>
        <v>0.330019044424463</v>
      </c>
      <c r="V139" s="5">
        <f t="shared" si="33"/>
        <v>4.8391658316494999</v>
      </c>
      <c r="W139" s="1" t="s">
        <v>977</v>
      </c>
      <c r="X139" s="1" t="s">
        <v>978</v>
      </c>
    </row>
    <row r="140" spans="1:24" x14ac:dyDescent="0.2">
      <c r="A140" s="1" t="s">
        <v>1488</v>
      </c>
      <c r="B140" s="1" t="str">
        <f t="shared" si="23"/>
        <v>Q15063</v>
      </c>
      <c r="C140" s="2">
        <v>23</v>
      </c>
      <c r="D140" s="2">
        <v>23</v>
      </c>
      <c r="E140" s="3">
        <v>1517.34</v>
      </c>
      <c r="F140" s="1" t="s">
        <v>1489</v>
      </c>
      <c r="G140" s="4">
        <v>8.7582290254319002</v>
      </c>
      <c r="H140" s="4">
        <v>4.8337943055608399</v>
      </c>
      <c r="I140" s="4">
        <v>2.5568643867899801</v>
      </c>
      <c r="J140" s="4">
        <v>15.4402729948184</v>
      </c>
      <c r="K140" s="4">
        <v>4.4480782739065301</v>
      </c>
      <c r="L140" s="4">
        <v>19.5411226751295</v>
      </c>
      <c r="M140" s="4" t="str">
        <f t="shared" si="32"/>
        <v>Periostin OS=Homo sapiens GN=POSTN PE=1 SV=2</v>
      </c>
      <c r="N140" s="4">
        <f t="shared" si="24"/>
        <v>4.3791145127159501</v>
      </c>
      <c r="O140" s="4">
        <f t="shared" si="25"/>
        <v>2.4168971527804199</v>
      </c>
      <c r="P140" s="4">
        <f t="shared" si="26"/>
        <v>1.27843219339499</v>
      </c>
      <c r="Q140" s="4">
        <f t="shared" si="27"/>
        <v>7.7201364974092002</v>
      </c>
      <c r="R140" s="4">
        <f t="shared" si="28"/>
        <v>2.2240391369532651</v>
      </c>
      <c r="S140" s="4">
        <f t="shared" si="29"/>
        <v>9.7705613375647502</v>
      </c>
      <c r="T140" s="4">
        <f t="shared" si="30"/>
        <v>4.6315301384697625</v>
      </c>
      <c r="U140" s="4">
        <f t="shared" si="31"/>
        <v>1.3899247289790955</v>
      </c>
      <c r="V140" s="5">
        <f t="shared" si="33"/>
        <v>3.398005832748185</v>
      </c>
      <c r="W140" s="1" t="s">
        <v>1490</v>
      </c>
      <c r="X140" s="1" t="s">
        <v>1491</v>
      </c>
    </row>
    <row r="141" spans="1:24" x14ac:dyDescent="0.2">
      <c r="A141" s="1" t="s">
        <v>197</v>
      </c>
      <c r="B141" s="1" t="str">
        <f t="shared" si="23"/>
        <v>P13796</v>
      </c>
      <c r="C141" s="2">
        <v>8</v>
      </c>
      <c r="D141" s="2">
        <v>8</v>
      </c>
      <c r="E141" s="3">
        <v>394.71</v>
      </c>
      <c r="F141" s="1" t="s">
        <v>198</v>
      </c>
      <c r="G141" s="4">
        <v>12.8298887172677</v>
      </c>
      <c r="H141" s="4">
        <v>9.5382955540761305</v>
      </c>
      <c r="I141" s="4">
        <v>9.3935188628743091</v>
      </c>
      <c r="J141" s="4">
        <v>13.7451120016144</v>
      </c>
      <c r="K141" s="4">
        <v>3.6141064711837099</v>
      </c>
      <c r="L141" s="4">
        <v>6.1697625794289097</v>
      </c>
      <c r="M141" s="4" t="str">
        <f t="shared" si="32"/>
        <v>Plastin-2 OS=Homo sapiens GN=LCP1 PE=1 SV=6</v>
      </c>
      <c r="N141" s="4">
        <f t="shared" si="24"/>
        <v>6.4149443586338499</v>
      </c>
      <c r="O141" s="4">
        <f t="shared" si="25"/>
        <v>4.7691477770380653</v>
      </c>
      <c r="P141" s="4">
        <f t="shared" si="26"/>
        <v>4.6967594314371546</v>
      </c>
      <c r="Q141" s="4">
        <f t="shared" si="27"/>
        <v>6.8725560008072</v>
      </c>
      <c r="R141" s="4">
        <f t="shared" si="28"/>
        <v>1.8070532355918549</v>
      </c>
      <c r="S141" s="4">
        <f t="shared" si="29"/>
        <v>3.0848812897144549</v>
      </c>
      <c r="T141" s="4">
        <f t="shared" si="30"/>
        <v>4.6075570155370968</v>
      </c>
      <c r="U141" s="4">
        <f t="shared" si="31"/>
        <v>0.78723780490105388</v>
      </c>
      <c r="V141" s="5">
        <f t="shared" si="33"/>
        <v>4.7329536042376095</v>
      </c>
      <c r="W141" s="1" t="s">
        <v>199</v>
      </c>
      <c r="X141" s="1" t="s">
        <v>200</v>
      </c>
    </row>
    <row r="142" spans="1:24" x14ac:dyDescent="0.2">
      <c r="A142" s="1" t="s">
        <v>1628</v>
      </c>
      <c r="B142" s="1" t="str">
        <f t="shared" si="23"/>
        <v>P07339</v>
      </c>
      <c r="C142" s="2">
        <v>8</v>
      </c>
      <c r="D142" s="2">
        <v>8</v>
      </c>
      <c r="E142" s="3">
        <v>552.92999999999995</v>
      </c>
      <c r="F142" s="1" t="s">
        <v>1629</v>
      </c>
      <c r="G142" s="4">
        <v>9.0978295088950993</v>
      </c>
      <c r="H142" s="4">
        <v>18.344475873600601</v>
      </c>
      <c r="I142" s="4">
        <v>1.3687818762302699</v>
      </c>
      <c r="J142" s="4">
        <v>9.9778120524654703</v>
      </c>
      <c r="K142" s="4">
        <v>9.3178587805296598</v>
      </c>
      <c r="L142" s="4">
        <v>6.2531367645991596</v>
      </c>
      <c r="M142" s="4" t="str">
        <f t="shared" si="32"/>
        <v>Cathepsin D OS=Homo sapiens GN=CTSD PE=1 SV=1</v>
      </c>
      <c r="N142" s="4">
        <f t="shared" si="24"/>
        <v>4.5489147544475497</v>
      </c>
      <c r="O142" s="4">
        <f t="shared" si="25"/>
        <v>9.1722379368003004</v>
      </c>
      <c r="P142" s="4">
        <f t="shared" si="26"/>
        <v>0.68439093811513496</v>
      </c>
      <c r="Q142" s="4">
        <f t="shared" si="27"/>
        <v>4.9889060262327352</v>
      </c>
      <c r="R142" s="4">
        <f t="shared" si="28"/>
        <v>4.6589293902648299</v>
      </c>
      <c r="S142" s="4">
        <f t="shared" si="29"/>
        <v>3.1265683822995798</v>
      </c>
      <c r="T142" s="4">
        <f t="shared" si="30"/>
        <v>4.5299912380266889</v>
      </c>
      <c r="U142" s="4">
        <f t="shared" si="31"/>
        <v>1.1333766323151664</v>
      </c>
      <c r="V142" s="5">
        <f t="shared" si="33"/>
        <v>4.6039220723561893</v>
      </c>
      <c r="W142" s="1" t="s">
        <v>1630</v>
      </c>
      <c r="X142" s="1" t="s">
        <v>1631</v>
      </c>
    </row>
    <row r="143" spans="1:24" x14ac:dyDescent="0.2">
      <c r="A143" s="1" t="s">
        <v>1175</v>
      </c>
      <c r="B143" s="1" t="str">
        <f t="shared" si="23"/>
        <v>P63104</v>
      </c>
      <c r="C143" s="2">
        <v>13</v>
      </c>
      <c r="D143" s="2">
        <v>9</v>
      </c>
      <c r="E143" s="3">
        <v>911.91</v>
      </c>
      <c r="F143" s="1" t="s">
        <v>1176</v>
      </c>
      <c r="G143" s="4">
        <v>10.2527657667633</v>
      </c>
      <c r="H143" s="4">
        <v>10.6483565813163</v>
      </c>
      <c r="I143" s="4">
        <v>0.67711480950938197</v>
      </c>
      <c r="J143" s="4">
        <v>13.026223957883101</v>
      </c>
      <c r="K143" s="4">
        <v>7.0696362700105002</v>
      </c>
      <c r="L143" s="4">
        <v>12.1230282175572</v>
      </c>
      <c r="M143" s="4" t="str">
        <f t="shared" si="32"/>
        <v>14-3-3 protein zeta/delta OS=Homo sapiens GN=YWHAZ PE=1 SV=1</v>
      </c>
      <c r="N143" s="4">
        <f t="shared" si="24"/>
        <v>5.12638288338165</v>
      </c>
      <c r="O143" s="4">
        <f t="shared" si="25"/>
        <v>5.3241782906581498</v>
      </c>
      <c r="P143" s="4">
        <f t="shared" si="26"/>
        <v>0.33855740475469098</v>
      </c>
      <c r="Q143" s="4">
        <f t="shared" si="27"/>
        <v>6.5131119789415504</v>
      </c>
      <c r="R143" s="4">
        <f t="shared" si="28"/>
        <v>3.5348181350052501</v>
      </c>
      <c r="S143" s="4">
        <f t="shared" si="29"/>
        <v>6.0615141087786002</v>
      </c>
      <c r="T143" s="4">
        <f t="shared" si="30"/>
        <v>4.4830938002533154</v>
      </c>
      <c r="U143" s="4">
        <f t="shared" si="31"/>
        <v>0.92754222027096644</v>
      </c>
      <c r="V143" s="5">
        <f t="shared" si="33"/>
        <v>5.2252805870198999</v>
      </c>
      <c r="W143" s="1" t="s">
        <v>1177</v>
      </c>
      <c r="X143" s="1" t="s">
        <v>1178</v>
      </c>
    </row>
    <row r="144" spans="1:24" x14ac:dyDescent="0.2">
      <c r="A144" s="1" t="s">
        <v>593</v>
      </c>
      <c r="B144" s="1" t="str">
        <f t="shared" si="23"/>
        <v>Q06033</v>
      </c>
      <c r="C144" s="2">
        <v>12</v>
      </c>
      <c r="D144" s="2">
        <v>12</v>
      </c>
      <c r="E144" s="3">
        <v>722.02</v>
      </c>
      <c r="F144" s="1" t="s">
        <v>594</v>
      </c>
      <c r="G144" s="4">
        <v>2.4456246678165399</v>
      </c>
      <c r="H144" s="4">
        <v>1.12433423366578</v>
      </c>
      <c r="I144" s="4">
        <v>18.338078328147301</v>
      </c>
      <c r="J144" s="4">
        <v>14.875194495818601</v>
      </c>
      <c r="K144" s="4">
        <v>4.5024025531251297</v>
      </c>
      <c r="L144" s="4">
        <v>10.922603073389901</v>
      </c>
      <c r="M144" s="4" t="str">
        <f t="shared" si="32"/>
        <v>Inter-alpha-trypsin inhibitor heavy chain H3 OS=Homo sapiens GN=ITIH3 PE=1 SV=2</v>
      </c>
      <c r="N144" s="4">
        <f t="shared" si="24"/>
        <v>1.2228123339082699</v>
      </c>
      <c r="O144" s="4">
        <f t="shared" si="25"/>
        <v>0.56216711683289</v>
      </c>
      <c r="P144" s="4">
        <f t="shared" si="26"/>
        <v>9.1690391640736504</v>
      </c>
      <c r="Q144" s="4">
        <f t="shared" si="27"/>
        <v>7.4375972479093004</v>
      </c>
      <c r="R144" s="4">
        <f t="shared" si="28"/>
        <v>2.2512012765625649</v>
      </c>
      <c r="S144" s="4">
        <f t="shared" si="29"/>
        <v>5.4613015366949504</v>
      </c>
      <c r="T144" s="4">
        <f t="shared" si="30"/>
        <v>4.3506864459969377</v>
      </c>
      <c r="U144" s="4">
        <f t="shared" si="31"/>
        <v>1.4436449267928915</v>
      </c>
      <c r="V144" s="5">
        <f t="shared" si="33"/>
        <v>3.8562514066287576</v>
      </c>
      <c r="W144" s="1" t="s">
        <v>595</v>
      </c>
      <c r="X144" s="1" t="s">
        <v>596</v>
      </c>
    </row>
    <row r="145" spans="1:24" x14ac:dyDescent="0.2">
      <c r="A145" s="1" t="s">
        <v>150</v>
      </c>
      <c r="B145" s="1" t="str">
        <f t="shared" si="23"/>
        <v>P04070</v>
      </c>
      <c r="C145" s="2">
        <v>6</v>
      </c>
      <c r="D145" s="2">
        <v>6</v>
      </c>
      <c r="E145" s="3">
        <v>290.83999999999997</v>
      </c>
      <c r="F145" s="1" t="s">
        <v>151</v>
      </c>
      <c r="G145" s="4">
        <v>6.2163770128314804</v>
      </c>
      <c r="H145" s="4">
        <v>4.7395819572053401</v>
      </c>
      <c r="I145" s="4">
        <v>20.2035603633364</v>
      </c>
      <c r="J145" s="4">
        <v>4.4212188263102101</v>
      </c>
      <c r="K145" s="4">
        <v>4.15156415299528</v>
      </c>
      <c r="L145" s="4">
        <v>10.957786454562701</v>
      </c>
      <c r="M145" s="4" t="str">
        <f t="shared" si="32"/>
        <v>Vitamin K-dependent protein C OS=Homo sapiens GN=PROC PE=1 SV=1</v>
      </c>
      <c r="N145" s="4">
        <f t="shared" si="24"/>
        <v>3.1081885064157402</v>
      </c>
      <c r="O145" s="4">
        <f t="shared" si="25"/>
        <v>2.3697909786026701</v>
      </c>
      <c r="P145" s="4">
        <f t="shared" si="26"/>
        <v>10.1017801816682</v>
      </c>
      <c r="Q145" s="4">
        <f t="shared" si="27"/>
        <v>2.2106094131551051</v>
      </c>
      <c r="R145" s="4">
        <f t="shared" si="28"/>
        <v>2.07578207649764</v>
      </c>
      <c r="S145" s="4">
        <f t="shared" si="29"/>
        <v>5.4788932272813504</v>
      </c>
      <c r="T145" s="4">
        <f t="shared" si="30"/>
        <v>4.2241740639367844</v>
      </c>
      <c r="U145" s="4">
        <f t="shared" si="31"/>
        <v>1.284195792190544</v>
      </c>
      <c r="V145" s="5">
        <f t="shared" si="33"/>
        <v>2.7389897425092053</v>
      </c>
      <c r="W145" s="1" t="s">
        <v>152</v>
      </c>
      <c r="X145" s="1" t="s">
        <v>153</v>
      </c>
    </row>
    <row r="146" spans="1:24" x14ac:dyDescent="0.2">
      <c r="A146" s="1" t="s">
        <v>1727</v>
      </c>
      <c r="B146" s="1" t="str">
        <f t="shared" si="23"/>
        <v>P36980</v>
      </c>
      <c r="C146" s="2">
        <v>8</v>
      </c>
      <c r="D146" s="2">
        <v>3</v>
      </c>
      <c r="E146" s="3">
        <v>599.52</v>
      </c>
      <c r="F146" s="1" t="s">
        <v>1728</v>
      </c>
      <c r="G146" s="4">
        <v>4.3761472811644797</v>
      </c>
      <c r="H146" s="4">
        <v>7.6553612592573499</v>
      </c>
      <c r="I146" s="4">
        <v>25.0963017654122</v>
      </c>
      <c r="J146" s="4">
        <v>4.8218069342317298</v>
      </c>
      <c r="K146" s="4">
        <v>0.82010534955544301</v>
      </c>
      <c r="L146" s="4">
        <v>6.4661978791878596</v>
      </c>
      <c r="M146" s="4" t="str">
        <f t="shared" si="32"/>
        <v>Complement factor H-related protein 2 OS=Homo sapiens GN=CFHR2 PE=1 SV=1</v>
      </c>
      <c r="N146" s="4">
        <f t="shared" si="24"/>
        <v>2.1880736405822399</v>
      </c>
      <c r="O146" s="4">
        <f t="shared" si="25"/>
        <v>3.8276806296286749</v>
      </c>
      <c r="P146" s="4">
        <f t="shared" si="26"/>
        <v>12.5481508827061</v>
      </c>
      <c r="Q146" s="4">
        <f t="shared" si="27"/>
        <v>2.4109034671158649</v>
      </c>
      <c r="R146" s="4">
        <f t="shared" si="28"/>
        <v>0.4100526747777215</v>
      </c>
      <c r="S146" s="4">
        <f t="shared" si="29"/>
        <v>3.2330989395939294</v>
      </c>
      <c r="T146" s="4">
        <f t="shared" si="30"/>
        <v>4.1029933724007552</v>
      </c>
      <c r="U146" s="4">
        <f t="shared" si="31"/>
        <v>1.7542433851232766</v>
      </c>
      <c r="V146" s="5">
        <f t="shared" si="33"/>
        <v>2.8220012033548971</v>
      </c>
      <c r="W146" s="1" t="s">
        <v>1729</v>
      </c>
      <c r="X146" s="1" t="s">
        <v>1730</v>
      </c>
    </row>
    <row r="147" spans="1:24" x14ac:dyDescent="0.2">
      <c r="A147" s="1" t="s">
        <v>713</v>
      </c>
      <c r="B147" s="1" t="str">
        <f t="shared" si="23"/>
        <v>Q8IUX7</v>
      </c>
      <c r="C147" s="2">
        <v>17</v>
      </c>
      <c r="D147" s="2">
        <v>17</v>
      </c>
      <c r="E147" s="3">
        <v>977.77</v>
      </c>
      <c r="F147" s="1" t="s">
        <v>714</v>
      </c>
      <c r="G147" s="4">
        <v>11.640557095288001</v>
      </c>
      <c r="H147" s="4">
        <v>3.8011632881212098</v>
      </c>
      <c r="I147" s="4">
        <v>6.6562849349533399</v>
      </c>
      <c r="J147" s="4">
        <v>17.482062162385301</v>
      </c>
      <c r="K147" s="4">
        <v>2.8166192547155502</v>
      </c>
      <c r="L147" s="4">
        <v>6.7676303147848103</v>
      </c>
      <c r="M147" s="4" t="str">
        <f t="shared" si="32"/>
        <v>Adipocyte enhancer-binding protein 1 OS=Homo sapiens GN=AEBP1 PE=1 SV=1</v>
      </c>
      <c r="N147" s="4">
        <f t="shared" si="24"/>
        <v>5.8202785476440004</v>
      </c>
      <c r="O147" s="4">
        <f t="shared" si="25"/>
        <v>1.9005816440606049</v>
      </c>
      <c r="P147" s="4">
        <f t="shared" si="26"/>
        <v>3.32814246747667</v>
      </c>
      <c r="Q147" s="4">
        <f t="shared" si="27"/>
        <v>8.7410310811926504</v>
      </c>
      <c r="R147" s="4">
        <f t="shared" si="28"/>
        <v>1.4083096273577751</v>
      </c>
      <c r="S147" s="4">
        <f t="shared" si="29"/>
        <v>3.3838151573924051</v>
      </c>
      <c r="T147" s="4">
        <f t="shared" si="30"/>
        <v>4.097026420854017</v>
      </c>
      <c r="U147" s="4">
        <f t="shared" si="31"/>
        <v>1.1208597543991938</v>
      </c>
      <c r="V147" s="5">
        <f t="shared" si="33"/>
        <v>3.3559788124345378</v>
      </c>
      <c r="W147" s="1" t="s">
        <v>715</v>
      </c>
      <c r="X147" s="1" t="s">
        <v>716</v>
      </c>
    </row>
    <row r="148" spans="1:24" x14ac:dyDescent="0.2">
      <c r="A148" s="1" t="s">
        <v>1524</v>
      </c>
      <c r="B148" s="1" t="str">
        <f t="shared" si="23"/>
        <v>Q6UVK1</v>
      </c>
      <c r="C148" s="2">
        <v>16</v>
      </c>
      <c r="D148" s="2">
        <v>14</v>
      </c>
      <c r="E148" s="3">
        <v>832.61</v>
      </c>
      <c r="F148" s="1" t="s">
        <v>1525</v>
      </c>
      <c r="G148" s="4">
        <v>22.882027152707401</v>
      </c>
      <c r="H148" s="4">
        <v>3.3231553433185899</v>
      </c>
      <c r="I148" s="4">
        <v>3.05453163199727</v>
      </c>
      <c r="J148" s="4">
        <v>4.8770246721741097</v>
      </c>
      <c r="K148" s="4">
        <v>10.8473053237215</v>
      </c>
      <c r="L148" s="4">
        <v>3.73623741097125</v>
      </c>
      <c r="M148" s="4" t="str">
        <f t="shared" si="32"/>
        <v>Chondroitin sulfate proteoglycan 4 OS=Homo sapiens GN=CSPG4 PE=1 SV=2</v>
      </c>
      <c r="N148" s="4">
        <f t="shared" si="24"/>
        <v>11.441013576353701</v>
      </c>
      <c r="O148" s="4">
        <f t="shared" si="25"/>
        <v>1.6615776716592949</v>
      </c>
      <c r="P148" s="4">
        <f t="shared" si="26"/>
        <v>1.527265815998635</v>
      </c>
      <c r="Q148" s="4">
        <f t="shared" si="27"/>
        <v>2.4385123360870549</v>
      </c>
      <c r="R148" s="4">
        <f t="shared" si="28"/>
        <v>5.4236526618607499</v>
      </c>
      <c r="S148" s="4">
        <f t="shared" si="29"/>
        <v>1.868118705485625</v>
      </c>
      <c r="T148" s="4">
        <f t="shared" si="30"/>
        <v>4.060023461240843</v>
      </c>
      <c r="U148" s="4">
        <f t="shared" si="31"/>
        <v>1.5910127587857488</v>
      </c>
      <c r="V148" s="5">
        <f t="shared" si="33"/>
        <v>2.1533155207863399</v>
      </c>
      <c r="W148" s="1" t="s">
        <v>1526</v>
      </c>
      <c r="X148" s="1" t="s">
        <v>1527</v>
      </c>
    </row>
    <row r="149" spans="1:24" x14ac:dyDescent="0.2">
      <c r="A149" s="1" t="s">
        <v>1556</v>
      </c>
      <c r="B149" s="1" t="str">
        <f t="shared" si="23"/>
        <v>P80108</v>
      </c>
      <c r="C149" s="2">
        <v>17</v>
      </c>
      <c r="D149" s="2">
        <v>16</v>
      </c>
      <c r="E149" s="3">
        <v>962.62</v>
      </c>
      <c r="F149" s="1" t="s">
        <v>1557</v>
      </c>
      <c r="G149" s="4">
        <v>3.4942397747543699</v>
      </c>
      <c r="H149" s="4">
        <v>5.1170140168532896</v>
      </c>
      <c r="I149" s="4">
        <v>11.877534807165899</v>
      </c>
      <c r="J149" s="4">
        <v>7.21529165889305</v>
      </c>
      <c r="K149" s="4">
        <v>6.49371010118342</v>
      </c>
      <c r="L149" s="4">
        <v>14.4940979048017</v>
      </c>
      <c r="M149" s="4" t="str">
        <f t="shared" si="32"/>
        <v>Phosphatidylinositol-glycan-specific phospholipase D OS=Homo sapiens GN=GPLD1 PE=1 SV=3</v>
      </c>
      <c r="N149" s="4">
        <f t="shared" si="24"/>
        <v>1.7471198873771849</v>
      </c>
      <c r="O149" s="4">
        <f t="shared" si="25"/>
        <v>2.5585070084266448</v>
      </c>
      <c r="P149" s="4">
        <f t="shared" si="26"/>
        <v>5.9387674035829496</v>
      </c>
      <c r="Q149" s="4">
        <f t="shared" si="27"/>
        <v>3.607645829446525</v>
      </c>
      <c r="R149" s="4">
        <f t="shared" si="28"/>
        <v>3.24685505059171</v>
      </c>
      <c r="S149" s="4">
        <f t="shared" si="29"/>
        <v>7.2470489524008501</v>
      </c>
      <c r="T149" s="4">
        <f t="shared" si="30"/>
        <v>4.0576573553043103</v>
      </c>
      <c r="U149" s="4">
        <f t="shared" si="31"/>
        <v>0.85939396626024611</v>
      </c>
      <c r="V149" s="5">
        <f t="shared" si="33"/>
        <v>3.4272504400191175</v>
      </c>
      <c r="W149" s="1" t="s">
        <v>1558</v>
      </c>
      <c r="X149" s="1" t="s">
        <v>1559</v>
      </c>
    </row>
    <row r="150" spans="1:24" x14ac:dyDescent="0.2">
      <c r="A150" s="1" t="s">
        <v>893</v>
      </c>
      <c r="B150" s="1" t="str">
        <f t="shared" si="23"/>
        <v>Q15113</v>
      </c>
      <c r="C150" s="2">
        <v>8</v>
      </c>
      <c r="D150" s="2">
        <v>8</v>
      </c>
      <c r="E150" s="3">
        <v>627.48</v>
      </c>
      <c r="F150" s="1" t="s">
        <v>894</v>
      </c>
      <c r="G150" s="4">
        <v>9.4167605471360503</v>
      </c>
      <c r="H150" s="4">
        <v>6.4185486788113604</v>
      </c>
      <c r="I150" s="4">
        <v>11.553424139846401</v>
      </c>
      <c r="J150" s="4">
        <v>4.3256786858636396</v>
      </c>
      <c r="K150" s="4">
        <v>5.51506095073632</v>
      </c>
      <c r="L150" s="4">
        <v>10.438785964613199</v>
      </c>
      <c r="M150" s="4" t="str">
        <f t="shared" si="32"/>
        <v>Procollagen C-endopeptidase enhancer 1 OS=Homo sapiens GN=PCOLCE PE=1 SV=2</v>
      </c>
      <c r="N150" s="4">
        <f t="shared" si="24"/>
        <v>4.708380273568026</v>
      </c>
      <c r="O150" s="4">
        <f t="shared" si="25"/>
        <v>3.2092743394056802</v>
      </c>
      <c r="P150" s="4">
        <f t="shared" si="26"/>
        <v>5.7767120699232004</v>
      </c>
      <c r="Q150" s="4">
        <f t="shared" si="27"/>
        <v>2.1628393429318198</v>
      </c>
      <c r="R150" s="4">
        <f t="shared" si="28"/>
        <v>2.75753047536816</v>
      </c>
      <c r="S150" s="4">
        <f t="shared" si="29"/>
        <v>5.2193929823065996</v>
      </c>
      <c r="T150" s="4">
        <f t="shared" si="30"/>
        <v>3.9723549139172483</v>
      </c>
      <c r="U150" s="4">
        <f t="shared" si="31"/>
        <v>0.59679641983462872</v>
      </c>
      <c r="V150" s="5">
        <f t="shared" si="33"/>
        <v>3.9588273064868531</v>
      </c>
      <c r="W150" s="1" t="s">
        <v>895</v>
      </c>
      <c r="X150" s="1" t="s">
        <v>896</v>
      </c>
    </row>
    <row r="151" spans="1:24" x14ac:dyDescent="0.2">
      <c r="A151" s="1" t="s">
        <v>1363</v>
      </c>
      <c r="B151" s="1" t="str">
        <f t="shared" si="23"/>
        <v>Q15485</v>
      </c>
      <c r="C151" s="2">
        <v>8</v>
      </c>
      <c r="D151" s="2">
        <v>7</v>
      </c>
      <c r="E151" s="3">
        <v>478.02</v>
      </c>
      <c r="F151" s="1" t="s">
        <v>1364</v>
      </c>
      <c r="G151" s="4">
        <v>13.736274299564</v>
      </c>
      <c r="H151" s="4">
        <v>0.833457818165665</v>
      </c>
      <c r="I151" s="4">
        <v>3.0821982506153298</v>
      </c>
      <c r="J151" s="4">
        <v>8.4948403729313995</v>
      </c>
      <c r="K151" s="4">
        <v>16.190743380500599</v>
      </c>
      <c r="L151" s="4">
        <v>5.3012302703832601</v>
      </c>
      <c r="M151" s="4" t="str">
        <f t="shared" si="32"/>
        <v>Ficolin-2 OS=Homo sapiens GN=FCN2 PE=1 SV=2</v>
      </c>
      <c r="N151" s="4">
        <f t="shared" si="24"/>
        <v>6.8681371497820001</v>
      </c>
      <c r="O151" s="4">
        <f t="shared" si="25"/>
        <v>0.4167289090828325</v>
      </c>
      <c r="P151" s="4">
        <f t="shared" si="26"/>
        <v>1.5410991253076649</v>
      </c>
      <c r="Q151" s="4">
        <f t="shared" si="27"/>
        <v>4.2474201864656997</v>
      </c>
      <c r="R151" s="4">
        <f t="shared" si="28"/>
        <v>8.0953716902502997</v>
      </c>
      <c r="S151" s="4">
        <f t="shared" si="29"/>
        <v>2.6506151351916301</v>
      </c>
      <c r="T151" s="4">
        <f t="shared" si="30"/>
        <v>3.969895366013354</v>
      </c>
      <c r="U151" s="4">
        <f t="shared" si="31"/>
        <v>1.2350563245178809</v>
      </c>
      <c r="V151" s="5">
        <f t="shared" si="33"/>
        <v>3.4490176608286651</v>
      </c>
      <c r="W151" s="1" t="s">
        <v>1365</v>
      </c>
      <c r="X151" s="1" t="s">
        <v>1366</v>
      </c>
    </row>
    <row r="152" spans="1:24" x14ac:dyDescent="0.2">
      <c r="A152" s="1" t="s">
        <v>1331</v>
      </c>
      <c r="B152" s="1" t="str">
        <f t="shared" si="23"/>
        <v>P06733</v>
      </c>
      <c r="C152" s="2">
        <v>18</v>
      </c>
      <c r="D152" s="2">
        <v>15</v>
      </c>
      <c r="E152" s="3">
        <v>1264.53</v>
      </c>
      <c r="F152" s="1" t="s">
        <v>1332</v>
      </c>
      <c r="G152" s="4">
        <v>7.6003734091732698</v>
      </c>
      <c r="H152" s="4">
        <v>11.4073490798761</v>
      </c>
      <c r="I152" s="4">
        <v>2.6995881827875099</v>
      </c>
      <c r="J152" s="4">
        <v>7.1292277236648403</v>
      </c>
      <c r="K152" s="4">
        <v>5.9302475744302496</v>
      </c>
      <c r="L152" s="4">
        <v>12.7884145229993</v>
      </c>
      <c r="M152" s="4" t="str">
        <f t="shared" si="32"/>
        <v>Alpha-enolase OS=Homo sapiens GN=ENO1 PE=1 SV=2</v>
      </c>
      <c r="N152" s="4">
        <f t="shared" si="24"/>
        <v>3.8001867045866349</v>
      </c>
      <c r="O152" s="4">
        <f t="shared" si="25"/>
        <v>5.7036745399380502</v>
      </c>
      <c r="P152" s="4">
        <f t="shared" si="26"/>
        <v>1.3497940913937549</v>
      </c>
      <c r="Q152" s="4">
        <f t="shared" si="27"/>
        <v>3.5646138618324201</v>
      </c>
      <c r="R152" s="4">
        <f t="shared" si="28"/>
        <v>2.9651237872151244</v>
      </c>
      <c r="S152" s="4">
        <f t="shared" si="29"/>
        <v>6.3942072614996501</v>
      </c>
      <c r="T152" s="4">
        <f t="shared" si="30"/>
        <v>3.9629333744109387</v>
      </c>
      <c r="U152" s="4">
        <f t="shared" si="31"/>
        <v>0.7516767549238903</v>
      </c>
      <c r="V152" s="5">
        <f t="shared" si="33"/>
        <v>3.6824002832095273</v>
      </c>
      <c r="W152" s="1" t="s">
        <v>1333</v>
      </c>
      <c r="X152" s="1" t="s">
        <v>1334</v>
      </c>
    </row>
    <row r="153" spans="1:24" x14ac:dyDescent="0.2">
      <c r="A153" s="1" t="s">
        <v>1449</v>
      </c>
      <c r="B153" s="1" t="str">
        <f t="shared" si="23"/>
        <v>P62258</v>
      </c>
      <c r="C153" s="2">
        <v>10</v>
      </c>
      <c r="D153" s="2">
        <v>8</v>
      </c>
      <c r="E153" s="3">
        <v>605.02</v>
      </c>
      <c r="F153" s="1" t="s">
        <v>1450</v>
      </c>
      <c r="G153" s="4">
        <v>8.07948815175493</v>
      </c>
      <c r="H153" s="4">
        <v>6.7669379001290899</v>
      </c>
      <c r="I153" s="4">
        <v>1.83600799681564</v>
      </c>
      <c r="J153" s="4">
        <v>14.692850157637601</v>
      </c>
      <c r="K153" s="4">
        <v>5.21150193528947</v>
      </c>
      <c r="L153" s="4">
        <v>10.683335729881</v>
      </c>
      <c r="M153" s="4" t="str">
        <f t="shared" si="32"/>
        <v>14-3-3 protein epsilon OS=Homo sapiens GN=YWHAE PE=1 SV=1</v>
      </c>
      <c r="N153" s="4">
        <f t="shared" si="24"/>
        <v>4.039744075877465</v>
      </c>
      <c r="O153" s="4">
        <f t="shared" si="25"/>
        <v>3.383468950064545</v>
      </c>
      <c r="P153" s="4">
        <f t="shared" si="26"/>
        <v>0.91800399840781999</v>
      </c>
      <c r="Q153" s="4">
        <f t="shared" si="27"/>
        <v>7.3464250788188004</v>
      </c>
      <c r="R153" s="4">
        <f t="shared" si="28"/>
        <v>2.605750967644735</v>
      </c>
      <c r="S153" s="4">
        <f t="shared" si="29"/>
        <v>5.3416678649404989</v>
      </c>
      <c r="T153" s="4">
        <f t="shared" si="30"/>
        <v>3.9391768226256438</v>
      </c>
      <c r="U153" s="4">
        <f t="shared" si="31"/>
        <v>0.90922598143845368</v>
      </c>
      <c r="V153" s="5">
        <f t="shared" si="33"/>
        <v>3.711606512971005</v>
      </c>
      <c r="W153" s="1" t="s">
        <v>1451</v>
      </c>
      <c r="X153" s="1" t="s">
        <v>1452</v>
      </c>
    </row>
    <row r="154" spans="1:24" x14ac:dyDescent="0.2">
      <c r="A154" s="1" t="s">
        <v>166</v>
      </c>
      <c r="B154" s="1" t="str">
        <f t="shared" si="23"/>
        <v>Q9Y240</v>
      </c>
      <c r="C154" s="2">
        <v>8</v>
      </c>
      <c r="D154" s="2">
        <v>7</v>
      </c>
      <c r="E154" s="3">
        <v>326.2</v>
      </c>
      <c r="F154" s="1" t="s">
        <v>167</v>
      </c>
      <c r="G154" s="4">
        <v>10.7239366557029</v>
      </c>
      <c r="H154" s="4">
        <v>5.6983043385001801</v>
      </c>
      <c r="I154" s="4">
        <v>4.5841718023223201</v>
      </c>
      <c r="J154" s="4">
        <v>11.6113761303837</v>
      </c>
      <c r="K154" s="4">
        <v>7.8989318199120904</v>
      </c>
      <c r="L154" s="4">
        <v>5.91709177965057</v>
      </c>
      <c r="M154" s="4" t="str">
        <f t="shared" si="32"/>
        <v>C-type lectin domain family 11 member A OS=Homo sapiens GN=CLEC11A PE=1 SV=1</v>
      </c>
      <c r="N154" s="4">
        <f t="shared" si="24"/>
        <v>5.3619683278514501</v>
      </c>
      <c r="O154" s="4">
        <f t="shared" si="25"/>
        <v>2.8491521692500901</v>
      </c>
      <c r="P154" s="4">
        <f t="shared" si="26"/>
        <v>2.2920859011611601</v>
      </c>
      <c r="Q154" s="4">
        <f t="shared" si="27"/>
        <v>5.8056880651918501</v>
      </c>
      <c r="R154" s="4">
        <f t="shared" si="28"/>
        <v>3.9494659099560452</v>
      </c>
      <c r="S154" s="4">
        <f t="shared" si="29"/>
        <v>2.958545889825285</v>
      </c>
      <c r="T154" s="4">
        <f t="shared" si="30"/>
        <v>3.8694843772059802</v>
      </c>
      <c r="U154" s="4">
        <f t="shared" si="31"/>
        <v>0.58713606612940883</v>
      </c>
      <c r="V154" s="5">
        <f t="shared" si="33"/>
        <v>3.4540058998906651</v>
      </c>
      <c r="W154" s="1" t="s">
        <v>168</v>
      </c>
      <c r="X154" s="1" t="s">
        <v>169</v>
      </c>
    </row>
    <row r="155" spans="1:24" x14ac:dyDescent="0.2">
      <c r="A155" s="1" t="s">
        <v>442</v>
      </c>
      <c r="B155" s="1" t="str">
        <f t="shared" si="23"/>
        <v>O00468</v>
      </c>
      <c r="C155" s="2">
        <v>46</v>
      </c>
      <c r="D155" s="2">
        <v>45</v>
      </c>
      <c r="E155" s="3">
        <v>2963.09</v>
      </c>
      <c r="F155" s="1" t="s">
        <v>443</v>
      </c>
      <c r="G155" s="4">
        <v>5.4096220500817704</v>
      </c>
      <c r="H155" s="4">
        <v>16.723948412986999</v>
      </c>
      <c r="I155" s="4">
        <v>0.642682855397264</v>
      </c>
      <c r="J155" s="4">
        <v>3.9064337609457902</v>
      </c>
      <c r="K155" s="4">
        <v>8.0639968974854401</v>
      </c>
      <c r="L155" s="4">
        <v>11.0105836415631</v>
      </c>
      <c r="M155" s="4" t="str">
        <f t="shared" si="32"/>
        <v>Agrin OS=Homo sapiens GN=AGRN PE=1 SV=5</v>
      </c>
      <c r="N155" s="4">
        <f t="shared" si="24"/>
        <v>2.7048110250408852</v>
      </c>
      <c r="O155" s="4">
        <f t="shared" si="25"/>
        <v>8.3619742064934997</v>
      </c>
      <c r="P155" s="4">
        <f t="shared" si="26"/>
        <v>0.321341427698632</v>
      </c>
      <c r="Q155" s="4">
        <f t="shared" si="27"/>
        <v>1.9532168804728951</v>
      </c>
      <c r="R155" s="4">
        <f t="shared" si="28"/>
        <v>4.0319984487427201</v>
      </c>
      <c r="S155" s="4">
        <f t="shared" si="29"/>
        <v>5.50529182078155</v>
      </c>
      <c r="T155" s="4">
        <f t="shared" si="30"/>
        <v>3.8131056348716972</v>
      </c>
      <c r="U155" s="4">
        <f t="shared" si="31"/>
        <v>1.1616587828482046</v>
      </c>
      <c r="V155" s="5">
        <f t="shared" si="33"/>
        <v>3.3684047368918026</v>
      </c>
      <c r="W155" s="1" t="s">
        <v>444</v>
      </c>
      <c r="X155" s="1" t="s">
        <v>445</v>
      </c>
    </row>
    <row r="156" spans="1:24" x14ac:dyDescent="0.2">
      <c r="A156" s="1" t="s">
        <v>869</v>
      </c>
      <c r="B156" s="1" t="str">
        <f t="shared" si="23"/>
        <v>Q96IY4</v>
      </c>
      <c r="C156" s="2">
        <v>8</v>
      </c>
      <c r="D156" s="2">
        <v>8</v>
      </c>
      <c r="E156" s="3">
        <v>449.61</v>
      </c>
      <c r="F156" s="1" t="s">
        <v>870</v>
      </c>
      <c r="G156" s="4">
        <v>2.6801053441485001</v>
      </c>
      <c r="H156" s="4">
        <v>6.7609156215535204</v>
      </c>
      <c r="I156" s="4">
        <v>22.8684488836127</v>
      </c>
      <c r="J156" s="4">
        <v>1.56996429319408</v>
      </c>
      <c r="K156" s="4">
        <v>3.1378169404090599</v>
      </c>
      <c r="L156" s="4">
        <v>8.3190066591542209</v>
      </c>
      <c r="M156" s="4" t="str">
        <f t="shared" si="32"/>
        <v>Carboxypeptidase B2 OS=Homo sapiens GN=CPB2 PE=1 SV=2</v>
      </c>
      <c r="N156" s="4">
        <f t="shared" si="24"/>
        <v>1.3400526720742501</v>
      </c>
      <c r="O156" s="4">
        <f t="shared" si="25"/>
        <v>3.3804578107767602</v>
      </c>
      <c r="P156" s="4">
        <f t="shared" si="26"/>
        <v>11.434224441806348</v>
      </c>
      <c r="Q156" s="4">
        <f t="shared" si="27"/>
        <v>0.78498214659704002</v>
      </c>
      <c r="R156" s="4">
        <f t="shared" si="28"/>
        <v>1.5689084702045299</v>
      </c>
      <c r="S156" s="4">
        <f t="shared" si="29"/>
        <v>4.1595033295771113</v>
      </c>
      <c r="T156" s="4">
        <f t="shared" si="30"/>
        <v>3.7780214785060067</v>
      </c>
      <c r="U156" s="4">
        <f t="shared" si="31"/>
        <v>1.6197035296084186</v>
      </c>
      <c r="V156" s="5">
        <f t="shared" si="33"/>
        <v>2.4746831404906451</v>
      </c>
      <c r="W156" s="1" t="s">
        <v>871</v>
      </c>
      <c r="X156" s="1" t="s">
        <v>872</v>
      </c>
    </row>
    <row r="157" spans="1:24" x14ac:dyDescent="0.2">
      <c r="A157" s="1" t="s">
        <v>1620</v>
      </c>
      <c r="B157" s="1" t="str">
        <f t="shared" si="23"/>
        <v>P00338</v>
      </c>
      <c r="C157" s="2">
        <v>10</v>
      </c>
      <c r="D157" s="2">
        <v>8</v>
      </c>
      <c r="E157" s="3">
        <v>620.59</v>
      </c>
      <c r="F157" s="1" t="s">
        <v>1621</v>
      </c>
      <c r="G157" s="4">
        <v>13.7957662167385</v>
      </c>
      <c r="H157" s="4">
        <v>9.4896355835966695</v>
      </c>
      <c r="I157" s="4">
        <v>0.49429797278213899</v>
      </c>
      <c r="J157" s="4">
        <v>11.458439540681301</v>
      </c>
      <c r="K157" s="4">
        <v>5.1783284232614299</v>
      </c>
      <c r="L157" s="4">
        <v>3.93876600854923</v>
      </c>
      <c r="M157" s="4" t="str">
        <f t="shared" si="32"/>
        <v>L-lactate dehydrogenase A chain OS=Homo sapiens GN=LDHA PE=1 SV=2</v>
      </c>
      <c r="N157" s="4">
        <f t="shared" si="24"/>
        <v>6.8978831083692498</v>
      </c>
      <c r="O157" s="4">
        <f t="shared" si="25"/>
        <v>4.7448177917983347</v>
      </c>
      <c r="P157" s="4">
        <f t="shared" si="26"/>
        <v>0.2471489863910695</v>
      </c>
      <c r="Q157" s="4">
        <f t="shared" si="27"/>
        <v>5.7292197703406504</v>
      </c>
      <c r="R157" s="4">
        <f t="shared" si="28"/>
        <v>2.589164211630715</v>
      </c>
      <c r="S157" s="4">
        <f t="shared" si="29"/>
        <v>1.969383004274615</v>
      </c>
      <c r="T157" s="4">
        <f t="shared" si="30"/>
        <v>3.6962694788007728</v>
      </c>
      <c r="U157" s="4">
        <f t="shared" si="31"/>
        <v>1.0261078797290004</v>
      </c>
      <c r="V157" s="5">
        <f t="shared" si="33"/>
        <v>3.6669910017145249</v>
      </c>
      <c r="W157" s="1" t="s">
        <v>1622</v>
      </c>
      <c r="X157" s="1" t="s">
        <v>1623</v>
      </c>
    </row>
    <row r="158" spans="1:24" x14ac:dyDescent="0.2">
      <c r="A158" s="1" t="s">
        <v>1414</v>
      </c>
      <c r="B158" s="1" t="str">
        <f t="shared" si="23"/>
        <v>P01714</v>
      </c>
      <c r="C158" s="2">
        <v>3</v>
      </c>
      <c r="D158" s="2">
        <v>3</v>
      </c>
      <c r="E158" s="3">
        <v>326.54000000000002</v>
      </c>
      <c r="F158" s="1" t="s">
        <v>1415</v>
      </c>
      <c r="G158" s="4">
        <v>5.5493382170538004</v>
      </c>
      <c r="H158" s="4">
        <v>8.1208384514659002</v>
      </c>
      <c r="I158" s="4">
        <v>1.3521663830964099</v>
      </c>
      <c r="J158" s="4">
        <v>2.0579315733299599</v>
      </c>
      <c r="K158" s="4">
        <v>1.1353485601234801</v>
      </c>
      <c r="L158" s="4">
        <v>25.572554473659402</v>
      </c>
      <c r="M158" s="4" t="str">
        <f t="shared" si="32"/>
        <v>Ig lambda chain V-III region SH OS=Homo sapiens PE=1 SV=1</v>
      </c>
      <c r="N158" s="4">
        <f t="shared" si="24"/>
        <v>2.7746691085269002</v>
      </c>
      <c r="O158" s="4">
        <f t="shared" si="25"/>
        <v>4.0604192257329501</v>
      </c>
      <c r="P158" s="4">
        <f t="shared" si="26"/>
        <v>0.67608319154820495</v>
      </c>
      <c r="Q158" s="4">
        <f t="shared" si="27"/>
        <v>1.02896578666498</v>
      </c>
      <c r="R158" s="4">
        <f t="shared" si="28"/>
        <v>0.56767428006174003</v>
      </c>
      <c r="S158" s="4">
        <f t="shared" si="29"/>
        <v>12.786277236829701</v>
      </c>
      <c r="T158" s="4">
        <f t="shared" si="30"/>
        <v>3.6490148048940796</v>
      </c>
      <c r="U158" s="4">
        <f t="shared" si="31"/>
        <v>1.9115520518663385</v>
      </c>
      <c r="V158" s="5">
        <f t="shared" si="33"/>
        <v>1.9018174475959402</v>
      </c>
      <c r="W158" s="1" t="s">
        <v>1416</v>
      </c>
      <c r="X158" s="1">
        <v>1</v>
      </c>
    </row>
    <row r="159" spans="1:24" x14ac:dyDescent="0.2">
      <c r="A159" s="1" t="s">
        <v>1675</v>
      </c>
      <c r="B159" s="1" t="str">
        <f t="shared" si="23"/>
        <v>P27918</v>
      </c>
      <c r="C159" s="2">
        <v>5</v>
      </c>
      <c r="D159" s="2">
        <v>5</v>
      </c>
      <c r="E159" s="3">
        <v>255.91</v>
      </c>
      <c r="F159" s="1" t="s">
        <v>1676</v>
      </c>
      <c r="G159" s="4">
        <v>4.2917028046496197</v>
      </c>
      <c r="H159" s="4">
        <v>5.6955037625054601</v>
      </c>
      <c r="I159" s="4">
        <v>6.4775323981472201</v>
      </c>
      <c r="J159" s="4">
        <v>4.8835668716415199</v>
      </c>
      <c r="K159" s="4">
        <v>18.793039974116802</v>
      </c>
      <c r="L159" s="4">
        <v>3.0778523364920201</v>
      </c>
      <c r="M159" s="4" t="str">
        <f t="shared" si="32"/>
        <v>Properdin OS=Homo sapiens GN=CFP PE=1 SV=2</v>
      </c>
      <c r="N159" s="4">
        <f t="shared" si="24"/>
        <v>2.1458514023248099</v>
      </c>
      <c r="O159" s="4">
        <f t="shared" si="25"/>
        <v>2.84775188125273</v>
      </c>
      <c r="P159" s="4">
        <f t="shared" si="26"/>
        <v>3.2387661990736101</v>
      </c>
      <c r="Q159" s="4">
        <f t="shared" si="27"/>
        <v>2.44178343582076</v>
      </c>
      <c r="R159" s="4">
        <f t="shared" si="28"/>
        <v>9.3965199870584009</v>
      </c>
      <c r="S159" s="4">
        <f t="shared" si="29"/>
        <v>1.53892616824601</v>
      </c>
      <c r="T159" s="4">
        <f t="shared" si="30"/>
        <v>3.6015998456293872</v>
      </c>
      <c r="U159" s="4">
        <f t="shared" si="31"/>
        <v>1.1832164466405797</v>
      </c>
      <c r="V159" s="5">
        <f t="shared" si="33"/>
        <v>2.644767658536745</v>
      </c>
      <c r="W159" s="1" t="s">
        <v>1677</v>
      </c>
      <c r="X159" s="1" t="s">
        <v>1678</v>
      </c>
    </row>
    <row r="160" spans="1:24" x14ac:dyDescent="0.2">
      <c r="A160" s="1" t="s">
        <v>541</v>
      </c>
      <c r="B160" s="1" t="str">
        <f t="shared" si="23"/>
        <v>P39900</v>
      </c>
      <c r="C160" s="2">
        <v>13</v>
      </c>
      <c r="D160" s="2">
        <v>13</v>
      </c>
      <c r="E160" s="3">
        <v>720.03</v>
      </c>
      <c r="F160" s="1" t="s">
        <v>542</v>
      </c>
      <c r="G160" s="4">
        <v>6.7876653138975698</v>
      </c>
      <c r="H160" s="4">
        <v>23.703807048491399</v>
      </c>
      <c r="I160" s="4">
        <v>2.98055831620138</v>
      </c>
      <c r="J160" s="4">
        <v>3.25444131436877</v>
      </c>
      <c r="K160" s="4">
        <v>4.3144730862982401</v>
      </c>
      <c r="L160" s="4">
        <v>0.88097928800676495</v>
      </c>
      <c r="M160" s="4" t="str">
        <f t="shared" si="32"/>
        <v>Macrophage metalloelastase OS=Homo sapiens GN=MMP12 PE=1 SV=1</v>
      </c>
      <c r="N160" s="4">
        <f t="shared" si="24"/>
        <v>3.3938326569487849</v>
      </c>
      <c r="O160" s="4">
        <f t="shared" si="25"/>
        <v>11.851903524245699</v>
      </c>
      <c r="P160" s="4">
        <f t="shared" si="26"/>
        <v>1.49027915810069</v>
      </c>
      <c r="Q160" s="4">
        <f t="shared" si="27"/>
        <v>1.627220657184385</v>
      </c>
      <c r="R160" s="4">
        <f t="shared" si="28"/>
        <v>2.1572365431491205</v>
      </c>
      <c r="S160" s="4">
        <f t="shared" si="29"/>
        <v>0.44048964400338247</v>
      </c>
      <c r="T160" s="4">
        <f t="shared" si="30"/>
        <v>3.4934936972720103</v>
      </c>
      <c r="U160" s="4">
        <f t="shared" si="31"/>
        <v>1.7173158090455509</v>
      </c>
      <c r="V160" s="5">
        <f t="shared" si="33"/>
        <v>1.8922286001667528</v>
      </c>
      <c r="W160" s="1" t="s">
        <v>543</v>
      </c>
      <c r="X160" s="1" t="s">
        <v>544</v>
      </c>
    </row>
    <row r="161" spans="1:24" x14ac:dyDescent="0.2">
      <c r="A161" s="1" t="s">
        <v>1155</v>
      </c>
      <c r="B161" s="1" t="str">
        <f t="shared" si="23"/>
        <v>P24821</v>
      </c>
      <c r="C161" s="2">
        <v>39</v>
      </c>
      <c r="D161" s="2">
        <v>39</v>
      </c>
      <c r="E161" s="3">
        <v>2180.9</v>
      </c>
      <c r="F161" s="1" t="s">
        <v>1156</v>
      </c>
      <c r="G161" s="4">
        <v>3.3410706429986901</v>
      </c>
      <c r="H161" s="4">
        <v>6.4556210899578099</v>
      </c>
      <c r="I161" s="4">
        <v>0.33432342995554198</v>
      </c>
      <c r="J161" s="4">
        <v>6.1425286655425699</v>
      </c>
      <c r="K161" s="4">
        <v>14.7724002813332</v>
      </c>
      <c r="L161" s="4">
        <v>9.6436075206426999</v>
      </c>
      <c r="M161" s="4" t="str">
        <f t="shared" si="32"/>
        <v>Tenascin OS=Homo sapiens GN=TNC PE=1 SV=3</v>
      </c>
      <c r="N161" s="4">
        <f t="shared" si="24"/>
        <v>1.670535321499345</v>
      </c>
      <c r="O161" s="4">
        <f t="shared" si="25"/>
        <v>3.227810544978905</v>
      </c>
      <c r="P161" s="4">
        <f t="shared" si="26"/>
        <v>0.16716171497777099</v>
      </c>
      <c r="Q161" s="4">
        <f t="shared" si="27"/>
        <v>3.071264332771285</v>
      </c>
      <c r="R161" s="4">
        <f t="shared" si="28"/>
        <v>7.3862001406665998</v>
      </c>
      <c r="S161" s="4">
        <f t="shared" si="29"/>
        <v>4.8218037603213499</v>
      </c>
      <c r="T161" s="4">
        <f t="shared" si="30"/>
        <v>3.3907959692025429</v>
      </c>
      <c r="U161" s="4">
        <f t="shared" si="31"/>
        <v>1.0245457043300124</v>
      </c>
      <c r="V161" s="5">
        <f t="shared" si="33"/>
        <v>3.149537438875095</v>
      </c>
      <c r="W161" s="1" t="s">
        <v>1157</v>
      </c>
      <c r="X161" s="1" t="s">
        <v>1158</v>
      </c>
    </row>
    <row r="162" spans="1:24" x14ac:dyDescent="0.2">
      <c r="A162" s="1" t="s">
        <v>1520</v>
      </c>
      <c r="B162" s="1" t="str">
        <f t="shared" si="23"/>
        <v>P02730</v>
      </c>
      <c r="C162" s="2">
        <v>10</v>
      </c>
      <c r="D162" s="2">
        <v>10</v>
      </c>
      <c r="E162" s="3">
        <v>793.19</v>
      </c>
      <c r="F162" s="1" t="s">
        <v>1521</v>
      </c>
      <c r="G162" s="4">
        <v>22.5804792582049</v>
      </c>
      <c r="H162" s="4">
        <v>0.39636479073386499</v>
      </c>
      <c r="I162" s="4">
        <v>0.21162186547161499</v>
      </c>
      <c r="J162" s="4">
        <v>15.0340231454738</v>
      </c>
      <c r="K162" s="4">
        <v>0.96973901704918097</v>
      </c>
      <c r="L162" s="4">
        <v>1.1048652897036599</v>
      </c>
      <c r="M162" s="4" t="str">
        <f t="shared" si="32"/>
        <v>Band 3 anion transport protein OS=Homo sapiens GN=SLC4A1 PE=1 SV=3</v>
      </c>
      <c r="N162" s="4">
        <f t="shared" si="24"/>
        <v>11.29023962910245</v>
      </c>
      <c r="O162" s="4">
        <f t="shared" si="25"/>
        <v>0.1981823953669325</v>
      </c>
      <c r="P162" s="4">
        <f t="shared" si="26"/>
        <v>0.10581093273580749</v>
      </c>
      <c r="Q162" s="4">
        <f t="shared" si="27"/>
        <v>7.5170115727368998</v>
      </c>
      <c r="R162" s="4">
        <f t="shared" si="28"/>
        <v>0.48486950852459054</v>
      </c>
      <c r="S162" s="4">
        <f t="shared" si="29"/>
        <v>0.55243264485182997</v>
      </c>
      <c r="T162" s="4">
        <f t="shared" si="30"/>
        <v>3.3580911138864185</v>
      </c>
      <c r="U162" s="4">
        <f t="shared" si="31"/>
        <v>1.9740404485466942</v>
      </c>
      <c r="V162" s="5">
        <f t="shared" si="33"/>
        <v>0.5186510766882102</v>
      </c>
      <c r="W162" s="1" t="s">
        <v>1522</v>
      </c>
      <c r="X162" s="1" t="s">
        <v>1523</v>
      </c>
    </row>
    <row r="163" spans="1:24" x14ac:dyDescent="0.2">
      <c r="A163" s="1" t="s">
        <v>1107</v>
      </c>
      <c r="B163" s="1" t="str">
        <f t="shared" si="23"/>
        <v>P22792</v>
      </c>
      <c r="C163" s="2">
        <v>8</v>
      </c>
      <c r="D163" s="2">
        <v>8</v>
      </c>
      <c r="E163" s="3">
        <v>515.79999999999995</v>
      </c>
      <c r="F163" s="1" t="s">
        <v>1108</v>
      </c>
      <c r="G163" s="4">
        <v>3.89464558691783</v>
      </c>
      <c r="H163" s="4">
        <v>5.8352675685577298</v>
      </c>
      <c r="I163" s="4">
        <v>6.4534796257693303</v>
      </c>
      <c r="J163" s="4">
        <v>4.90093311881843</v>
      </c>
      <c r="K163" s="4">
        <v>7.2483720190071699</v>
      </c>
      <c r="L163" s="4">
        <v>11.5339426164717</v>
      </c>
      <c r="M163" s="4" t="str">
        <f t="shared" si="32"/>
        <v>Carboxypeptidase N subunit 2 OS=Homo sapiens GN=CPN2 PE=1 SV=3</v>
      </c>
      <c r="N163" s="4">
        <f t="shared" si="24"/>
        <v>1.947322793458915</v>
      </c>
      <c r="O163" s="4">
        <f t="shared" si="25"/>
        <v>2.9176337842788649</v>
      </c>
      <c r="P163" s="4">
        <f t="shared" si="26"/>
        <v>3.2267398128846652</v>
      </c>
      <c r="Q163" s="4">
        <f t="shared" si="27"/>
        <v>2.450466559409215</v>
      </c>
      <c r="R163" s="4">
        <f t="shared" si="28"/>
        <v>3.6241860095035849</v>
      </c>
      <c r="S163" s="4">
        <f t="shared" si="29"/>
        <v>5.76697130823585</v>
      </c>
      <c r="T163" s="4">
        <f t="shared" si="30"/>
        <v>3.3222200446285157</v>
      </c>
      <c r="U163" s="4">
        <f t="shared" si="31"/>
        <v>0.54439860677742014</v>
      </c>
      <c r="V163" s="5">
        <f t="shared" si="33"/>
        <v>3.072186798581765</v>
      </c>
      <c r="W163" s="1" t="s">
        <v>1109</v>
      </c>
      <c r="X163" s="1" t="s">
        <v>1110</v>
      </c>
    </row>
    <row r="164" spans="1:24" x14ac:dyDescent="0.2">
      <c r="A164" s="1" t="s">
        <v>386</v>
      </c>
      <c r="B164" s="1" t="str">
        <f t="shared" si="23"/>
        <v>P01236</v>
      </c>
      <c r="C164" s="2">
        <v>7</v>
      </c>
      <c r="D164" s="2">
        <v>7</v>
      </c>
      <c r="E164" s="3">
        <v>452.19</v>
      </c>
      <c r="F164" s="1" t="s">
        <v>387</v>
      </c>
      <c r="G164" s="4">
        <v>0.64214372549079002</v>
      </c>
      <c r="H164" s="4">
        <v>0.55368100101893203</v>
      </c>
      <c r="I164" s="4">
        <v>36.6973334954818</v>
      </c>
      <c r="J164" s="4">
        <v>0.62728889138023503</v>
      </c>
      <c r="K164" s="4">
        <v>0.56377809131970602</v>
      </c>
      <c r="L164" s="4">
        <v>0.74638928790730397</v>
      </c>
      <c r="M164" s="4" t="str">
        <f t="shared" si="32"/>
        <v>Prolactin OS=Homo sapiens GN=PRL PE=1 SV=1</v>
      </c>
      <c r="N164" s="4">
        <f t="shared" si="24"/>
        <v>0.32107186274539506</v>
      </c>
      <c r="O164" s="4">
        <f t="shared" si="25"/>
        <v>0.27684050050946601</v>
      </c>
      <c r="P164" s="4">
        <f t="shared" si="26"/>
        <v>18.3486667477409</v>
      </c>
      <c r="Q164" s="4">
        <f t="shared" si="27"/>
        <v>0.31364444569011751</v>
      </c>
      <c r="R164" s="4">
        <f t="shared" si="28"/>
        <v>0.28188904565985301</v>
      </c>
      <c r="S164" s="4">
        <f t="shared" si="29"/>
        <v>0.37319464395365198</v>
      </c>
      <c r="T164" s="4">
        <f t="shared" si="30"/>
        <v>3.3192178743832303</v>
      </c>
      <c r="U164" s="4">
        <f t="shared" si="31"/>
        <v>3.0059228419478878</v>
      </c>
      <c r="V164" s="5">
        <f t="shared" si="33"/>
        <v>0.31735815421775626</v>
      </c>
      <c r="W164" s="1" t="s">
        <v>388</v>
      </c>
      <c r="X164" s="1" t="s">
        <v>389</v>
      </c>
    </row>
    <row r="165" spans="1:24" x14ac:dyDescent="0.2">
      <c r="A165" s="1" t="s">
        <v>1410</v>
      </c>
      <c r="B165" s="1" t="str">
        <f t="shared" si="23"/>
        <v>P01033</v>
      </c>
      <c r="C165" s="2">
        <v>4</v>
      </c>
      <c r="D165" s="2">
        <v>4</v>
      </c>
      <c r="E165" s="3">
        <v>254.65</v>
      </c>
      <c r="F165" s="1" t="s">
        <v>1411</v>
      </c>
      <c r="G165" s="4">
        <v>6.66829360210318</v>
      </c>
      <c r="H165" s="4">
        <v>0.90065901603229803</v>
      </c>
      <c r="I165" s="4">
        <v>6.3722058788527001</v>
      </c>
      <c r="J165" s="4">
        <v>10.8242755431401</v>
      </c>
      <c r="K165" s="4">
        <v>4.4899770034892299</v>
      </c>
      <c r="L165" s="4">
        <v>10.1211272988925</v>
      </c>
      <c r="M165" s="4" t="str">
        <f t="shared" si="32"/>
        <v>Metalloproteinase inhibitor 1 OS=Homo sapiens GN=TIMP1 PE=1 SV=1</v>
      </c>
      <c r="N165" s="4">
        <f t="shared" si="24"/>
        <v>3.33414680105159</v>
      </c>
      <c r="O165" s="4">
        <f t="shared" si="25"/>
        <v>0.45032950801614902</v>
      </c>
      <c r="P165" s="4">
        <f t="shared" si="26"/>
        <v>3.18610293942635</v>
      </c>
      <c r="Q165" s="4">
        <f t="shared" si="27"/>
        <v>5.41213777157005</v>
      </c>
      <c r="R165" s="4">
        <f t="shared" si="28"/>
        <v>2.244988501744615</v>
      </c>
      <c r="S165" s="4">
        <f t="shared" si="29"/>
        <v>5.0605636494462498</v>
      </c>
      <c r="T165" s="4">
        <f t="shared" si="30"/>
        <v>3.2813781952091667</v>
      </c>
      <c r="U165" s="4">
        <f t="shared" si="31"/>
        <v>0.74847488087279479</v>
      </c>
      <c r="V165" s="5">
        <f t="shared" si="33"/>
        <v>3.26012487023897</v>
      </c>
      <c r="W165" s="1" t="s">
        <v>1412</v>
      </c>
      <c r="X165" s="1" t="s">
        <v>1413</v>
      </c>
    </row>
    <row r="166" spans="1:24" x14ac:dyDescent="0.2">
      <c r="A166" s="1" t="s">
        <v>201</v>
      </c>
      <c r="B166" s="1" t="str">
        <f t="shared" si="23"/>
        <v>P02753</v>
      </c>
      <c r="C166" s="2">
        <v>6</v>
      </c>
      <c r="D166" s="2">
        <v>6</v>
      </c>
      <c r="E166" s="3">
        <v>495.42</v>
      </c>
      <c r="F166" s="1" t="s">
        <v>202</v>
      </c>
      <c r="G166" s="4">
        <v>3.4250047749882002</v>
      </c>
      <c r="H166" s="4">
        <v>4.6955394608197603</v>
      </c>
      <c r="I166" s="4">
        <v>12.6546647488353</v>
      </c>
      <c r="J166" s="4">
        <v>6.0247864937872198</v>
      </c>
      <c r="K166" s="4">
        <v>3.3272792628345398</v>
      </c>
      <c r="L166" s="4">
        <v>9.1985264612686102</v>
      </c>
      <c r="M166" s="4" t="str">
        <f t="shared" si="32"/>
        <v>Retinol-binding protein 4 OS=Homo sapiens GN=RBP4 PE=1 SV=3</v>
      </c>
      <c r="N166" s="4">
        <f t="shared" si="24"/>
        <v>1.7125023874941001</v>
      </c>
      <c r="O166" s="4">
        <f t="shared" si="25"/>
        <v>2.3477697304098801</v>
      </c>
      <c r="P166" s="4">
        <f t="shared" si="26"/>
        <v>6.32733237441765</v>
      </c>
      <c r="Q166" s="4">
        <f t="shared" si="27"/>
        <v>3.0123932468936099</v>
      </c>
      <c r="R166" s="4">
        <f t="shared" si="28"/>
        <v>1.6636396314172699</v>
      </c>
      <c r="S166" s="4">
        <f t="shared" si="29"/>
        <v>4.5992632306343051</v>
      </c>
      <c r="T166" s="4">
        <f t="shared" si="30"/>
        <v>3.2771501002111361</v>
      </c>
      <c r="U166" s="4">
        <f t="shared" si="31"/>
        <v>0.75359090574151566</v>
      </c>
      <c r="V166" s="5">
        <f t="shared" si="33"/>
        <v>2.6800814886517452</v>
      </c>
      <c r="W166" s="1" t="s">
        <v>203</v>
      </c>
      <c r="X166" s="1" t="s">
        <v>204</v>
      </c>
    </row>
    <row r="167" spans="1:24" x14ac:dyDescent="0.2">
      <c r="A167" s="1" t="s">
        <v>1572</v>
      </c>
      <c r="B167" s="1" t="str">
        <f t="shared" si="23"/>
        <v>P04075</v>
      </c>
      <c r="C167" s="2">
        <v>10</v>
      </c>
      <c r="D167" s="2">
        <v>10</v>
      </c>
      <c r="E167" s="3">
        <v>534.89</v>
      </c>
      <c r="F167" s="1" t="s">
        <v>1573</v>
      </c>
      <c r="G167" s="4">
        <v>4.9486413082440297</v>
      </c>
      <c r="H167" s="4">
        <v>6.5879102434071601</v>
      </c>
      <c r="I167" s="4">
        <v>9.2934367570536995</v>
      </c>
      <c r="J167" s="4">
        <v>7.7193145721196004</v>
      </c>
      <c r="K167" s="4">
        <v>3.4275322382097899</v>
      </c>
      <c r="L167" s="4">
        <v>7.1993740997613402</v>
      </c>
      <c r="M167" s="4" t="str">
        <f t="shared" si="32"/>
        <v>Fructose-bisphosphate aldolase A OS=Homo sapiens GN=ALDOA PE=1 SV=2</v>
      </c>
      <c r="N167" s="4">
        <f t="shared" si="24"/>
        <v>2.4743206541220149</v>
      </c>
      <c r="O167" s="4">
        <f t="shared" si="25"/>
        <v>3.2939551217035801</v>
      </c>
      <c r="P167" s="4">
        <f t="shared" si="26"/>
        <v>4.6467183785268498</v>
      </c>
      <c r="Q167" s="4">
        <f t="shared" si="27"/>
        <v>3.8596572860598002</v>
      </c>
      <c r="R167" s="4">
        <f t="shared" si="28"/>
        <v>1.713766119104895</v>
      </c>
      <c r="S167" s="4">
        <f t="shared" si="29"/>
        <v>3.5996870498806701</v>
      </c>
      <c r="T167" s="4">
        <f t="shared" si="30"/>
        <v>3.2646841015663015</v>
      </c>
      <c r="U167" s="4">
        <f t="shared" si="31"/>
        <v>0.42454354187124971</v>
      </c>
      <c r="V167" s="5">
        <f t="shared" si="33"/>
        <v>3.4468210857921253</v>
      </c>
      <c r="W167" s="1" t="s">
        <v>1574</v>
      </c>
      <c r="X167" s="1" t="s">
        <v>1575</v>
      </c>
    </row>
    <row r="168" spans="1:24" x14ac:dyDescent="0.2">
      <c r="A168" s="1" t="s">
        <v>1398</v>
      </c>
      <c r="B168" s="1" t="str">
        <f t="shared" si="23"/>
        <v>Q14956</v>
      </c>
      <c r="C168" s="2">
        <v>2</v>
      </c>
      <c r="D168" s="2">
        <v>2</v>
      </c>
      <c r="E168" s="3">
        <v>68.099999999999994</v>
      </c>
      <c r="F168" s="1" t="s">
        <v>1399</v>
      </c>
      <c r="G168" s="4">
        <v>10.5462322256909</v>
      </c>
      <c r="H168" s="4">
        <v>11.7485546091487</v>
      </c>
      <c r="I168" s="4">
        <v>0.184043695140992</v>
      </c>
      <c r="J168" s="4">
        <v>5.9119578451444399</v>
      </c>
      <c r="K168" s="4">
        <v>7.95099575203289</v>
      </c>
      <c r="L168" s="4">
        <v>2.4740891634096198</v>
      </c>
      <c r="M168" s="4" t="str">
        <f t="shared" si="32"/>
        <v>Transmembrane glycoprotein NMB OS=Homo sapiens GN=GPNMB PE=1 SV=2</v>
      </c>
      <c r="N168" s="4">
        <f t="shared" si="24"/>
        <v>5.2731161128454502</v>
      </c>
      <c r="O168" s="4">
        <f t="shared" si="25"/>
        <v>5.8742773045743499</v>
      </c>
      <c r="P168" s="4">
        <f t="shared" si="26"/>
        <v>9.2021847570496002E-2</v>
      </c>
      <c r="Q168" s="4">
        <f t="shared" si="27"/>
        <v>2.9559789225722199</v>
      </c>
      <c r="R168" s="4">
        <f t="shared" si="28"/>
        <v>3.975497876016445</v>
      </c>
      <c r="S168" s="4">
        <f t="shared" si="29"/>
        <v>1.2370445817048099</v>
      </c>
      <c r="T168" s="4">
        <f t="shared" si="30"/>
        <v>3.2346561075472953</v>
      </c>
      <c r="U168" s="4">
        <f t="shared" si="31"/>
        <v>0.92404957761091799</v>
      </c>
      <c r="V168" s="5">
        <f t="shared" si="33"/>
        <v>3.4657383992943327</v>
      </c>
      <c r="W168" s="1" t="s">
        <v>1400</v>
      </c>
      <c r="X168" s="1" t="s">
        <v>1401</v>
      </c>
    </row>
    <row r="169" spans="1:24" x14ac:dyDescent="0.2">
      <c r="A169" s="1" t="s">
        <v>1576</v>
      </c>
      <c r="B169" s="1" t="str">
        <f t="shared" si="23"/>
        <v>P00740</v>
      </c>
      <c r="C169" s="2">
        <v>13</v>
      </c>
      <c r="D169" s="2">
        <v>13</v>
      </c>
      <c r="E169" s="3">
        <v>731.19</v>
      </c>
      <c r="F169" s="1" t="s">
        <v>1577</v>
      </c>
      <c r="G169" s="4">
        <v>0.82237185008722202</v>
      </c>
      <c r="H169" s="4">
        <v>1.288152660383</v>
      </c>
      <c r="I169" s="4">
        <v>25.265343887955101</v>
      </c>
      <c r="J169" s="4">
        <v>1.2042141216353499</v>
      </c>
      <c r="K169" s="4">
        <v>3.4470224209307698</v>
      </c>
      <c r="L169" s="4">
        <v>5.9008456196994903</v>
      </c>
      <c r="M169" s="4" t="str">
        <f t="shared" si="32"/>
        <v>Coagulation factor IX OS=Homo sapiens GN=F9 PE=1 SV=2</v>
      </c>
      <c r="N169" s="4">
        <f t="shared" si="24"/>
        <v>0.41118592504361101</v>
      </c>
      <c r="O169" s="4">
        <f t="shared" si="25"/>
        <v>0.64407633019150001</v>
      </c>
      <c r="P169" s="4">
        <f t="shared" si="26"/>
        <v>12.632671943977551</v>
      </c>
      <c r="Q169" s="4">
        <f t="shared" si="27"/>
        <v>0.60210706081767496</v>
      </c>
      <c r="R169" s="4">
        <f t="shared" si="28"/>
        <v>1.7235112104653849</v>
      </c>
      <c r="S169" s="4">
        <f t="shared" si="29"/>
        <v>2.9504228098497451</v>
      </c>
      <c r="T169" s="4">
        <f t="shared" si="30"/>
        <v>3.1606625467242444</v>
      </c>
      <c r="U169" s="4">
        <f t="shared" si="31"/>
        <v>1.9344904650820431</v>
      </c>
      <c r="V169" s="5">
        <f t="shared" si="33"/>
        <v>1.1837937703284425</v>
      </c>
      <c r="W169" s="1" t="s">
        <v>1578</v>
      </c>
      <c r="X169" s="1" t="s">
        <v>1579</v>
      </c>
    </row>
    <row r="170" spans="1:24" x14ac:dyDescent="0.2">
      <c r="A170" s="1" t="s">
        <v>1191</v>
      </c>
      <c r="B170" s="1" t="str">
        <f t="shared" si="23"/>
        <v>Q14624</v>
      </c>
      <c r="C170" s="2">
        <v>15</v>
      </c>
      <c r="D170" s="2">
        <v>15</v>
      </c>
      <c r="E170" s="3">
        <v>793.4</v>
      </c>
      <c r="F170" s="1" t="s">
        <v>1192</v>
      </c>
      <c r="G170" s="4">
        <v>3.1324824308429999</v>
      </c>
      <c r="H170" s="4">
        <v>8.4236568483851002</v>
      </c>
      <c r="I170" s="4">
        <v>10.400160405686099</v>
      </c>
      <c r="J170" s="4">
        <v>5.3088462266096803</v>
      </c>
      <c r="K170" s="4">
        <v>2.8557679020218401</v>
      </c>
      <c r="L170" s="4">
        <v>6.1583568314401296</v>
      </c>
      <c r="M170" s="4" t="str">
        <f t="shared" si="32"/>
        <v>Inter-alpha-trypsin inhibitor heavy chain H4 OS=Homo sapiens GN=ITIH4 PE=1 SV=4</v>
      </c>
      <c r="N170" s="4">
        <f t="shared" si="24"/>
        <v>1.5662412154215</v>
      </c>
      <c r="O170" s="4">
        <f t="shared" si="25"/>
        <v>4.2118284241925501</v>
      </c>
      <c r="P170" s="4">
        <f t="shared" si="26"/>
        <v>5.2000802028430497</v>
      </c>
      <c r="Q170" s="4">
        <f t="shared" si="27"/>
        <v>2.6544231133048402</v>
      </c>
      <c r="R170" s="4">
        <f t="shared" si="28"/>
        <v>1.42788395101092</v>
      </c>
      <c r="S170" s="4">
        <f t="shared" si="29"/>
        <v>3.0791784157200648</v>
      </c>
      <c r="T170" s="4">
        <f t="shared" si="30"/>
        <v>3.023272553748821</v>
      </c>
      <c r="U170" s="4">
        <f t="shared" si="31"/>
        <v>0.60438776427207375</v>
      </c>
      <c r="V170" s="5">
        <f t="shared" si="33"/>
        <v>2.8668007645124525</v>
      </c>
      <c r="W170" s="1" t="s">
        <v>1193</v>
      </c>
      <c r="X170" s="1" t="s">
        <v>1194</v>
      </c>
    </row>
    <row r="171" spans="1:24" x14ac:dyDescent="0.2">
      <c r="A171" s="1" t="s">
        <v>1351</v>
      </c>
      <c r="B171" s="1" t="str">
        <f t="shared" si="23"/>
        <v>P52209</v>
      </c>
      <c r="C171" s="2">
        <v>12</v>
      </c>
      <c r="D171" s="2">
        <v>11</v>
      </c>
      <c r="E171" s="3">
        <v>615.64</v>
      </c>
      <c r="F171" s="1" t="s">
        <v>1352</v>
      </c>
      <c r="G171" s="4">
        <v>11.622017171305901</v>
      </c>
      <c r="H171" s="4">
        <v>6.2691913655897702</v>
      </c>
      <c r="I171" s="4">
        <v>0.92529772520417897</v>
      </c>
      <c r="J171" s="4">
        <v>11.798268299800799</v>
      </c>
      <c r="K171" s="4">
        <v>2.4859051243040602</v>
      </c>
      <c r="L171" s="4">
        <v>1.8930417212786399</v>
      </c>
      <c r="M171" s="4" t="str">
        <f t="shared" si="32"/>
        <v>6-phosphogluconate dehydrogenase, decarboxylating OS=Homo sapiens GN=PGD PE=1 SV=3</v>
      </c>
      <c r="N171" s="4">
        <f t="shared" si="24"/>
        <v>5.8110085856529503</v>
      </c>
      <c r="O171" s="4">
        <f t="shared" si="25"/>
        <v>3.1345956827948851</v>
      </c>
      <c r="P171" s="4">
        <f t="shared" si="26"/>
        <v>0.46264886260208948</v>
      </c>
      <c r="Q171" s="4">
        <f t="shared" si="27"/>
        <v>5.8991341499003997</v>
      </c>
      <c r="R171" s="4">
        <f t="shared" si="28"/>
        <v>1.2429525621520301</v>
      </c>
      <c r="S171" s="4">
        <f t="shared" si="29"/>
        <v>0.94652086063931995</v>
      </c>
      <c r="T171" s="4">
        <f t="shared" si="30"/>
        <v>2.9161434506236126</v>
      </c>
      <c r="U171" s="4">
        <f t="shared" si="31"/>
        <v>1.0004135083289731</v>
      </c>
      <c r="V171" s="5">
        <f t="shared" si="33"/>
        <v>2.1887741224734576</v>
      </c>
      <c r="W171" s="1" t="s">
        <v>1353</v>
      </c>
      <c r="X171" s="1" t="s">
        <v>1354</v>
      </c>
    </row>
    <row r="172" spans="1:24" x14ac:dyDescent="0.2">
      <c r="A172" s="1" t="s">
        <v>597</v>
      </c>
      <c r="B172" s="1" t="str">
        <f t="shared" si="23"/>
        <v>P12814</v>
      </c>
      <c r="C172" s="2">
        <v>29</v>
      </c>
      <c r="D172" s="2">
        <v>16</v>
      </c>
      <c r="E172" s="3">
        <v>1870.47</v>
      </c>
      <c r="F172" s="1" t="s">
        <v>598</v>
      </c>
      <c r="G172" s="4">
        <v>9.5228389470545007</v>
      </c>
      <c r="H172" s="4">
        <v>6.2407730324869597</v>
      </c>
      <c r="I172" s="4">
        <v>0.53174191160486595</v>
      </c>
      <c r="J172" s="4">
        <v>10.984795516250299</v>
      </c>
      <c r="K172" s="4">
        <v>0.83636796191335305</v>
      </c>
      <c r="L172" s="4">
        <v>6.3506402123993597</v>
      </c>
      <c r="M172" s="4" t="str">
        <f t="shared" si="32"/>
        <v>Alpha-actinin-1 OS=Homo sapiens GN=ACTN1 PE=1 SV=2</v>
      </c>
      <c r="N172" s="4">
        <f t="shared" si="24"/>
        <v>4.7614194735272504</v>
      </c>
      <c r="O172" s="4">
        <f t="shared" si="25"/>
        <v>3.1203865162434798</v>
      </c>
      <c r="P172" s="4">
        <f t="shared" si="26"/>
        <v>0.26587095580243292</v>
      </c>
      <c r="Q172" s="4">
        <f t="shared" si="27"/>
        <v>5.4923977581251497</v>
      </c>
      <c r="R172" s="4">
        <f t="shared" si="28"/>
        <v>0.41818398095667653</v>
      </c>
      <c r="S172" s="4">
        <f t="shared" si="29"/>
        <v>3.1753201061996799</v>
      </c>
      <c r="T172" s="4">
        <f t="shared" si="30"/>
        <v>2.8722631318091119</v>
      </c>
      <c r="U172" s="4">
        <f t="shared" si="31"/>
        <v>0.88323667158358543</v>
      </c>
      <c r="V172" s="5">
        <f t="shared" si="33"/>
        <v>3.1478533112215796</v>
      </c>
      <c r="W172" s="1" t="s">
        <v>599</v>
      </c>
      <c r="X172" s="1" t="s">
        <v>600</v>
      </c>
    </row>
    <row r="173" spans="1:24" x14ac:dyDescent="0.2">
      <c r="A173" s="1" t="s">
        <v>889</v>
      </c>
      <c r="B173" s="1" t="str">
        <f t="shared" si="23"/>
        <v>P98095</v>
      </c>
      <c r="C173" s="2">
        <v>25</v>
      </c>
      <c r="D173" s="2">
        <v>25</v>
      </c>
      <c r="E173" s="3">
        <v>1542.54</v>
      </c>
      <c r="F173" s="1" t="s">
        <v>890</v>
      </c>
      <c r="G173" s="4">
        <v>7.0132863876324603</v>
      </c>
      <c r="H173" s="4">
        <v>3.1107799496483102</v>
      </c>
      <c r="I173" s="4">
        <v>0.63268754164368801</v>
      </c>
      <c r="J173" s="4">
        <v>2.1117657280582902</v>
      </c>
      <c r="K173" s="4">
        <v>4.23671361906315</v>
      </c>
      <c r="L173" s="4">
        <v>16.5748809236899</v>
      </c>
      <c r="M173" s="4" t="str">
        <f t="shared" si="32"/>
        <v>Fibulin-2 OS=Homo sapiens GN=FBLN2 PE=1 SV=2</v>
      </c>
      <c r="N173" s="4">
        <f t="shared" si="24"/>
        <v>3.5066431938162301</v>
      </c>
      <c r="O173" s="4">
        <f t="shared" si="25"/>
        <v>1.5553899748241551</v>
      </c>
      <c r="P173" s="4">
        <f t="shared" si="26"/>
        <v>0.31634377082184401</v>
      </c>
      <c r="Q173" s="4">
        <f t="shared" si="27"/>
        <v>1.0558828640291451</v>
      </c>
      <c r="R173" s="4">
        <f t="shared" si="28"/>
        <v>2.118356809531575</v>
      </c>
      <c r="S173" s="4">
        <f t="shared" si="29"/>
        <v>8.28744046184495</v>
      </c>
      <c r="T173" s="4">
        <f t="shared" si="30"/>
        <v>2.8066761791446502</v>
      </c>
      <c r="U173" s="4">
        <f t="shared" si="31"/>
        <v>1.1808932268986743</v>
      </c>
      <c r="V173" s="5">
        <f t="shared" si="33"/>
        <v>1.836873392177865</v>
      </c>
      <c r="W173" s="1" t="s">
        <v>891</v>
      </c>
      <c r="X173" s="1" t="s">
        <v>892</v>
      </c>
    </row>
    <row r="174" spans="1:24" x14ac:dyDescent="0.2">
      <c r="A174" s="1" t="s">
        <v>370</v>
      </c>
      <c r="B174" s="1" t="str">
        <f t="shared" si="23"/>
        <v>Q04756</v>
      </c>
      <c r="C174" s="2">
        <v>6</v>
      </c>
      <c r="D174" s="2">
        <v>6</v>
      </c>
      <c r="E174" s="3">
        <v>260.92</v>
      </c>
      <c r="F174" s="1" t="s">
        <v>371</v>
      </c>
      <c r="G174" s="4">
        <v>2.8530818908042299</v>
      </c>
      <c r="H174" s="4">
        <v>6.2380033410290103</v>
      </c>
      <c r="I174" s="4">
        <v>9.4509922983043708</v>
      </c>
      <c r="J174" s="4">
        <v>5.3646460579130597</v>
      </c>
      <c r="K174" s="4">
        <v>3.2435597810878098</v>
      </c>
      <c r="L174" s="4">
        <v>5.2217260122577303</v>
      </c>
      <c r="M174" s="4" t="str">
        <f t="shared" si="32"/>
        <v>Hepatocyte growth factor activator OS=Homo sapiens GN=HGFAC PE=1 SV=1</v>
      </c>
      <c r="N174" s="4">
        <f t="shared" si="24"/>
        <v>1.426540945402115</v>
      </c>
      <c r="O174" s="4">
        <f t="shared" si="25"/>
        <v>3.1190016705145052</v>
      </c>
      <c r="P174" s="4">
        <f t="shared" si="26"/>
        <v>4.7254961491521854</v>
      </c>
      <c r="Q174" s="4">
        <f t="shared" si="27"/>
        <v>2.6823230289565299</v>
      </c>
      <c r="R174" s="4">
        <f t="shared" si="28"/>
        <v>1.6217798905439049</v>
      </c>
      <c r="S174" s="4">
        <f t="shared" si="29"/>
        <v>2.6108630061288651</v>
      </c>
      <c r="T174" s="4">
        <f t="shared" si="30"/>
        <v>2.6976674484496841</v>
      </c>
      <c r="U174" s="4">
        <f t="shared" si="31"/>
        <v>0.48547841876161624</v>
      </c>
      <c r="V174" s="5">
        <f t="shared" si="33"/>
        <v>2.6465930175426973</v>
      </c>
      <c r="W174" s="1" t="s">
        <v>372</v>
      </c>
      <c r="X174" s="1" t="s">
        <v>373</v>
      </c>
    </row>
    <row r="175" spans="1:24" x14ac:dyDescent="0.2">
      <c r="A175" s="1" t="s">
        <v>1339</v>
      </c>
      <c r="B175" s="1" t="str">
        <f t="shared" si="23"/>
        <v>P48740</v>
      </c>
      <c r="C175" s="2">
        <v>8</v>
      </c>
      <c r="D175" s="2">
        <v>8</v>
      </c>
      <c r="E175" s="3">
        <v>467.4</v>
      </c>
      <c r="F175" s="1" t="s">
        <v>1340</v>
      </c>
      <c r="G175" s="4">
        <v>5.09241735052042</v>
      </c>
      <c r="H175" s="4">
        <v>3.1075035555460202</v>
      </c>
      <c r="I175" s="4">
        <v>3.1737222858081</v>
      </c>
      <c r="J175" s="4">
        <v>5.0071026098436802</v>
      </c>
      <c r="K175" s="4">
        <v>7.1962188896230499</v>
      </c>
      <c r="L175" s="4">
        <v>7.3968012131017904</v>
      </c>
      <c r="M175" s="4" t="str">
        <f t="shared" si="32"/>
        <v>Mannan-binding lectin serine protease 1 OS=Homo sapiens GN=MASP1 PE=1 SV=3</v>
      </c>
      <c r="N175" s="4">
        <f t="shared" si="24"/>
        <v>2.54620867526021</v>
      </c>
      <c r="O175" s="4">
        <f t="shared" si="25"/>
        <v>1.5537517777730101</v>
      </c>
      <c r="P175" s="4">
        <f t="shared" si="26"/>
        <v>1.58686114290405</v>
      </c>
      <c r="Q175" s="4">
        <f t="shared" si="27"/>
        <v>2.5035513049218401</v>
      </c>
      <c r="R175" s="4">
        <f t="shared" si="28"/>
        <v>3.5981094448115249</v>
      </c>
      <c r="S175" s="4">
        <f t="shared" si="29"/>
        <v>3.6984006065508952</v>
      </c>
      <c r="T175" s="4">
        <f t="shared" si="30"/>
        <v>2.5811471587035886</v>
      </c>
      <c r="U175" s="4">
        <f t="shared" si="31"/>
        <v>0.380081365070429</v>
      </c>
      <c r="V175" s="5">
        <f t="shared" si="33"/>
        <v>2.524879990091025</v>
      </c>
      <c r="W175" s="1" t="s">
        <v>1341</v>
      </c>
      <c r="X175" s="1" t="s">
        <v>1342</v>
      </c>
    </row>
    <row r="176" spans="1:24" x14ac:dyDescent="0.2">
      <c r="A176" s="1" t="s">
        <v>1536</v>
      </c>
      <c r="B176" s="1" t="str">
        <f t="shared" si="23"/>
        <v>P68363</v>
      </c>
      <c r="C176" s="2">
        <v>10</v>
      </c>
      <c r="D176" s="2">
        <v>10</v>
      </c>
      <c r="E176" s="3">
        <v>773.52</v>
      </c>
      <c r="F176" s="1" t="s">
        <v>1537</v>
      </c>
      <c r="G176" s="4">
        <v>3.30257289291138</v>
      </c>
      <c r="H176" s="4">
        <v>8.3164374207301002</v>
      </c>
      <c r="I176" s="4">
        <v>2.5713638300834298</v>
      </c>
      <c r="J176" s="4">
        <v>4.5537753721447602</v>
      </c>
      <c r="K176" s="4">
        <v>5.7309269680614703</v>
      </c>
      <c r="L176" s="4">
        <v>5.7937226795060104</v>
      </c>
      <c r="M176" s="4" t="str">
        <f t="shared" si="32"/>
        <v>Tubulin alpha-1B chain OS=Homo sapiens GN=TUBA1B PE=1 SV=1</v>
      </c>
      <c r="N176" s="4">
        <f t="shared" si="24"/>
        <v>1.65128644645569</v>
      </c>
      <c r="O176" s="4">
        <f t="shared" si="25"/>
        <v>4.1582187103650501</v>
      </c>
      <c r="P176" s="4">
        <f t="shared" si="26"/>
        <v>1.2856819150417149</v>
      </c>
      <c r="Q176" s="4">
        <f t="shared" si="27"/>
        <v>2.2768876860723806</v>
      </c>
      <c r="R176" s="4">
        <f t="shared" si="28"/>
        <v>2.8654634840307351</v>
      </c>
      <c r="S176" s="4">
        <f t="shared" si="29"/>
        <v>2.8968613397530052</v>
      </c>
      <c r="T176" s="4">
        <f t="shared" si="30"/>
        <v>2.5223999302864297</v>
      </c>
      <c r="U176" s="4">
        <f t="shared" si="31"/>
        <v>0.41961901145947583</v>
      </c>
      <c r="V176" s="5">
        <f t="shared" si="33"/>
        <v>2.5711755850515576</v>
      </c>
      <c r="W176" s="1" t="s">
        <v>1538</v>
      </c>
      <c r="X176" s="1" t="s">
        <v>1539</v>
      </c>
    </row>
    <row r="177" spans="1:24" x14ac:dyDescent="0.2">
      <c r="A177" s="1" t="s">
        <v>621</v>
      </c>
      <c r="B177" s="1" t="str">
        <f t="shared" si="23"/>
        <v>A1L4H1</v>
      </c>
      <c r="C177" s="2">
        <v>18</v>
      </c>
      <c r="D177" s="2">
        <v>18</v>
      </c>
      <c r="E177" s="3">
        <v>1225.03</v>
      </c>
      <c r="F177" s="1" t="s">
        <v>622</v>
      </c>
      <c r="G177" s="4">
        <v>0.59060364190027603</v>
      </c>
      <c r="H177" s="4">
        <v>0.83094855007208102</v>
      </c>
      <c r="I177" s="4">
        <v>27.821193785849399</v>
      </c>
      <c r="J177" s="4">
        <v>0.41908448371298401</v>
      </c>
      <c r="K177" s="4">
        <v>0.24705592960904901</v>
      </c>
      <c r="L177" s="4">
        <v>0.35401929148877198</v>
      </c>
      <c r="M177" s="4" t="str">
        <f t="shared" si="32"/>
        <v>Soluble scavenger receptor cysteine-rich domain-containing protein SSC5D OS=Homo sapiens GN=SSC5D PE=1 SV=3</v>
      </c>
      <c r="N177" s="4">
        <f t="shared" si="24"/>
        <v>0.29530182095013802</v>
      </c>
      <c r="O177" s="4">
        <f t="shared" si="25"/>
        <v>0.41547427503604051</v>
      </c>
      <c r="P177" s="4">
        <f t="shared" si="26"/>
        <v>13.910596892924699</v>
      </c>
      <c r="Q177" s="4">
        <f t="shared" si="27"/>
        <v>0.20954224185649201</v>
      </c>
      <c r="R177" s="4">
        <f t="shared" si="28"/>
        <v>0.12352796480452451</v>
      </c>
      <c r="S177" s="4">
        <f t="shared" si="29"/>
        <v>0.17700964574438599</v>
      </c>
      <c r="T177" s="4">
        <f t="shared" si="30"/>
        <v>2.5219088068860467</v>
      </c>
      <c r="U177" s="4">
        <f t="shared" si="31"/>
        <v>2.2781197166268545</v>
      </c>
      <c r="V177" s="5">
        <f t="shared" si="33"/>
        <v>0.25242203140331498</v>
      </c>
      <c r="W177" s="1" t="s">
        <v>623</v>
      </c>
      <c r="X177" s="1" t="s">
        <v>624</v>
      </c>
    </row>
    <row r="178" spans="1:24" x14ac:dyDescent="0.2">
      <c r="A178" s="1" t="s">
        <v>1532</v>
      </c>
      <c r="B178" s="1" t="str">
        <f t="shared" si="23"/>
        <v>P08185</v>
      </c>
      <c r="C178" s="2">
        <v>4</v>
      </c>
      <c r="D178" s="2">
        <v>4</v>
      </c>
      <c r="E178" s="3">
        <v>183.83</v>
      </c>
      <c r="F178" s="1" t="s">
        <v>1533</v>
      </c>
      <c r="G178" s="4">
        <v>6.4782407316638704</v>
      </c>
      <c r="H178" s="4">
        <v>7.2924971512945902</v>
      </c>
      <c r="I178" s="4">
        <v>5.51728397777506</v>
      </c>
      <c r="J178" s="4">
        <v>3.1548157865867599</v>
      </c>
      <c r="K178" s="4">
        <v>3.06336128687831</v>
      </c>
      <c r="L178" s="4">
        <v>4.6591826809328101</v>
      </c>
      <c r="M178" s="4" t="str">
        <f t="shared" si="32"/>
        <v>Corticosteroid-binding globulin OS=Homo sapiens GN=SERPINA6 PE=1 SV=1</v>
      </c>
      <c r="N178" s="4">
        <f t="shared" si="24"/>
        <v>3.2391203658319352</v>
      </c>
      <c r="O178" s="4">
        <f t="shared" si="25"/>
        <v>3.6462485756472951</v>
      </c>
      <c r="P178" s="4">
        <f t="shared" si="26"/>
        <v>2.75864198888753</v>
      </c>
      <c r="Q178" s="4">
        <f t="shared" si="27"/>
        <v>1.5774078932933799</v>
      </c>
      <c r="R178" s="4">
        <f t="shared" si="28"/>
        <v>1.531680643439155</v>
      </c>
      <c r="S178" s="4">
        <f t="shared" si="29"/>
        <v>2.329591340466405</v>
      </c>
      <c r="T178" s="4">
        <f t="shared" si="30"/>
        <v>2.5137818012609503</v>
      </c>
      <c r="U178" s="4">
        <f t="shared" si="31"/>
        <v>0.35326092553958377</v>
      </c>
      <c r="V178" s="5">
        <f t="shared" si="33"/>
        <v>2.5441166646769675</v>
      </c>
      <c r="W178" s="1" t="s">
        <v>1534</v>
      </c>
      <c r="X178" s="1" t="s">
        <v>1535</v>
      </c>
    </row>
    <row r="179" spans="1:24" x14ac:dyDescent="0.2">
      <c r="A179" s="1" t="s">
        <v>1051</v>
      </c>
      <c r="B179" s="1" t="str">
        <f t="shared" si="23"/>
        <v>P31947</v>
      </c>
      <c r="C179" s="2">
        <v>9</v>
      </c>
      <c r="D179" s="2">
        <v>4</v>
      </c>
      <c r="E179" s="3">
        <v>676.78</v>
      </c>
      <c r="F179" s="1" t="s">
        <v>1052</v>
      </c>
      <c r="G179" s="4">
        <v>3.5564932847906601</v>
      </c>
      <c r="H179" s="4">
        <v>6.02623577257771</v>
      </c>
      <c r="I179" s="4">
        <v>1.3977833123325001</v>
      </c>
      <c r="J179" s="4">
        <v>1.65081136162303</v>
      </c>
      <c r="K179" s="4">
        <v>4.1667484812457003</v>
      </c>
      <c r="L179" s="4">
        <v>12.0965517437877</v>
      </c>
      <c r="M179" s="4" t="str">
        <f t="shared" si="32"/>
        <v>14-3-3 protein sigma OS=Homo sapiens GN=SFN PE=1 SV=1</v>
      </c>
      <c r="N179" s="4">
        <f t="shared" si="24"/>
        <v>1.77824664239533</v>
      </c>
      <c r="O179" s="4">
        <f t="shared" si="25"/>
        <v>3.013117886288855</v>
      </c>
      <c r="P179" s="4">
        <f t="shared" si="26"/>
        <v>0.69889165616625004</v>
      </c>
      <c r="Q179" s="4">
        <f t="shared" si="27"/>
        <v>0.825405680811515</v>
      </c>
      <c r="R179" s="4">
        <f t="shared" si="28"/>
        <v>2.0833742406228501</v>
      </c>
      <c r="S179" s="4">
        <f t="shared" si="29"/>
        <v>6.048275871893849</v>
      </c>
      <c r="T179" s="4">
        <f t="shared" si="30"/>
        <v>2.4078853296964415</v>
      </c>
      <c r="U179" s="4">
        <f t="shared" si="31"/>
        <v>0.80716382653624275</v>
      </c>
      <c r="V179" s="5">
        <f t="shared" si="33"/>
        <v>1.9308104415090901</v>
      </c>
      <c r="W179" s="1" t="s">
        <v>1053</v>
      </c>
      <c r="X179" s="1" t="s">
        <v>1054</v>
      </c>
    </row>
    <row r="180" spans="1:24" x14ac:dyDescent="0.2">
      <c r="A180" s="1" t="s">
        <v>1616</v>
      </c>
      <c r="B180" s="1" t="str">
        <f t="shared" si="23"/>
        <v>P23528</v>
      </c>
      <c r="C180" s="2">
        <v>4</v>
      </c>
      <c r="D180" s="2">
        <v>4</v>
      </c>
      <c r="E180" s="3">
        <v>227.87</v>
      </c>
      <c r="F180" s="1" t="s">
        <v>1617</v>
      </c>
      <c r="G180" s="4">
        <v>5.57249386252394</v>
      </c>
      <c r="H180" s="4">
        <v>4.5233896522451804</v>
      </c>
      <c r="I180" s="4">
        <v>0.72236833213507901</v>
      </c>
      <c r="J180" s="4">
        <v>9.4468225570531192</v>
      </c>
      <c r="K180" s="4">
        <v>4.9717777481504104</v>
      </c>
      <c r="L180" s="4">
        <v>3.5420837974390502</v>
      </c>
      <c r="M180" s="4" t="str">
        <f t="shared" si="32"/>
        <v>Cofilin-1 OS=Homo sapiens GN=CFL1 PE=1 SV=3</v>
      </c>
      <c r="N180" s="4">
        <f t="shared" si="24"/>
        <v>2.78624693126197</v>
      </c>
      <c r="O180" s="4">
        <f t="shared" si="25"/>
        <v>2.2616948261225902</v>
      </c>
      <c r="P180" s="4">
        <f t="shared" si="26"/>
        <v>0.3611841660675395</v>
      </c>
      <c r="Q180" s="4">
        <f t="shared" si="27"/>
        <v>4.7234112785265596</v>
      </c>
      <c r="R180" s="4">
        <f t="shared" si="28"/>
        <v>2.4858888740752052</v>
      </c>
      <c r="S180" s="4">
        <f t="shared" si="29"/>
        <v>1.7710418987195251</v>
      </c>
      <c r="T180" s="4">
        <f t="shared" si="30"/>
        <v>2.3982446624622318</v>
      </c>
      <c r="U180" s="4">
        <f t="shared" si="31"/>
        <v>0.58098398404504814</v>
      </c>
      <c r="V180" s="5">
        <f t="shared" si="33"/>
        <v>2.3737918500988977</v>
      </c>
      <c r="W180" s="1" t="s">
        <v>1618</v>
      </c>
      <c r="X180" s="1" t="s">
        <v>1619</v>
      </c>
    </row>
    <row r="181" spans="1:24" x14ac:dyDescent="0.2">
      <c r="A181" s="1" t="s">
        <v>641</v>
      </c>
      <c r="B181" s="1" t="str">
        <f t="shared" si="23"/>
        <v>P09237</v>
      </c>
      <c r="C181" s="2">
        <v>3</v>
      </c>
      <c r="D181" s="2">
        <v>3</v>
      </c>
      <c r="E181" s="3">
        <v>184.84</v>
      </c>
      <c r="F181" s="1" t="s">
        <v>642</v>
      </c>
      <c r="G181" s="4">
        <v>3.8812970072886399</v>
      </c>
      <c r="H181" s="4">
        <v>9.45682547209835</v>
      </c>
      <c r="I181" s="4">
        <v>1.53469275644131</v>
      </c>
      <c r="J181" s="4">
        <v>3.9005851745306401</v>
      </c>
      <c r="K181" s="4">
        <v>9.4063210739520695</v>
      </c>
      <c r="L181" s="4">
        <v>0.50267796064188797</v>
      </c>
      <c r="M181" s="4" t="str">
        <f t="shared" si="32"/>
        <v>Matrilysin OS=Homo sapiens GN=MMP7 PE=1 SV=1</v>
      </c>
      <c r="N181" s="4">
        <f t="shared" si="24"/>
        <v>1.94064850364432</v>
      </c>
      <c r="O181" s="4">
        <f t="shared" si="25"/>
        <v>4.728412736049175</v>
      </c>
      <c r="P181" s="4">
        <f t="shared" si="26"/>
        <v>0.76734637822065499</v>
      </c>
      <c r="Q181" s="4">
        <f t="shared" si="27"/>
        <v>1.9502925872653201</v>
      </c>
      <c r="R181" s="4">
        <f t="shared" si="28"/>
        <v>4.7031605369760348</v>
      </c>
      <c r="S181" s="4">
        <f t="shared" si="29"/>
        <v>0.25133898032094398</v>
      </c>
      <c r="T181" s="4">
        <f t="shared" si="30"/>
        <v>2.3901999537460745</v>
      </c>
      <c r="U181" s="4">
        <f t="shared" si="31"/>
        <v>0.78360323003227528</v>
      </c>
      <c r="V181" s="5">
        <f t="shared" si="33"/>
        <v>1.94547054545482</v>
      </c>
      <c r="W181" s="1" t="s">
        <v>643</v>
      </c>
      <c r="X181" s="1" t="s">
        <v>644</v>
      </c>
    </row>
    <row r="182" spans="1:24" x14ac:dyDescent="0.2">
      <c r="A182" s="1" t="s">
        <v>390</v>
      </c>
      <c r="B182" s="1" t="str">
        <f t="shared" si="23"/>
        <v>Q96KN2</v>
      </c>
      <c r="C182" s="2">
        <v>10</v>
      </c>
      <c r="D182" s="2">
        <v>10</v>
      </c>
      <c r="E182" s="3">
        <v>481.89</v>
      </c>
      <c r="F182" s="1" t="s">
        <v>391</v>
      </c>
      <c r="G182" s="4">
        <v>5.5233630005879499</v>
      </c>
      <c r="H182" s="4">
        <v>1.7742384050439299</v>
      </c>
      <c r="I182" s="4">
        <v>7.4753528785555199</v>
      </c>
      <c r="J182" s="4">
        <v>2.7860140304838201</v>
      </c>
      <c r="K182" s="4">
        <v>10.1199161541051</v>
      </c>
      <c r="L182" s="4">
        <v>0.83732975319932301</v>
      </c>
      <c r="M182" s="4" t="str">
        <f t="shared" si="32"/>
        <v>Beta-Ala-His dipeptidase OS=Homo sapiens GN=CNDP1 PE=1 SV=4</v>
      </c>
      <c r="N182" s="4">
        <f t="shared" si="24"/>
        <v>2.761681500293975</v>
      </c>
      <c r="O182" s="4">
        <f t="shared" si="25"/>
        <v>0.88711920252196497</v>
      </c>
      <c r="P182" s="4">
        <f t="shared" si="26"/>
        <v>3.7376764392777599</v>
      </c>
      <c r="Q182" s="4">
        <f t="shared" si="27"/>
        <v>1.3930070152419101</v>
      </c>
      <c r="R182" s="4">
        <f t="shared" si="28"/>
        <v>5.0599580770525501</v>
      </c>
      <c r="S182" s="4">
        <f t="shared" si="29"/>
        <v>0.41866487659966151</v>
      </c>
      <c r="T182" s="4">
        <f t="shared" si="30"/>
        <v>2.3763511851646366</v>
      </c>
      <c r="U182" s="4">
        <f t="shared" si="31"/>
        <v>0.73531728269325458</v>
      </c>
      <c r="V182" s="5">
        <f t="shared" si="33"/>
        <v>2.0773442577679426</v>
      </c>
      <c r="W182" s="1" t="s">
        <v>392</v>
      </c>
      <c r="X182" s="1" t="s">
        <v>393</v>
      </c>
    </row>
    <row r="183" spans="1:24" x14ac:dyDescent="0.2">
      <c r="A183" s="1" t="s">
        <v>498</v>
      </c>
      <c r="B183" s="1" t="str">
        <f t="shared" si="23"/>
        <v>P01702</v>
      </c>
      <c r="C183" s="2">
        <v>2</v>
      </c>
      <c r="D183" s="2">
        <v>2</v>
      </c>
      <c r="E183" s="3">
        <v>128.47999999999999</v>
      </c>
      <c r="F183" s="1" t="s">
        <v>499</v>
      </c>
      <c r="G183" s="4">
        <v>1.64396260596705</v>
      </c>
      <c r="H183" s="4">
        <v>3.83818314006598</v>
      </c>
      <c r="I183" s="4">
        <v>3.3382252163574901</v>
      </c>
      <c r="J183" s="4">
        <v>2.888510993463</v>
      </c>
      <c r="K183" s="4">
        <v>1.32601438360053</v>
      </c>
      <c r="L183" s="4">
        <v>15.481045474853801</v>
      </c>
      <c r="M183" s="4" t="str">
        <f t="shared" si="32"/>
        <v>Ig lambda chain V-I region NIG-64 OS=Homo sapiens PE=1 SV=1</v>
      </c>
      <c r="N183" s="4">
        <f t="shared" si="24"/>
        <v>0.82198130298352501</v>
      </c>
      <c r="O183" s="4">
        <f t="shared" si="25"/>
        <v>1.91909157003299</v>
      </c>
      <c r="P183" s="4">
        <f t="shared" si="26"/>
        <v>1.6691126081787451</v>
      </c>
      <c r="Q183" s="4">
        <f t="shared" si="27"/>
        <v>1.4442554967315</v>
      </c>
      <c r="R183" s="4">
        <f t="shared" si="28"/>
        <v>0.66300719180026502</v>
      </c>
      <c r="S183" s="4">
        <f t="shared" si="29"/>
        <v>7.7405227374269003</v>
      </c>
      <c r="T183" s="4">
        <f t="shared" si="30"/>
        <v>2.3763284845256543</v>
      </c>
      <c r="U183" s="4">
        <f t="shared" si="31"/>
        <v>1.0909327040357153</v>
      </c>
      <c r="V183" s="5">
        <f t="shared" si="33"/>
        <v>1.5566840524551226</v>
      </c>
      <c r="W183" s="1" t="s">
        <v>500</v>
      </c>
      <c r="X183" s="1">
        <v>1</v>
      </c>
    </row>
    <row r="184" spans="1:24" x14ac:dyDescent="0.2">
      <c r="A184" s="1" t="s">
        <v>1131</v>
      </c>
      <c r="B184" s="1" t="str">
        <f t="shared" si="23"/>
        <v>P49788</v>
      </c>
      <c r="C184" s="2">
        <v>8</v>
      </c>
      <c r="D184" s="2">
        <v>8</v>
      </c>
      <c r="E184" s="3">
        <v>433.7</v>
      </c>
      <c r="F184" s="1" t="s">
        <v>1132</v>
      </c>
      <c r="G184" s="4">
        <v>4.3698403393600804</v>
      </c>
      <c r="H184" s="4">
        <v>8.0456419268002204</v>
      </c>
      <c r="I184" s="4">
        <v>0.83727804367403502</v>
      </c>
      <c r="J184" s="4">
        <v>4.2133507656272302</v>
      </c>
      <c r="K184" s="4">
        <v>0.81931380102656204</v>
      </c>
      <c r="L184" s="4">
        <v>10.021770376244501</v>
      </c>
      <c r="M184" s="4" t="str">
        <f t="shared" si="32"/>
        <v>Retinoic acid receptor responder protein 1 OS=Homo sapiens GN=RARRES1 PE=1 SV=2</v>
      </c>
      <c r="N184" s="4">
        <f t="shared" si="24"/>
        <v>2.1849201696800402</v>
      </c>
      <c r="O184" s="4">
        <f t="shared" si="25"/>
        <v>4.0228209634001102</v>
      </c>
      <c r="P184" s="4">
        <f t="shared" si="26"/>
        <v>0.41863902183701751</v>
      </c>
      <c r="Q184" s="4">
        <f t="shared" si="27"/>
        <v>2.1066753828136151</v>
      </c>
      <c r="R184" s="4">
        <f t="shared" si="28"/>
        <v>0.40965690051328102</v>
      </c>
      <c r="S184" s="4">
        <f t="shared" si="29"/>
        <v>5.0108851881222503</v>
      </c>
      <c r="T184" s="4">
        <f t="shared" si="30"/>
        <v>2.3589329377277193</v>
      </c>
      <c r="U184" s="4">
        <f t="shared" si="31"/>
        <v>0.76288282121403039</v>
      </c>
      <c r="V184" s="5">
        <f t="shared" si="33"/>
        <v>2.1457977762468277</v>
      </c>
      <c r="W184" s="1" t="s">
        <v>1133</v>
      </c>
      <c r="X184" s="1" t="s">
        <v>1134</v>
      </c>
    </row>
    <row r="185" spans="1:24" x14ac:dyDescent="0.2">
      <c r="A185" s="1" t="s">
        <v>1347</v>
      </c>
      <c r="B185" s="1" t="str">
        <f t="shared" si="23"/>
        <v>Q16610</v>
      </c>
      <c r="C185" s="2">
        <v>10</v>
      </c>
      <c r="D185" s="2">
        <v>10</v>
      </c>
      <c r="E185" s="3">
        <v>582.35</v>
      </c>
      <c r="F185" s="1" t="s">
        <v>1348</v>
      </c>
      <c r="G185" s="4">
        <v>3.6935410793394698</v>
      </c>
      <c r="H185" s="4">
        <v>5.5903955162863097</v>
      </c>
      <c r="I185" s="4">
        <v>4.1605855885449303</v>
      </c>
      <c r="J185" s="4">
        <v>2.5020569865592299</v>
      </c>
      <c r="K185" s="4">
        <v>4.44502402464739</v>
      </c>
      <c r="L185" s="4">
        <v>7.8984974649538904</v>
      </c>
      <c r="M185" s="4" t="str">
        <f t="shared" si="32"/>
        <v>Extracellular matrix protein 1 OS=Homo sapiens GN=ECM1 PE=1 SV=2</v>
      </c>
      <c r="N185" s="4">
        <f t="shared" si="24"/>
        <v>1.8467705396697349</v>
      </c>
      <c r="O185" s="4">
        <f t="shared" si="25"/>
        <v>2.7951977581431549</v>
      </c>
      <c r="P185" s="4">
        <f t="shared" si="26"/>
        <v>2.0802927942724652</v>
      </c>
      <c r="Q185" s="4">
        <f t="shared" si="27"/>
        <v>1.2510284932796147</v>
      </c>
      <c r="R185" s="4">
        <f t="shared" si="28"/>
        <v>2.222512012323695</v>
      </c>
      <c r="S185" s="4">
        <f t="shared" si="29"/>
        <v>3.9492487324769452</v>
      </c>
      <c r="T185" s="4">
        <f t="shared" si="30"/>
        <v>2.3575083883609351</v>
      </c>
      <c r="U185" s="4">
        <f t="shared" si="31"/>
        <v>0.37883297651959158</v>
      </c>
      <c r="V185" s="5">
        <f t="shared" si="33"/>
        <v>2.1514024032980803</v>
      </c>
      <c r="W185" s="1" t="s">
        <v>1349</v>
      </c>
      <c r="X185" s="1" t="s">
        <v>1350</v>
      </c>
    </row>
    <row r="186" spans="1:24" x14ac:dyDescent="0.2">
      <c r="A186" s="1" t="s">
        <v>1691</v>
      </c>
      <c r="B186" s="1" t="str">
        <f t="shared" si="23"/>
        <v>P07900</v>
      </c>
      <c r="C186" s="2">
        <v>18</v>
      </c>
      <c r="D186" s="2">
        <v>8</v>
      </c>
      <c r="E186" s="3">
        <v>927.18</v>
      </c>
      <c r="F186" s="1" t="s">
        <v>1692</v>
      </c>
      <c r="G186" s="4">
        <v>4.5583217592838903</v>
      </c>
      <c r="H186" s="4">
        <v>3.5663528501647899</v>
      </c>
      <c r="I186" s="4">
        <v>2.45383360003845</v>
      </c>
      <c r="J186" s="4">
        <v>6.6338513176212599</v>
      </c>
      <c r="K186" s="4">
        <v>5.1744996013147899</v>
      </c>
      <c r="L186" s="4">
        <v>5.6366076626558197</v>
      </c>
      <c r="M186" s="4" t="str">
        <f t="shared" si="32"/>
        <v>Heat shock protein HSP 90-alpha OS=Homo sapiens GN=HSP90AA1 PE=1 SV=5</v>
      </c>
      <c r="N186" s="4">
        <f t="shared" si="24"/>
        <v>2.2791608796419451</v>
      </c>
      <c r="O186" s="4">
        <f t="shared" si="25"/>
        <v>1.7831764250823949</v>
      </c>
      <c r="P186" s="4">
        <f t="shared" si="26"/>
        <v>1.226916800019225</v>
      </c>
      <c r="Q186" s="4">
        <f t="shared" si="27"/>
        <v>3.31692565881063</v>
      </c>
      <c r="R186" s="4">
        <f t="shared" si="28"/>
        <v>2.587249800657395</v>
      </c>
      <c r="S186" s="4">
        <f t="shared" si="29"/>
        <v>2.8183038313279098</v>
      </c>
      <c r="T186" s="4">
        <f t="shared" si="30"/>
        <v>2.3352888992565832</v>
      </c>
      <c r="U186" s="4">
        <f t="shared" si="31"/>
        <v>0.30533400821825596</v>
      </c>
      <c r="V186" s="5">
        <f t="shared" si="33"/>
        <v>2.4332053401496703</v>
      </c>
      <c r="W186" s="1" t="s">
        <v>1693</v>
      </c>
      <c r="X186" s="1" t="s">
        <v>1694</v>
      </c>
    </row>
    <row r="187" spans="1:24" x14ac:dyDescent="0.2">
      <c r="A187" s="1" t="s">
        <v>1612</v>
      </c>
      <c r="B187" s="1" t="str">
        <f t="shared" si="23"/>
        <v>P07996</v>
      </c>
      <c r="C187" s="2">
        <v>21</v>
      </c>
      <c r="D187" s="2">
        <v>20</v>
      </c>
      <c r="E187" s="3">
        <v>1262.1500000000001</v>
      </c>
      <c r="F187" s="1" t="s">
        <v>1613</v>
      </c>
      <c r="G187" s="4">
        <v>2.4601066226892199</v>
      </c>
      <c r="H187" s="4">
        <v>4.7547922838364496</v>
      </c>
      <c r="I187" s="4">
        <v>1.52065282825976</v>
      </c>
      <c r="J187" s="4">
        <v>5.4714347348887502</v>
      </c>
      <c r="K187" s="4">
        <v>4.1655654019820201</v>
      </c>
      <c r="L187" s="4">
        <v>9.1075955654011604</v>
      </c>
      <c r="M187" s="4" t="str">
        <f t="shared" si="32"/>
        <v>Thrombospondin-1 OS=Homo sapiens GN=THBS1 PE=1 SV=2</v>
      </c>
      <c r="N187" s="4">
        <f t="shared" si="24"/>
        <v>1.2300533113446099</v>
      </c>
      <c r="O187" s="4">
        <f t="shared" si="25"/>
        <v>2.3773961419182248</v>
      </c>
      <c r="P187" s="4">
        <f t="shared" si="26"/>
        <v>0.76032641412988</v>
      </c>
      <c r="Q187" s="4">
        <f t="shared" si="27"/>
        <v>2.7357173674443751</v>
      </c>
      <c r="R187" s="4">
        <f t="shared" si="28"/>
        <v>2.08278270099101</v>
      </c>
      <c r="S187" s="4">
        <f t="shared" si="29"/>
        <v>4.5537977827005793</v>
      </c>
      <c r="T187" s="4">
        <f t="shared" si="30"/>
        <v>2.2900122864214465</v>
      </c>
      <c r="U187" s="4">
        <f t="shared" si="31"/>
        <v>0.54275254424175423</v>
      </c>
      <c r="V187" s="5">
        <f t="shared" si="33"/>
        <v>2.2300894214546174</v>
      </c>
      <c r="W187" s="1" t="s">
        <v>1614</v>
      </c>
      <c r="X187" s="1" t="s">
        <v>1615</v>
      </c>
    </row>
    <row r="188" spans="1:24" x14ac:dyDescent="0.2">
      <c r="A188" s="1" t="s">
        <v>1135</v>
      </c>
      <c r="B188" s="1" t="str">
        <f t="shared" si="23"/>
        <v>P05156</v>
      </c>
      <c r="C188" s="2">
        <v>10</v>
      </c>
      <c r="D188" s="2">
        <v>9</v>
      </c>
      <c r="E188" s="3">
        <v>443.18</v>
      </c>
      <c r="F188" s="1" t="s">
        <v>1136</v>
      </c>
      <c r="G188" s="4">
        <v>2.46989863844014</v>
      </c>
      <c r="H188" s="4">
        <v>4.3809686839698196</v>
      </c>
      <c r="I188" s="4">
        <v>9.1792336116957802</v>
      </c>
      <c r="J188" s="4">
        <v>2.38408709859358</v>
      </c>
      <c r="K188" s="4">
        <v>5.9132109344646304</v>
      </c>
      <c r="L188" s="4">
        <v>3.12418242231703</v>
      </c>
      <c r="M188" s="4" t="str">
        <f t="shared" si="32"/>
        <v>Complement factor I OS=Homo sapiens GN=CFI PE=1 SV=2</v>
      </c>
      <c r="N188" s="4">
        <f t="shared" si="24"/>
        <v>1.23494931922007</v>
      </c>
      <c r="O188" s="4">
        <f t="shared" si="25"/>
        <v>2.1904843419849098</v>
      </c>
      <c r="P188" s="4">
        <f t="shared" si="26"/>
        <v>4.5896168058478901</v>
      </c>
      <c r="Q188" s="4">
        <f t="shared" si="27"/>
        <v>1.19204354929679</v>
      </c>
      <c r="R188" s="4">
        <f t="shared" si="28"/>
        <v>2.9566054672323152</v>
      </c>
      <c r="S188" s="4">
        <f t="shared" si="29"/>
        <v>1.562091211158515</v>
      </c>
      <c r="T188" s="4">
        <f t="shared" si="30"/>
        <v>2.287631782456748</v>
      </c>
      <c r="U188" s="4">
        <f t="shared" si="31"/>
        <v>0.53513118421791128</v>
      </c>
      <c r="V188" s="5">
        <f t="shared" si="33"/>
        <v>1.8762877765717123</v>
      </c>
      <c r="W188" s="1" t="s">
        <v>1137</v>
      </c>
      <c r="X188" s="1" t="s">
        <v>1138</v>
      </c>
    </row>
    <row r="189" spans="1:24" x14ac:dyDescent="0.2">
      <c r="A189" s="1" t="s">
        <v>1445</v>
      </c>
      <c r="B189" s="1" t="str">
        <f t="shared" si="23"/>
        <v>A6NJ16</v>
      </c>
      <c r="C189" s="2">
        <v>2</v>
      </c>
      <c r="D189" s="2">
        <v>2</v>
      </c>
      <c r="E189" s="3">
        <v>80.459999999999994</v>
      </c>
      <c r="F189" s="1" t="s">
        <v>1446</v>
      </c>
      <c r="G189" s="4">
        <v>3.3328465498586599</v>
      </c>
      <c r="H189" s="4">
        <v>4.8849363708072699</v>
      </c>
      <c r="I189" s="4">
        <v>0.79973863115661603</v>
      </c>
      <c r="J189" s="4">
        <v>1.84020673108457</v>
      </c>
      <c r="K189" s="4">
        <v>1.67516985032179</v>
      </c>
      <c r="L189" s="4">
        <v>14.6614457581947</v>
      </c>
      <c r="M189" s="4" t="str">
        <f t="shared" si="32"/>
        <v>Putative V-set and immunoglobulin domain-containing-like protein IGHV4OR15-8 OS=Homo sapiens GN=IGHV4OR15-8 PE=5 SV=2</v>
      </c>
      <c r="N189" s="4">
        <f t="shared" si="24"/>
        <v>1.66642327492933</v>
      </c>
      <c r="O189" s="4">
        <f t="shared" si="25"/>
        <v>2.442468185403635</v>
      </c>
      <c r="P189" s="4">
        <f t="shared" si="26"/>
        <v>0.39986931557830802</v>
      </c>
      <c r="Q189" s="4">
        <f t="shared" si="27"/>
        <v>0.920103365542285</v>
      </c>
      <c r="R189" s="4">
        <f t="shared" si="28"/>
        <v>0.837584925160895</v>
      </c>
      <c r="S189" s="4">
        <f t="shared" si="29"/>
        <v>7.3307228790973502</v>
      </c>
      <c r="T189" s="4">
        <f t="shared" si="30"/>
        <v>2.2661953242853006</v>
      </c>
      <c r="U189" s="4">
        <f t="shared" si="31"/>
        <v>1.0547717287144995</v>
      </c>
      <c r="V189" s="5">
        <f t="shared" si="33"/>
        <v>1.2932633202358075</v>
      </c>
      <c r="W189" s="1" t="s">
        <v>1447</v>
      </c>
      <c r="X189" s="1" t="s">
        <v>1448</v>
      </c>
    </row>
    <row r="190" spans="1:24" x14ac:dyDescent="0.2">
      <c r="A190" s="1" t="s">
        <v>757</v>
      </c>
      <c r="B190" s="1" t="str">
        <f t="shared" si="23"/>
        <v>P03973</v>
      </c>
      <c r="C190" s="2">
        <v>4</v>
      </c>
      <c r="D190" s="2">
        <v>4</v>
      </c>
      <c r="E190" s="3">
        <v>186.44</v>
      </c>
      <c r="F190" s="1" t="s">
        <v>758</v>
      </c>
      <c r="G190" s="4">
        <v>3.6349759098333201</v>
      </c>
      <c r="H190" s="4">
        <v>11.920730034147301</v>
      </c>
      <c r="I190" s="4">
        <v>0.776063324972603</v>
      </c>
      <c r="J190" s="4">
        <v>1.69990447234621</v>
      </c>
      <c r="K190" s="4">
        <v>3.8140831883513902</v>
      </c>
      <c r="L190" s="4">
        <v>5.3459403141444</v>
      </c>
      <c r="M190" s="4" t="str">
        <f t="shared" si="32"/>
        <v>Antileukoproteinase OS=Homo sapiens GN=SLPI PE=1 SV=2</v>
      </c>
      <c r="N190" s="4">
        <f t="shared" si="24"/>
        <v>1.81748795491666</v>
      </c>
      <c r="O190" s="4">
        <f t="shared" si="25"/>
        <v>5.9603650170736504</v>
      </c>
      <c r="P190" s="4">
        <f t="shared" si="26"/>
        <v>0.3880316624863015</v>
      </c>
      <c r="Q190" s="4">
        <f t="shared" si="27"/>
        <v>0.849952236173105</v>
      </c>
      <c r="R190" s="4">
        <f t="shared" si="28"/>
        <v>1.9070415941756951</v>
      </c>
      <c r="S190" s="4">
        <f t="shared" si="29"/>
        <v>2.6729701570722</v>
      </c>
      <c r="T190" s="4">
        <f t="shared" si="30"/>
        <v>2.2659747703162685</v>
      </c>
      <c r="U190" s="4">
        <f t="shared" si="31"/>
        <v>0.80985447503745245</v>
      </c>
      <c r="V190" s="5">
        <f t="shared" si="33"/>
        <v>1.8622647745461776</v>
      </c>
      <c r="W190" s="1" t="s">
        <v>759</v>
      </c>
      <c r="X190" s="1" t="s">
        <v>760</v>
      </c>
    </row>
    <row r="191" spans="1:24" x14ac:dyDescent="0.2">
      <c r="A191" s="1" t="s">
        <v>809</v>
      </c>
      <c r="B191" s="1" t="str">
        <f t="shared" si="23"/>
        <v>P07602</v>
      </c>
      <c r="C191" s="2">
        <v>13</v>
      </c>
      <c r="D191" s="2">
        <v>13</v>
      </c>
      <c r="E191" s="3">
        <v>674.63</v>
      </c>
      <c r="F191" s="1" t="s">
        <v>810</v>
      </c>
      <c r="G191" s="4">
        <v>2.6768863187993701</v>
      </c>
      <c r="H191" s="4">
        <v>5.9883379335430904</v>
      </c>
      <c r="I191" s="4">
        <v>5.0458485231840102</v>
      </c>
      <c r="J191" s="4">
        <v>1.72595165092125</v>
      </c>
      <c r="K191" s="4">
        <v>4.0864350359432802</v>
      </c>
      <c r="L191" s="4">
        <v>7.2122795161696001</v>
      </c>
      <c r="M191" s="4" t="str">
        <f t="shared" si="32"/>
        <v>Prosaposin OS=Homo sapiens GN=PSAP PE=1 SV=2</v>
      </c>
      <c r="N191" s="4">
        <f t="shared" si="24"/>
        <v>1.3384431593996851</v>
      </c>
      <c r="O191" s="4">
        <f t="shared" si="25"/>
        <v>2.9941689667715452</v>
      </c>
      <c r="P191" s="4">
        <f t="shared" si="26"/>
        <v>2.5229242615920051</v>
      </c>
      <c r="Q191" s="4">
        <f t="shared" si="27"/>
        <v>0.86297582546062501</v>
      </c>
      <c r="R191" s="4">
        <f t="shared" si="28"/>
        <v>2.0432175179716401</v>
      </c>
      <c r="S191" s="4">
        <f t="shared" si="29"/>
        <v>3.6061397580848</v>
      </c>
      <c r="T191" s="4">
        <f t="shared" si="30"/>
        <v>2.2279782482133839</v>
      </c>
      <c r="U191" s="4">
        <f t="shared" si="31"/>
        <v>0.41880828275376897</v>
      </c>
      <c r="V191" s="5">
        <f t="shared" si="33"/>
        <v>2.2830708897818228</v>
      </c>
      <c r="W191" s="1" t="s">
        <v>811</v>
      </c>
      <c r="X191" s="1" t="s">
        <v>812</v>
      </c>
    </row>
    <row r="192" spans="1:24" x14ac:dyDescent="0.2">
      <c r="A192" s="1" t="s">
        <v>1271</v>
      </c>
      <c r="B192" s="1" t="str">
        <f t="shared" si="23"/>
        <v>P03950</v>
      </c>
      <c r="C192" s="2">
        <v>3</v>
      </c>
      <c r="D192" s="2">
        <v>3</v>
      </c>
      <c r="E192" s="3">
        <v>190.91</v>
      </c>
      <c r="F192" s="1" t="s">
        <v>1272</v>
      </c>
      <c r="G192" s="4">
        <v>2.1472538813458502</v>
      </c>
      <c r="H192" s="4">
        <v>3.5776250946059598</v>
      </c>
      <c r="I192" s="4">
        <v>6.7435533044286604</v>
      </c>
      <c r="J192" s="4">
        <v>1.7094549153204599</v>
      </c>
      <c r="K192" s="4">
        <v>5.4795565369027104</v>
      </c>
      <c r="L192" s="4">
        <v>6.2923228870119399</v>
      </c>
      <c r="M192" s="4" t="str">
        <f t="shared" si="32"/>
        <v>Angiogenin OS=Homo sapiens GN=ANG PE=1 SV=1</v>
      </c>
      <c r="N192" s="4">
        <f t="shared" si="24"/>
        <v>1.0736269406729251</v>
      </c>
      <c r="O192" s="4">
        <f t="shared" si="25"/>
        <v>1.7888125473029799</v>
      </c>
      <c r="P192" s="4">
        <f t="shared" si="26"/>
        <v>3.3717766522143302</v>
      </c>
      <c r="Q192" s="4">
        <f t="shared" si="27"/>
        <v>0.85472745766022995</v>
      </c>
      <c r="R192" s="4">
        <f t="shared" si="28"/>
        <v>2.7397782684513556</v>
      </c>
      <c r="S192" s="4">
        <f t="shared" si="29"/>
        <v>3.1461614435059699</v>
      </c>
      <c r="T192" s="4">
        <f t="shared" si="30"/>
        <v>2.1624805516346317</v>
      </c>
      <c r="U192" s="4">
        <f t="shared" si="31"/>
        <v>0.43964932723391514</v>
      </c>
      <c r="V192" s="5">
        <f t="shared" si="33"/>
        <v>2.2642954078771678</v>
      </c>
      <c r="W192" s="1" t="s">
        <v>1273</v>
      </c>
      <c r="X192" s="1" t="s">
        <v>1274</v>
      </c>
    </row>
    <row r="193" spans="1:24" x14ac:dyDescent="0.2">
      <c r="A193" s="1" t="s">
        <v>1291</v>
      </c>
      <c r="B193" s="1" t="str">
        <f t="shared" si="23"/>
        <v>P29622</v>
      </c>
      <c r="C193" s="2">
        <v>10</v>
      </c>
      <c r="D193" s="2">
        <v>10</v>
      </c>
      <c r="E193" s="3">
        <v>565.48</v>
      </c>
      <c r="F193" s="1" t="s">
        <v>1292</v>
      </c>
      <c r="G193" s="4">
        <v>3.8348080866116199</v>
      </c>
      <c r="H193" s="4">
        <v>5.3387672620146001</v>
      </c>
      <c r="I193" s="4">
        <v>6.3260937854663402</v>
      </c>
      <c r="J193" s="4">
        <v>3.1056963369010999</v>
      </c>
      <c r="K193" s="4">
        <v>1.9252362660458</v>
      </c>
      <c r="L193" s="4">
        <v>5.3162542508841604</v>
      </c>
      <c r="M193" s="4" t="str">
        <f t="shared" si="32"/>
        <v>Kallistatin OS=Homo sapiens GN=SERPINA4 PE=1 SV=3</v>
      </c>
      <c r="N193" s="4">
        <f t="shared" si="24"/>
        <v>1.9174040433058099</v>
      </c>
      <c r="O193" s="4">
        <f t="shared" si="25"/>
        <v>2.6693836310073</v>
      </c>
      <c r="P193" s="4">
        <f t="shared" si="26"/>
        <v>3.1630468927331701</v>
      </c>
      <c r="Q193" s="4">
        <f t="shared" si="27"/>
        <v>1.55284816845055</v>
      </c>
      <c r="R193" s="4">
        <f t="shared" si="28"/>
        <v>0.9626181330229</v>
      </c>
      <c r="S193" s="4">
        <f t="shared" si="29"/>
        <v>2.6581271254420802</v>
      </c>
      <c r="T193" s="4">
        <f t="shared" si="30"/>
        <v>2.1539046656603018</v>
      </c>
      <c r="U193" s="4">
        <f t="shared" si="31"/>
        <v>0.33539488900799413</v>
      </c>
      <c r="V193" s="5">
        <f t="shared" si="33"/>
        <v>2.2877655843739451</v>
      </c>
      <c r="W193" s="1" t="s">
        <v>1293</v>
      </c>
      <c r="X193" s="1" t="s">
        <v>1294</v>
      </c>
    </row>
    <row r="194" spans="1:24" x14ac:dyDescent="0.2">
      <c r="A194" s="1" t="s">
        <v>545</v>
      </c>
      <c r="B194" s="1" t="str">
        <f t="shared" ref="B194:B257" si="34">LEFT(A194,6)</f>
        <v>O43707</v>
      </c>
      <c r="C194" s="2">
        <v>31</v>
      </c>
      <c r="D194" s="2">
        <v>19</v>
      </c>
      <c r="E194" s="3">
        <v>2030.22</v>
      </c>
      <c r="F194" s="1" t="s">
        <v>546</v>
      </c>
      <c r="G194" s="4">
        <v>6.3826062956396097</v>
      </c>
      <c r="H194" s="4">
        <v>4.1961509104208297</v>
      </c>
      <c r="I194" s="4">
        <v>0.53613334070188601</v>
      </c>
      <c r="J194" s="4">
        <v>6.5934115216097098</v>
      </c>
      <c r="K194" s="4">
        <v>0.56393743006782804</v>
      </c>
      <c r="L194" s="4">
        <v>7.1286767681995498</v>
      </c>
      <c r="M194" s="4" t="str">
        <f t="shared" si="32"/>
        <v>Alpha-actinin-4 OS=Homo sapiens GN=ACTN4 PE=1 SV=2</v>
      </c>
      <c r="N194" s="4">
        <f t="shared" ref="N194:N257" si="35">G194*500/1000</f>
        <v>3.1913031478198048</v>
      </c>
      <c r="O194" s="4">
        <f t="shared" ref="O194:O257" si="36">H194*500/1000</f>
        <v>2.0980754552104148</v>
      </c>
      <c r="P194" s="4">
        <f t="shared" ref="P194:P257" si="37">I194*500/1000</f>
        <v>0.268066670350943</v>
      </c>
      <c r="Q194" s="4">
        <f t="shared" ref="Q194:Q257" si="38">J194*500/1000</f>
        <v>3.2967057608048549</v>
      </c>
      <c r="R194" s="4">
        <f t="shared" ref="R194:R257" si="39">K194*500/1000</f>
        <v>0.28196871503391402</v>
      </c>
      <c r="S194" s="4">
        <f t="shared" ref="S194:S257" si="40">L194*500/1000</f>
        <v>3.5643383840997749</v>
      </c>
      <c r="T194" s="4">
        <f t="shared" ref="T194:T257" si="41">AVERAGE(N194:S194)</f>
        <v>2.1167430222199513</v>
      </c>
      <c r="U194" s="4">
        <f t="shared" ref="U194:U257" si="42">STDEV(N194:S194)/SQRT(6)</f>
        <v>0.61716754478401026</v>
      </c>
      <c r="V194" s="5">
        <f t="shared" si="33"/>
        <v>2.6446893015151098</v>
      </c>
      <c r="W194" s="1" t="s">
        <v>547</v>
      </c>
      <c r="X194" s="1" t="s">
        <v>548</v>
      </c>
    </row>
    <row r="195" spans="1:24" x14ac:dyDescent="0.2">
      <c r="A195" s="1" t="s">
        <v>917</v>
      </c>
      <c r="B195" s="1" t="str">
        <f t="shared" si="34"/>
        <v>P23083</v>
      </c>
      <c r="C195" s="2">
        <v>4</v>
      </c>
      <c r="D195" s="2">
        <v>4</v>
      </c>
      <c r="E195" s="3">
        <v>320.56</v>
      </c>
      <c r="F195" s="1" t="s">
        <v>918</v>
      </c>
      <c r="G195" s="4">
        <v>2.3469446045010902</v>
      </c>
      <c r="H195" s="4">
        <v>9.53192330541318</v>
      </c>
      <c r="I195" s="4">
        <v>0.71376352221588801</v>
      </c>
      <c r="J195" s="4">
        <v>1.06561776017454</v>
      </c>
      <c r="K195" s="4">
        <v>0.72347617448484203</v>
      </c>
      <c r="L195" s="4">
        <v>10.5434682753967</v>
      </c>
      <c r="M195" s="4" t="str">
        <f t="shared" ref="M195:M258" si="43">F195</f>
        <v>Ig heavy chain V-I region V35 OS=Homo sapiens PE=1 SV=1</v>
      </c>
      <c r="N195" s="4">
        <f t="shared" si="35"/>
        <v>1.1734723022505451</v>
      </c>
      <c r="O195" s="4">
        <f t="shared" si="36"/>
        <v>4.76596165270659</v>
      </c>
      <c r="P195" s="4">
        <f t="shared" si="37"/>
        <v>0.35688176110794401</v>
      </c>
      <c r="Q195" s="4">
        <f t="shared" si="38"/>
        <v>0.53280888008727001</v>
      </c>
      <c r="R195" s="4">
        <f t="shared" si="39"/>
        <v>0.36173808724242101</v>
      </c>
      <c r="S195" s="4">
        <f t="shared" si="40"/>
        <v>5.2717341376983509</v>
      </c>
      <c r="T195" s="4">
        <f t="shared" si="41"/>
        <v>2.077099470182187</v>
      </c>
      <c r="U195" s="4">
        <f t="shared" si="42"/>
        <v>0.94054345321343424</v>
      </c>
      <c r="V195" s="5">
        <f t="shared" ref="V195:V258" si="44">MEDIAN(N195:S195)</f>
        <v>0.85314059116890761</v>
      </c>
      <c r="W195" s="1" t="s">
        <v>919</v>
      </c>
      <c r="X195" s="1">
        <v>1</v>
      </c>
    </row>
    <row r="196" spans="1:24" x14ac:dyDescent="0.2">
      <c r="A196" s="1" t="s">
        <v>173</v>
      </c>
      <c r="B196" s="1" t="str">
        <f t="shared" si="34"/>
        <v>P22891</v>
      </c>
      <c r="C196" s="2">
        <v>8</v>
      </c>
      <c r="D196" s="2">
        <v>8</v>
      </c>
      <c r="E196" s="3">
        <v>376.92</v>
      </c>
      <c r="F196" s="1" t="s">
        <v>174</v>
      </c>
      <c r="G196" s="4">
        <v>2.37847207576805</v>
      </c>
      <c r="H196" s="4">
        <v>1.5708473740564299</v>
      </c>
      <c r="I196" s="4">
        <v>12.5010656982294</v>
      </c>
      <c r="J196" s="4">
        <v>3.2902737561894102</v>
      </c>
      <c r="K196" s="4">
        <v>2.18767557468705</v>
      </c>
      <c r="L196" s="4">
        <v>2.9776812425335999</v>
      </c>
      <c r="M196" s="4" t="str">
        <f t="shared" si="43"/>
        <v>Vitamin K-dependent protein Z OS=Homo sapiens GN=PROZ PE=1 SV=2</v>
      </c>
      <c r="N196" s="4">
        <f t="shared" si="35"/>
        <v>1.189236037884025</v>
      </c>
      <c r="O196" s="4">
        <f t="shared" si="36"/>
        <v>0.78542368702821497</v>
      </c>
      <c r="P196" s="4">
        <f t="shared" si="37"/>
        <v>6.2505328491147001</v>
      </c>
      <c r="Q196" s="4">
        <f t="shared" si="38"/>
        <v>1.6451368780947051</v>
      </c>
      <c r="R196" s="4">
        <f t="shared" si="39"/>
        <v>1.093837787343525</v>
      </c>
      <c r="S196" s="4">
        <f t="shared" si="40"/>
        <v>1.4888406212667999</v>
      </c>
      <c r="T196" s="4">
        <f t="shared" si="41"/>
        <v>2.0755013101219948</v>
      </c>
      <c r="U196" s="4">
        <f t="shared" si="42"/>
        <v>0.84407152813258279</v>
      </c>
      <c r="V196" s="5">
        <f t="shared" si="44"/>
        <v>1.3390383295754125</v>
      </c>
      <c r="W196" s="1" t="s">
        <v>175</v>
      </c>
      <c r="X196" s="1" t="s">
        <v>176</v>
      </c>
    </row>
    <row r="197" spans="1:24" x14ac:dyDescent="0.2">
      <c r="A197" s="1" t="s">
        <v>1227</v>
      </c>
      <c r="B197" s="1" t="str">
        <f t="shared" si="34"/>
        <v>P39059</v>
      </c>
      <c r="C197" s="2">
        <v>6</v>
      </c>
      <c r="D197" s="2">
        <v>5</v>
      </c>
      <c r="E197" s="3">
        <v>303.19</v>
      </c>
      <c r="F197" s="1" t="s">
        <v>1228</v>
      </c>
      <c r="G197" s="4">
        <v>9.9703381741961294</v>
      </c>
      <c r="H197" s="4">
        <v>3.03453735241398</v>
      </c>
      <c r="I197" s="4">
        <v>2.0785744705904601</v>
      </c>
      <c r="J197" s="4">
        <v>3.2574084888861101</v>
      </c>
      <c r="K197" s="4">
        <v>4.0789709097272802</v>
      </c>
      <c r="L197" s="4">
        <v>2.3308544477731501</v>
      </c>
      <c r="M197" s="4" t="str">
        <f t="shared" si="43"/>
        <v>Collagen alpha-1(XV) chain OS=Homo sapiens GN=COL15A1 PE=1 SV=2</v>
      </c>
      <c r="N197" s="4">
        <f t="shared" si="35"/>
        <v>4.9851690870980647</v>
      </c>
      <c r="O197" s="4">
        <f t="shared" si="36"/>
        <v>1.51726867620699</v>
      </c>
      <c r="P197" s="4">
        <f t="shared" si="37"/>
        <v>1.03928723529523</v>
      </c>
      <c r="Q197" s="4">
        <f t="shared" si="38"/>
        <v>1.6287042444430551</v>
      </c>
      <c r="R197" s="4">
        <f t="shared" si="39"/>
        <v>2.0394854548636401</v>
      </c>
      <c r="S197" s="4">
        <f t="shared" si="40"/>
        <v>1.165427223886575</v>
      </c>
      <c r="T197" s="4">
        <f t="shared" si="41"/>
        <v>2.0625569869655926</v>
      </c>
      <c r="U197" s="4">
        <f t="shared" si="42"/>
        <v>0.60220938008758795</v>
      </c>
      <c r="V197" s="5">
        <f t="shared" si="44"/>
        <v>1.5729864603250225</v>
      </c>
      <c r="W197" s="1" t="s">
        <v>1229</v>
      </c>
      <c r="X197" s="1" t="s">
        <v>1230</v>
      </c>
    </row>
    <row r="198" spans="1:24" x14ac:dyDescent="0.2">
      <c r="A198" s="1" t="s">
        <v>940</v>
      </c>
      <c r="B198" s="1" t="str">
        <f t="shared" si="34"/>
        <v>O00299</v>
      </c>
      <c r="C198" s="2">
        <v>8</v>
      </c>
      <c r="D198" s="2">
        <v>8</v>
      </c>
      <c r="E198" s="3">
        <v>351.87</v>
      </c>
      <c r="F198" s="1" t="s">
        <v>941</v>
      </c>
      <c r="G198" s="4">
        <v>4.8554922881642497</v>
      </c>
      <c r="H198" s="4">
        <v>5.7486359071784996</v>
      </c>
      <c r="I198" s="4">
        <v>9.7924408905856006E-2</v>
      </c>
      <c r="J198" s="4">
        <v>5.3364678282104396</v>
      </c>
      <c r="K198" s="4">
        <v>3.5699550452614899</v>
      </c>
      <c r="L198" s="4">
        <v>5.0824220694250704</v>
      </c>
      <c r="M198" s="4" t="str">
        <f t="shared" si="43"/>
        <v>Chloride intracellular channel protein 1 OS=Homo sapiens GN=CLIC1 PE=1 SV=4</v>
      </c>
      <c r="N198" s="4">
        <f t="shared" si="35"/>
        <v>2.4277461440821249</v>
      </c>
      <c r="O198" s="4">
        <f t="shared" si="36"/>
        <v>2.8743179535892498</v>
      </c>
      <c r="P198" s="4">
        <f t="shared" si="37"/>
        <v>4.8962204452928003E-2</v>
      </c>
      <c r="Q198" s="4">
        <f t="shared" si="38"/>
        <v>2.6682339141052198</v>
      </c>
      <c r="R198" s="4">
        <f t="shared" si="39"/>
        <v>1.7849775226307449</v>
      </c>
      <c r="S198" s="4">
        <f t="shared" si="40"/>
        <v>2.5412110347125352</v>
      </c>
      <c r="T198" s="4">
        <f t="shared" si="41"/>
        <v>2.0575747955954671</v>
      </c>
      <c r="U198" s="4">
        <f t="shared" si="42"/>
        <v>0.42894205508827732</v>
      </c>
      <c r="V198" s="5">
        <f t="shared" si="44"/>
        <v>2.4844785893973302</v>
      </c>
      <c r="W198" s="1" t="s">
        <v>942</v>
      </c>
      <c r="X198" s="1" t="s">
        <v>943</v>
      </c>
    </row>
    <row r="199" spans="1:24" x14ac:dyDescent="0.2">
      <c r="A199" s="1" t="s">
        <v>1279</v>
      </c>
      <c r="B199" s="1" t="str">
        <f t="shared" si="34"/>
        <v>P05067</v>
      </c>
      <c r="C199" s="2">
        <v>8</v>
      </c>
      <c r="D199" s="2">
        <v>8</v>
      </c>
      <c r="E199" s="3">
        <v>371.85</v>
      </c>
      <c r="F199" s="1" t="s">
        <v>1280</v>
      </c>
      <c r="G199" s="4">
        <v>3.5152058125997101</v>
      </c>
      <c r="H199" s="4">
        <v>5.5040828964377004</v>
      </c>
      <c r="I199" s="4">
        <v>4.3006269223003599</v>
      </c>
      <c r="J199" s="4">
        <v>2.65238712001196</v>
      </c>
      <c r="K199" s="4">
        <v>1.67371599763782</v>
      </c>
      <c r="L199" s="4">
        <v>6.8563050559456604</v>
      </c>
      <c r="M199" s="4" t="str">
        <f t="shared" si="43"/>
        <v>Amyloid beta A4 protein OS=Homo sapiens GN=APP PE=1 SV=3</v>
      </c>
      <c r="N199" s="4">
        <f t="shared" si="35"/>
        <v>1.7576029062998551</v>
      </c>
      <c r="O199" s="4">
        <f t="shared" si="36"/>
        <v>2.7520414482188502</v>
      </c>
      <c r="P199" s="4">
        <f t="shared" si="37"/>
        <v>2.15031346115018</v>
      </c>
      <c r="Q199" s="4">
        <f t="shared" si="38"/>
        <v>1.32619356000598</v>
      </c>
      <c r="R199" s="4">
        <f t="shared" si="39"/>
        <v>0.83685799881890999</v>
      </c>
      <c r="S199" s="4">
        <f t="shared" si="40"/>
        <v>3.4281525279728302</v>
      </c>
      <c r="T199" s="4">
        <f t="shared" si="41"/>
        <v>2.0418603170777678</v>
      </c>
      <c r="U199" s="4">
        <f t="shared" si="42"/>
        <v>0.38656337071021846</v>
      </c>
      <c r="V199" s="5">
        <f t="shared" si="44"/>
        <v>1.9539581837250175</v>
      </c>
      <c r="W199" s="1" t="s">
        <v>1281</v>
      </c>
      <c r="X199" s="1" t="s">
        <v>1282</v>
      </c>
    </row>
    <row r="200" spans="1:24" x14ac:dyDescent="0.2">
      <c r="A200" s="1" t="s">
        <v>1731</v>
      </c>
      <c r="B200" s="1" t="str">
        <f t="shared" si="34"/>
        <v>P02452</v>
      </c>
      <c r="C200" s="2">
        <v>2</v>
      </c>
      <c r="D200" s="2">
        <v>2</v>
      </c>
      <c r="E200" s="3">
        <v>110.65</v>
      </c>
      <c r="F200" s="1" t="s">
        <v>1732</v>
      </c>
      <c r="G200" s="4">
        <v>1.8902397996426801</v>
      </c>
      <c r="H200" s="4">
        <v>0.55519407672858101</v>
      </c>
      <c r="I200" s="4">
        <v>2.6076534220488501</v>
      </c>
      <c r="J200" s="4">
        <v>10.5397479695232</v>
      </c>
      <c r="K200" s="4">
        <v>1.47065908245877</v>
      </c>
      <c r="L200" s="4">
        <v>7.42057543044141</v>
      </c>
      <c r="M200" s="4" t="str">
        <f t="shared" si="43"/>
        <v>Collagen alpha-1(I) chain OS=Homo sapiens GN=COL1A1 PE=1 SV=5</v>
      </c>
      <c r="N200" s="4">
        <f t="shared" si="35"/>
        <v>0.94511989982134004</v>
      </c>
      <c r="O200" s="4">
        <f t="shared" si="36"/>
        <v>0.2775970383642905</v>
      </c>
      <c r="P200" s="4">
        <f t="shared" si="37"/>
        <v>1.303826711024425</v>
      </c>
      <c r="Q200" s="4">
        <f t="shared" si="38"/>
        <v>5.2698739847615998</v>
      </c>
      <c r="R200" s="4">
        <f t="shared" si="39"/>
        <v>0.73532954122938499</v>
      </c>
      <c r="S200" s="4">
        <f t="shared" si="40"/>
        <v>3.710287715220705</v>
      </c>
      <c r="T200" s="4">
        <f t="shared" si="41"/>
        <v>2.0403391484036244</v>
      </c>
      <c r="U200" s="4">
        <f t="shared" si="42"/>
        <v>0.81180640280932614</v>
      </c>
      <c r="V200" s="5">
        <f t="shared" si="44"/>
        <v>1.1244733054228826</v>
      </c>
      <c r="W200" s="1" t="s">
        <v>1733</v>
      </c>
      <c r="X200" s="1" t="s">
        <v>1734</v>
      </c>
    </row>
    <row r="201" spans="1:24" x14ac:dyDescent="0.2">
      <c r="A201" s="1" t="s">
        <v>304</v>
      </c>
      <c r="B201" s="1" t="str">
        <f t="shared" si="34"/>
        <v>P01700</v>
      </c>
      <c r="C201" s="2">
        <v>3</v>
      </c>
      <c r="D201" s="2">
        <v>2</v>
      </c>
      <c r="E201" s="3">
        <v>166.42</v>
      </c>
      <c r="F201" s="1" t="s">
        <v>305</v>
      </c>
      <c r="G201" s="4">
        <v>2.8415521307127398</v>
      </c>
      <c r="H201" s="4">
        <v>4.74284336463686</v>
      </c>
      <c r="I201" s="4">
        <v>0.60680392706700503</v>
      </c>
      <c r="J201" s="4">
        <v>1.7723972492897599</v>
      </c>
      <c r="K201" s="4">
        <v>1.87587502532588</v>
      </c>
      <c r="L201" s="4">
        <v>12.1636960533804</v>
      </c>
      <c r="M201" s="4" t="str">
        <f t="shared" si="43"/>
        <v>Ig lambda chain V-I region HA OS=Homo sapiens PE=1 SV=1</v>
      </c>
      <c r="N201" s="4">
        <f t="shared" si="35"/>
        <v>1.4207760653563699</v>
      </c>
      <c r="O201" s="4">
        <f t="shared" si="36"/>
        <v>2.37142168231843</v>
      </c>
      <c r="P201" s="4">
        <f t="shared" si="37"/>
        <v>0.30340196353350252</v>
      </c>
      <c r="Q201" s="4">
        <f t="shared" si="38"/>
        <v>0.88619862464487997</v>
      </c>
      <c r="R201" s="4">
        <f t="shared" si="39"/>
        <v>0.93793751266294001</v>
      </c>
      <c r="S201" s="4">
        <f t="shared" si="40"/>
        <v>6.0818480266902011</v>
      </c>
      <c r="T201" s="4">
        <f t="shared" si="41"/>
        <v>2.0002639792010544</v>
      </c>
      <c r="U201" s="4">
        <f t="shared" si="42"/>
        <v>0.86374981824481245</v>
      </c>
      <c r="V201" s="5">
        <f t="shared" si="44"/>
        <v>1.179356789009655</v>
      </c>
      <c r="W201" s="1" t="s">
        <v>306</v>
      </c>
      <c r="X201" s="1">
        <v>1</v>
      </c>
    </row>
    <row r="202" spans="1:24" x14ac:dyDescent="0.2">
      <c r="A202" s="1" t="s">
        <v>1123</v>
      </c>
      <c r="B202" s="1" t="str">
        <f t="shared" si="34"/>
        <v>P10643</v>
      </c>
      <c r="C202" s="2">
        <v>13</v>
      </c>
      <c r="D202" s="2">
        <v>13</v>
      </c>
      <c r="E202" s="3">
        <v>732.27</v>
      </c>
      <c r="F202" s="1" t="s">
        <v>1124</v>
      </c>
      <c r="G202" s="4">
        <v>3.5013230907864799</v>
      </c>
      <c r="H202" s="4">
        <v>5.94847508861909</v>
      </c>
      <c r="I202" s="4">
        <v>4.9286043778943496</v>
      </c>
      <c r="J202" s="4">
        <v>1.8410548020467901</v>
      </c>
      <c r="K202" s="4">
        <v>2.1386847514411902</v>
      </c>
      <c r="L202" s="4">
        <v>5.2847023298678204</v>
      </c>
      <c r="M202" s="4" t="str">
        <f t="shared" si="43"/>
        <v>Complement component C7 OS=Homo sapiens GN=C7 PE=1 SV=2</v>
      </c>
      <c r="N202" s="4">
        <f t="shared" si="35"/>
        <v>1.7506615453932399</v>
      </c>
      <c r="O202" s="4">
        <f t="shared" si="36"/>
        <v>2.974237544309545</v>
      </c>
      <c r="P202" s="4">
        <f t="shared" si="37"/>
        <v>2.4643021889471748</v>
      </c>
      <c r="Q202" s="4">
        <f t="shared" si="38"/>
        <v>0.92052740102339503</v>
      </c>
      <c r="R202" s="4">
        <f t="shared" si="39"/>
        <v>1.0693423757205951</v>
      </c>
      <c r="S202" s="4">
        <f t="shared" si="40"/>
        <v>2.6423511649339102</v>
      </c>
      <c r="T202" s="4">
        <f t="shared" si="41"/>
        <v>1.9702370367213098</v>
      </c>
      <c r="U202" s="4">
        <f t="shared" si="42"/>
        <v>0.3495506496972457</v>
      </c>
      <c r="V202" s="5">
        <f t="shared" si="44"/>
        <v>2.1074818671702076</v>
      </c>
      <c r="W202" s="1" t="s">
        <v>1125</v>
      </c>
      <c r="X202" s="1" t="s">
        <v>1126</v>
      </c>
    </row>
    <row r="203" spans="1:24" x14ac:dyDescent="0.2">
      <c r="A203" s="1" t="s">
        <v>1219</v>
      </c>
      <c r="B203" s="1" t="str">
        <f t="shared" si="34"/>
        <v>P61158</v>
      </c>
      <c r="C203" s="2">
        <v>7</v>
      </c>
      <c r="D203" s="2">
        <v>7</v>
      </c>
      <c r="E203" s="3">
        <v>331.57</v>
      </c>
      <c r="F203" s="1" t="s">
        <v>1220</v>
      </c>
      <c r="G203" s="4">
        <v>5.3126072722923201</v>
      </c>
      <c r="H203" s="4">
        <v>3.63320745009284</v>
      </c>
      <c r="I203" s="4">
        <v>1.4599791540821201</v>
      </c>
      <c r="J203" s="4">
        <v>4.5020400001892797</v>
      </c>
      <c r="K203" s="4">
        <v>2.3308238211754699</v>
      </c>
      <c r="L203" s="4">
        <v>6.37207235027729</v>
      </c>
      <c r="M203" s="4" t="str">
        <f t="shared" si="43"/>
        <v>Actin-related protein 3 OS=Homo sapiens GN=ACTR3 PE=1 SV=3</v>
      </c>
      <c r="N203" s="4">
        <f t="shared" si="35"/>
        <v>2.6563036361461601</v>
      </c>
      <c r="O203" s="4">
        <f t="shared" si="36"/>
        <v>1.8166037250464202</v>
      </c>
      <c r="P203" s="4">
        <f t="shared" si="37"/>
        <v>0.72998957704106016</v>
      </c>
      <c r="Q203" s="4">
        <f t="shared" si="38"/>
        <v>2.2510200000946399</v>
      </c>
      <c r="R203" s="4">
        <f t="shared" si="39"/>
        <v>1.165411910587735</v>
      </c>
      <c r="S203" s="4">
        <f t="shared" si="40"/>
        <v>3.186036175138645</v>
      </c>
      <c r="T203" s="4">
        <f t="shared" si="41"/>
        <v>1.9675608373424434</v>
      </c>
      <c r="U203" s="4">
        <f t="shared" si="42"/>
        <v>0.3758196137971937</v>
      </c>
      <c r="V203" s="5">
        <f t="shared" si="44"/>
        <v>2.0338118625705301</v>
      </c>
      <c r="W203" s="1" t="s">
        <v>1221</v>
      </c>
      <c r="X203" s="1" t="s">
        <v>1222</v>
      </c>
    </row>
    <row r="204" spans="1:24" x14ac:dyDescent="0.2">
      <c r="A204" s="1" t="s">
        <v>1087</v>
      </c>
      <c r="B204" s="1" t="str">
        <f t="shared" si="34"/>
        <v>Q8TDL5</v>
      </c>
      <c r="C204" s="2">
        <v>9</v>
      </c>
      <c r="D204" s="2">
        <v>9</v>
      </c>
      <c r="E204" s="3">
        <v>592.32000000000005</v>
      </c>
      <c r="F204" s="1" t="s">
        <v>1088</v>
      </c>
      <c r="G204" s="4">
        <v>8.4859304431425393</v>
      </c>
      <c r="H204" s="4">
        <v>0.324757611856058</v>
      </c>
      <c r="I204" s="4">
        <v>0.13931503702100401</v>
      </c>
      <c r="J204" s="4">
        <v>12.0260699694726</v>
      </c>
      <c r="K204" s="4">
        <v>0.42445360252958603</v>
      </c>
      <c r="L204" s="4">
        <v>1.84635880860646</v>
      </c>
      <c r="M204" s="4" t="str">
        <f t="shared" si="43"/>
        <v>BPI fold-containing family B member 1 OS=Homo sapiens GN=BPIFB1 PE=1 SV=1</v>
      </c>
      <c r="N204" s="4">
        <f t="shared" si="35"/>
        <v>4.2429652215712697</v>
      </c>
      <c r="O204" s="4">
        <f t="shared" si="36"/>
        <v>0.162378805928029</v>
      </c>
      <c r="P204" s="4">
        <f t="shared" si="37"/>
        <v>6.9657518510502003E-2</v>
      </c>
      <c r="Q204" s="4">
        <f t="shared" si="38"/>
        <v>6.0130349847362998</v>
      </c>
      <c r="R204" s="4">
        <f t="shared" si="39"/>
        <v>0.21222680126479301</v>
      </c>
      <c r="S204" s="4">
        <f t="shared" si="40"/>
        <v>0.92317940430322998</v>
      </c>
      <c r="T204" s="4">
        <f t="shared" si="41"/>
        <v>1.937240456052354</v>
      </c>
      <c r="U204" s="4">
        <f t="shared" si="42"/>
        <v>1.0419606449051522</v>
      </c>
      <c r="V204" s="5">
        <f t="shared" si="44"/>
        <v>0.56770310278401148</v>
      </c>
      <c r="W204" s="1" t="s">
        <v>1089</v>
      </c>
      <c r="X204" s="1" t="s">
        <v>1090</v>
      </c>
    </row>
    <row r="205" spans="1:24" x14ac:dyDescent="0.2">
      <c r="A205" s="1" t="s">
        <v>38</v>
      </c>
      <c r="B205" s="1" t="str">
        <f t="shared" si="34"/>
        <v>P04217</v>
      </c>
      <c r="C205" s="2">
        <v>11</v>
      </c>
      <c r="D205" s="2">
        <v>11</v>
      </c>
      <c r="E205" s="3">
        <v>605.08000000000004</v>
      </c>
      <c r="F205" s="1" t="s">
        <v>39</v>
      </c>
      <c r="G205" s="4">
        <v>3.6878076762498302</v>
      </c>
      <c r="H205" s="4">
        <v>4.67409272425704</v>
      </c>
      <c r="I205" s="4">
        <v>3.55053074823745</v>
      </c>
      <c r="J205" s="4">
        <v>4.0703555850670599</v>
      </c>
      <c r="K205" s="4">
        <v>2.8709183687312199</v>
      </c>
      <c r="L205" s="4">
        <v>4.3245228718572797</v>
      </c>
      <c r="M205" s="4" t="str">
        <f t="shared" si="43"/>
        <v>Alpha-1B-glycoprotein OS=Homo sapiens GN=A1BG PE=1 SV=4</v>
      </c>
      <c r="N205" s="4">
        <f t="shared" si="35"/>
        <v>1.8439038381249151</v>
      </c>
      <c r="O205" s="4">
        <f t="shared" si="36"/>
        <v>2.33704636212852</v>
      </c>
      <c r="P205" s="4">
        <f t="shared" si="37"/>
        <v>1.775265374118725</v>
      </c>
      <c r="Q205" s="4">
        <f t="shared" si="38"/>
        <v>2.0351777925335299</v>
      </c>
      <c r="R205" s="4">
        <f t="shared" si="39"/>
        <v>1.4354591843656099</v>
      </c>
      <c r="S205" s="4">
        <f t="shared" si="40"/>
        <v>2.1622614359286398</v>
      </c>
      <c r="T205" s="4">
        <f t="shared" si="41"/>
        <v>1.9315189978666567</v>
      </c>
      <c r="U205" s="4">
        <f t="shared" si="42"/>
        <v>0.1299495557670198</v>
      </c>
      <c r="V205" s="5">
        <f t="shared" si="44"/>
        <v>1.9395408153292224</v>
      </c>
      <c r="W205" s="1" t="s">
        <v>40</v>
      </c>
      <c r="X205" s="1" t="s">
        <v>41</v>
      </c>
    </row>
    <row r="206" spans="1:24" x14ac:dyDescent="0.2">
      <c r="A206" s="1" t="s">
        <v>86</v>
      </c>
      <c r="B206" s="1" t="str">
        <f t="shared" si="34"/>
        <v>Q15848</v>
      </c>
      <c r="C206" s="2">
        <v>4</v>
      </c>
      <c r="D206" s="2">
        <v>4</v>
      </c>
      <c r="E206" s="3">
        <v>285.97000000000003</v>
      </c>
      <c r="F206" s="1" t="s">
        <v>87</v>
      </c>
      <c r="G206" s="4">
        <v>1.6962023290839801</v>
      </c>
      <c r="H206" s="4">
        <v>2.61870258685639</v>
      </c>
      <c r="I206" s="4">
        <v>3.85358491372414</v>
      </c>
      <c r="J206" s="4">
        <v>3.3694395214514099</v>
      </c>
      <c r="K206" s="4">
        <v>3.3736639362765302</v>
      </c>
      <c r="L206" s="4">
        <v>8.2123570063084799</v>
      </c>
      <c r="M206" s="4" t="str">
        <f t="shared" si="43"/>
        <v>Adiponectin OS=Homo sapiens GN=ADIPOQ PE=1 SV=1</v>
      </c>
      <c r="N206" s="4">
        <f t="shared" si="35"/>
        <v>0.84810116454199003</v>
      </c>
      <c r="O206" s="4">
        <f t="shared" si="36"/>
        <v>1.309351293428195</v>
      </c>
      <c r="P206" s="4">
        <f t="shared" si="37"/>
        <v>1.92679245686207</v>
      </c>
      <c r="Q206" s="4">
        <f t="shared" si="38"/>
        <v>1.684719760725705</v>
      </c>
      <c r="R206" s="4">
        <f t="shared" si="39"/>
        <v>1.6868319681382651</v>
      </c>
      <c r="S206" s="4">
        <f t="shared" si="40"/>
        <v>4.1061785031542408</v>
      </c>
      <c r="T206" s="4">
        <f t="shared" si="41"/>
        <v>1.926995857808411</v>
      </c>
      <c r="U206" s="4">
        <f t="shared" si="42"/>
        <v>0.46226659015963173</v>
      </c>
      <c r="V206" s="5">
        <f t="shared" si="44"/>
        <v>1.6857758644319851</v>
      </c>
      <c r="W206" s="1" t="s">
        <v>88</v>
      </c>
      <c r="X206" s="1" t="s">
        <v>89</v>
      </c>
    </row>
    <row r="207" spans="1:24" x14ac:dyDescent="0.2">
      <c r="A207" s="1" t="s">
        <v>857</v>
      </c>
      <c r="B207" s="1" t="str">
        <f t="shared" si="34"/>
        <v>P13521</v>
      </c>
      <c r="C207" s="2">
        <v>13</v>
      </c>
      <c r="D207" s="2">
        <v>13</v>
      </c>
      <c r="E207" s="3">
        <v>572.67999999999995</v>
      </c>
      <c r="F207" s="1" t="s">
        <v>858</v>
      </c>
      <c r="G207" s="4">
        <v>1.64688923012753</v>
      </c>
      <c r="H207" s="4">
        <v>1.1819917145276699</v>
      </c>
      <c r="I207" s="4">
        <v>18.977523749093599</v>
      </c>
      <c r="J207" s="4">
        <v>0.237883641852845</v>
      </c>
      <c r="K207" s="4">
        <v>0.67108278701794399</v>
      </c>
      <c r="L207" s="4">
        <v>0.35094318466572799</v>
      </c>
      <c r="M207" s="4" t="str">
        <f t="shared" si="43"/>
        <v>Secretogranin-2 OS=Homo sapiens GN=SCG2 PE=1 SV=2</v>
      </c>
      <c r="N207" s="4">
        <f t="shared" si="35"/>
        <v>0.82344461506376498</v>
      </c>
      <c r="O207" s="4">
        <f t="shared" si="36"/>
        <v>0.59099585726383497</v>
      </c>
      <c r="P207" s="4">
        <f t="shared" si="37"/>
        <v>9.4887618745467996</v>
      </c>
      <c r="Q207" s="4">
        <f t="shared" si="38"/>
        <v>0.1189418209264225</v>
      </c>
      <c r="R207" s="4">
        <f t="shared" si="39"/>
        <v>0.335541393508972</v>
      </c>
      <c r="S207" s="4">
        <f t="shared" si="40"/>
        <v>0.175471592332864</v>
      </c>
      <c r="T207" s="4">
        <f t="shared" si="41"/>
        <v>1.9221928589404431</v>
      </c>
      <c r="U207" s="4">
        <f t="shared" si="42"/>
        <v>1.5171520709397448</v>
      </c>
      <c r="V207" s="5">
        <f t="shared" si="44"/>
        <v>0.46326862538640345</v>
      </c>
      <c r="W207" s="1" t="s">
        <v>859</v>
      </c>
      <c r="X207" s="1" t="s">
        <v>860</v>
      </c>
    </row>
    <row r="208" spans="1:24" x14ac:dyDescent="0.2">
      <c r="A208" s="1" t="s">
        <v>490</v>
      </c>
      <c r="B208" s="1" t="str">
        <f t="shared" si="34"/>
        <v>P26038</v>
      </c>
      <c r="C208" s="2">
        <v>11</v>
      </c>
      <c r="D208" s="2">
        <v>11</v>
      </c>
      <c r="E208" s="3">
        <v>461.91</v>
      </c>
      <c r="F208" s="1" t="s">
        <v>491</v>
      </c>
      <c r="G208" s="4">
        <v>7.8552452783489102</v>
      </c>
      <c r="H208" s="4">
        <v>3.8035847216062599</v>
      </c>
      <c r="I208" s="4">
        <v>0.31711937743541002</v>
      </c>
      <c r="J208" s="4">
        <v>8.1358924933749304</v>
      </c>
      <c r="K208" s="4">
        <v>1.1833788519117501</v>
      </c>
      <c r="L208" s="4">
        <v>1.75480850150715</v>
      </c>
      <c r="M208" s="4" t="str">
        <f t="shared" si="43"/>
        <v>Moesin OS=Homo sapiens GN=MSN PE=1 SV=3</v>
      </c>
      <c r="N208" s="4">
        <f t="shared" si="35"/>
        <v>3.9276226391744551</v>
      </c>
      <c r="O208" s="4">
        <f t="shared" si="36"/>
        <v>1.90179236080313</v>
      </c>
      <c r="P208" s="4">
        <f t="shared" si="37"/>
        <v>0.15855968871770501</v>
      </c>
      <c r="Q208" s="4">
        <f t="shared" si="38"/>
        <v>4.0679462466874652</v>
      </c>
      <c r="R208" s="4">
        <f t="shared" si="39"/>
        <v>0.59168942595587493</v>
      </c>
      <c r="S208" s="4">
        <f t="shared" si="40"/>
        <v>0.87740425075357498</v>
      </c>
      <c r="T208" s="4">
        <f t="shared" si="41"/>
        <v>1.9208357686820341</v>
      </c>
      <c r="U208" s="4">
        <f t="shared" si="42"/>
        <v>0.69758239452957294</v>
      </c>
      <c r="V208" s="5">
        <f t="shared" si="44"/>
        <v>1.3895983057783523</v>
      </c>
      <c r="W208" s="1" t="s">
        <v>492</v>
      </c>
      <c r="X208" s="1" t="s">
        <v>493</v>
      </c>
    </row>
    <row r="209" spans="1:24" x14ac:dyDescent="0.2">
      <c r="A209" s="1" t="s">
        <v>913</v>
      </c>
      <c r="B209" s="1" t="str">
        <f t="shared" si="34"/>
        <v>P00488</v>
      </c>
      <c r="C209" s="2">
        <v>9</v>
      </c>
      <c r="D209" s="2">
        <v>8</v>
      </c>
      <c r="E209" s="3">
        <v>413.24</v>
      </c>
      <c r="F209" s="1" t="s">
        <v>914</v>
      </c>
      <c r="G209" s="4">
        <v>4.3635936169896601</v>
      </c>
      <c r="H209" s="4">
        <v>2.8614281221698499</v>
      </c>
      <c r="I209" s="4">
        <v>2.9806020468070402</v>
      </c>
      <c r="J209" s="4">
        <v>4.1462836856522802</v>
      </c>
      <c r="K209" s="4">
        <v>4.8521919342085704</v>
      </c>
      <c r="L209" s="4">
        <v>3.7337936267952099</v>
      </c>
      <c r="M209" s="4" t="str">
        <f t="shared" si="43"/>
        <v>Coagulation factor XIII A chain OS=Homo sapiens GN=F13A1 PE=1 SV=4</v>
      </c>
      <c r="N209" s="4">
        <f t="shared" si="35"/>
        <v>2.18179680849483</v>
      </c>
      <c r="O209" s="4">
        <f t="shared" si="36"/>
        <v>1.4307140610849249</v>
      </c>
      <c r="P209" s="4">
        <f t="shared" si="37"/>
        <v>1.4903010234035201</v>
      </c>
      <c r="Q209" s="4">
        <f t="shared" si="38"/>
        <v>2.0731418428261401</v>
      </c>
      <c r="R209" s="4">
        <f t="shared" si="39"/>
        <v>2.4260959671042852</v>
      </c>
      <c r="S209" s="4">
        <f t="shared" si="40"/>
        <v>1.8668968133976049</v>
      </c>
      <c r="T209" s="4">
        <f t="shared" si="41"/>
        <v>1.9114910860518843</v>
      </c>
      <c r="U209" s="4">
        <f t="shared" si="42"/>
        <v>0.16068090532869025</v>
      </c>
      <c r="V209" s="5">
        <f t="shared" si="44"/>
        <v>1.9700193281118725</v>
      </c>
      <c r="W209" s="1" t="s">
        <v>915</v>
      </c>
      <c r="X209" s="1" t="s">
        <v>916</v>
      </c>
    </row>
    <row r="210" spans="1:24" x14ac:dyDescent="0.2">
      <c r="A210" s="1" t="s">
        <v>1287</v>
      </c>
      <c r="B210" s="1" t="str">
        <f t="shared" si="34"/>
        <v>P13671</v>
      </c>
      <c r="C210" s="2">
        <v>10</v>
      </c>
      <c r="D210" s="2">
        <v>10</v>
      </c>
      <c r="E210" s="3">
        <v>505.88</v>
      </c>
      <c r="F210" s="1" t="s">
        <v>1288</v>
      </c>
      <c r="G210" s="4">
        <v>2.1921855852127301</v>
      </c>
      <c r="H210" s="4">
        <v>3.7876024084320998</v>
      </c>
      <c r="I210" s="4">
        <v>7.7234551026601599</v>
      </c>
      <c r="J210" s="4">
        <v>2.2244930774756302</v>
      </c>
      <c r="K210" s="4">
        <v>0.88313557332787296</v>
      </c>
      <c r="L210" s="4">
        <v>5.8263894932541298</v>
      </c>
      <c r="M210" s="4" t="str">
        <f t="shared" si="43"/>
        <v>Complement component C6 OS=Homo sapiens GN=C6 PE=1 SV=3</v>
      </c>
      <c r="N210" s="4">
        <f t="shared" si="35"/>
        <v>1.0960927926063651</v>
      </c>
      <c r="O210" s="4">
        <f t="shared" si="36"/>
        <v>1.8938012042160499</v>
      </c>
      <c r="P210" s="4">
        <f t="shared" si="37"/>
        <v>3.8617275513300799</v>
      </c>
      <c r="Q210" s="4">
        <f t="shared" si="38"/>
        <v>1.1122465387378151</v>
      </c>
      <c r="R210" s="4">
        <f t="shared" si="39"/>
        <v>0.44156778666393648</v>
      </c>
      <c r="S210" s="4">
        <f t="shared" si="40"/>
        <v>2.9131947466270649</v>
      </c>
      <c r="T210" s="4">
        <f t="shared" si="41"/>
        <v>1.8864384366968852</v>
      </c>
      <c r="U210" s="4">
        <f t="shared" si="42"/>
        <v>0.52496731149156106</v>
      </c>
      <c r="V210" s="5">
        <f t="shared" si="44"/>
        <v>1.5030238714769326</v>
      </c>
      <c r="W210" s="1" t="s">
        <v>1289</v>
      </c>
      <c r="X210" s="1" t="s">
        <v>1290</v>
      </c>
    </row>
    <row r="211" spans="1:24" x14ac:dyDescent="0.2">
      <c r="A211" s="1" t="s">
        <v>865</v>
      </c>
      <c r="B211" s="1" t="str">
        <f t="shared" si="34"/>
        <v>P02792</v>
      </c>
      <c r="C211" s="2">
        <v>5</v>
      </c>
      <c r="D211" s="2">
        <v>5</v>
      </c>
      <c r="E211" s="3">
        <v>321.89999999999998</v>
      </c>
      <c r="F211" s="1" t="s">
        <v>866</v>
      </c>
      <c r="G211" s="4">
        <v>4.9156717704019002</v>
      </c>
      <c r="H211" s="4">
        <v>0.631442670996194</v>
      </c>
      <c r="I211" s="4">
        <v>0.91435343459108598</v>
      </c>
      <c r="J211" s="4">
        <v>12.341524592619299</v>
      </c>
      <c r="K211" s="4">
        <v>2.22990692892165</v>
      </c>
      <c r="L211" s="4">
        <v>0.57006881464689596</v>
      </c>
      <c r="M211" s="4" t="str">
        <f t="shared" si="43"/>
        <v>Ferritin light chain OS=Homo sapiens GN=FTL PE=1 SV=2</v>
      </c>
      <c r="N211" s="4">
        <f t="shared" si="35"/>
        <v>2.4578358852009501</v>
      </c>
      <c r="O211" s="4">
        <f t="shared" si="36"/>
        <v>0.315721335498097</v>
      </c>
      <c r="P211" s="4">
        <f t="shared" si="37"/>
        <v>0.45717671729554299</v>
      </c>
      <c r="Q211" s="4">
        <f t="shared" si="38"/>
        <v>6.1707622963096496</v>
      </c>
      <c r="R211" s="4">
        <f t="shared" si="39"/>
        <v>1.114953464460825</v>
      </c>
      <c r="S211" s="4">
        <f t="shared" si="40"/>
        <v>0.28503440732344798</v>
      </c>
      <c r="T211" s="4">
        <f t="shared" si="41"/>
        <v>1.8002473510147521</v>
      </c>
      <c r="U211" s="4">
        <f t="shared" si="42"/>
        <v>0.93642899287526959</v>
      </c>
      <c r="V211" s="5">
        <f t="shared" si="44"/>
        <v>0.78606509087818399</v>
      </c>
      <c r="W211" s="1" t="s">
        <v>867</v>
      </c>
      <c r="X211" s="1" t="s">
        <v>868</v>
      </c>
    </row>
    <row r="212" spans="1:24" x14ac:dyDescent="0.2">
      <c r="A212" s="1" t="s">
        <v>122</v>
      </c>
      <c r="B212" s="1" t="str">
        <f t="shared" si="34"/>
        <v>P08238</v>
      </c>
      <c r="C212" s="2">
        <v>19</v>
      </c>
      <c r="D212" s="2">
        <v>4</v>
      </c>
      <c r="E212" s="3">
        <v>1024.3800000000001</v>
      </c>
      <c r="F212" s="1" t="s">
        <v>123</v>
      </c>
      <c r="G212" s="4">
        <v>3.50135720038437</v>
      </c>
      <c r="H212" s="4">
        <v>3.7325661814504998</v>
      </c>
      <c r="I212" s="4">
        <v>1.51988232937427</v>
      </c>
      <c r="J212" s="4">
        <v>4.6632885077937702</v>
      </c>
      <c r="K212" s="4">
        <v>4.0499068161793996</v>
      </c>
      <c r="L212" s="4">
        <v>3.88087538965347</v>
      </c>
      <c r="M212" s="4" t="str">
        <f t="shared" si="43"/>
        <v>Heat shock protein HSP 90-beta OS=Homo sapiens GN=HSP90AB1 PE=1 SV=4</v>
      </c>
      <c r="N212" s="4">
        <f t="shared" si="35"/>
        <v>1.750678600192185</v>
      </c>
      <c r="O212" s="4">
        <f t="shared" si="36"/>
        <v>1.8662830907252499</v>
      </c>
      <c r="P212" s="4">
        <f t="shared" si="37"/>
        <v>0.75994116468713502</v>
      </c>
      <c r="Q212" s="4">
        <f t="shared" si="38"/>
        <v>2.3316442538968851</v>
      </c>
      <c r="R212" s="4">
        <f t="shared" si="39"/>
        <v>2.0249534080896998</v>
      </c>
      <c r="S212" s="4">
        <f t="shared" si="40"/>
        <v>1.940437694826735</v>
      </c>
      <c r="T212" s="4">
        <f t="shared" si="41"/>
        <v>1.7789897020696479</v>
      </c>
      <c r="U212" s="4">
        <f t="shared" si="42"/>
        <v>0.21900321370805803</v>
      </c>
      <c r="V212" s="5">
        <f t="shared" si="44"/>
        <v>1.9033603927759923</v>
      </c>
      <c r="W212" s="1" t="s">
        <v>124</v>
      </c>
      <c r="X212" s="1" t="s">
        <v>125</v>
      </c>
    </row>
    <row r="213" spans="1:24" x14ac:dyDescent="0.2">
      <c r="A213" s="1" t="s">
        <v>1406</v>
      </c>
      <c r="B213" s="1" t="str">
        <f t="shared" si="34"/>
        <v>Q99715</v>
      </c>
      <c r="C213" s="2">
        <v>20</v>
      </c>
      <c r="D213" s="2">
        <v>20</v>
      </c>
      <c r="E213" s="3">
        <v>1140.6099999999999</v>
      </c>
      <c r="F213" s="1" t="s">
        <v>1407</v>
      </c>
      <c r="G213" s="4">
        <v>8.0597222028609803</v>
      </c>
      <c r="H213" s="4">
        <v>1.78029928269661</v>
      </c>
      <c r="I213" s="4">
        <v>1.0303659334822299</v>
      </c>
      <c r="J213" s="4">
        <v>2.2646624036505898</v>
      </c>
      <c r="K213" s="4">
        <v>2.3725343939874701</v>
      </c>
      <c r="L213" s="4">
        <v>5.6362621882516999</v>
      </c>
      <c r="M213" s="4" t="str">
        <f t="shared" si="43"/>
        <v>Collagen alpha-1(XII) chain OS=Homo sapiens GN=COL12A1 PE=1 SV=2</v>
      </c>
      <c r="N213" s="4">
        <f t="shared" si="35"/>
        <v>4.0298611014304901</v>
      </c>
      <c r="O213" s="4">
        <f t="shared" si="36"/>
        <v>0.89014964134830499</v>
      </c>
      <c r="P213" s="4">
        <f t="shared" si="37"/>
        <v>0.51518296674111508</v>
      </c>
      <c r="Q213" s="4">
        <f t="shared" si="38"/>
        <v>1.1323312018252951</v>
      </c>
      <c r="R213" s="4">
        <f t="shared" si="39"/>
        <v>1.1862671969937351</v>
      </c>
      <c r="S213" s="4">
        <f t="shared" si="40"/>
        <v>2.8181310941258499</v>
      </c>
      <c r="T213" s="4">
        <f t="shared" si="41"/>
        <v>1.7619872004107984</v>
      </c>
      <c r="U213" s="4">
        <f t="shared" si="42"/>
        <v>0.55681336431925466</v>
      </c>
      <c r="V213" s="5">
        <f t="shared" si="44"/>
        <v>1.159299199409515</v>
      </c>
      <c r="W213" s="1" t="s">
        <v>1408</v>
      </c>
      <c r="X213" s="1" t="s">
        <v>1409</v>
      </c>
    </row>
    <row r="214" spans="1:24" x14ac:dyDescent="0.2">
      <c r="A214" s="1" t="s">
        <v>1379</v>
      </c>
      <c r="B214" s="1" t="str">
        <f t="shared" si="34"/>
        <v>P08571</v>
      </c>
      <c r="C214" s="2">
        <v>4</v>
      </c>
      <c r="D214" s="2">
        <v>4</v>
      </c>
      <c r="E214" s="3">
        <v>329.85</v>
      </c>
      <c r="F214" s="1" t="s">
        <v>1380</v>
      </c>
      <c r="G214" s="4">
        <v>3.4447853050105901</v>
      </c>
      <c r="H214" s="4">
        <v>5.4382129081403097</v>
      </c>
      <c r="I214" s="4">
        <v>1.5745645477749799</v>
      </c>
      <c r="J214" s="4">
        <v>2.4896621962793102</v>
      </c>
      <c r="K214" s="4">
        <v>4.2431028762998899</v>
      </c>
      <c r="L214" s="4">
        <v>3.1966225066654101</v>
      </c>
      <c r="M214" s="4" t="str">
        <f t="shared" si="43"/>
        <v>Monocyte differentiation antigen CD14 OS=Homo sapiens GN=CD14 PE=1 SV=2</v>
      </c>
      <c r="N214" s="4">
        <f t="shared" si="35"/>
        <v>1.7223926525052951</v>
      </c>
      <c r="O214" s="4">
        <f t="shared" si="36"/>
        <v>2.7191064540701548</v>
      </c>
      <c r="P214" s="4">
        <f t="shared" si="37"/>
        <v>0.78728227388748995</v>
      </c>
      <c r="Q214" s="4">
        <f t="shared" si="38"/>
        <v>1.2448310981396551</v>
      </c>
      <c r="R214" s="4">
        <f t="shared" si="39"/>
        <v>2.121551438149945</v>
      </c>
      <c r="S214" s="4">
        <f t="shared" si="40"/>
        <v>1.5983112533327051</v>
      </c>
      <c r="T214" s="4">
        <f t="shared" si="41"/>
        <v>1.6989125283475408</v>
      </c>
      <c r="U214" s="4">
        <f t="shared" si="42"/>
        <v>0.27491519256138441</v>
      </c>
      <c r="V214" s="5">
        <f t="shared" si="44"/>
        <v>1.6603519529190001</v>
      </c>
      <c r="W214" s="1" t="s">
        <v>1381</v>
      </c>
      <c r="X214" s="1" t="s">
        <v>1382</v>
      </c>
    </row>
    <row r="215" spans="1:24" x14ac:dyDescent="0.2">
      <c r="A215" s="1" t="s">
        <v>924</v>
      </c>
      <c r="B215" s="1" t="str">
        <f t="shared" si="34"/>
        <v>P21741</v>
      </c>
      <c r="C215" s="2">
        <v>4</v>
      </c>
      <c r="D215" s="2">
        <v>4</v>
      </c>
      <c r="E215" s="3">
        <v>380.04</v>
      </c>
      <c r="F215" s="1" t="s">
        <v>925</v>
      </c>
      <c r="G215" s="4">
        <v>0.53581486192650796</v>
      </c>
      <c r="H215" s="4">
        <v>6.0413739580696397</v>
      </c>
      <c r="I215" s="4">
        <v>0.447116684018246</v>
      </c>
      <c r="J215" s="4">
        <v>0.32309593261133601</v>
      </c>
      <c r="K215" s="4">
        <v>5.0274971398080401</v>
      </c>
      <c r="L215" s="4">
        <v>7.7424388438138001</v>
      </c>
      <c r="M215" s="4" t="str">
        <f t="shared" si="43"/>
        <v>Midkine OS=Homo sapiens GN=MDK PE=1 SV=1</v>
      </c>
      <c r="N215" s="4">
        <f t="shared" si="35"/>
        <v>0.26790743096325398</v>
      </c>
      <c r="O215" s="4">
        <f t="shared" si="36"/>
        <v>3.0206869790348199</v>
      </c>
      <c r="P215" s="4">
        <f t="shared" si="37"/>
        <v>0.223558342009123</v>
      </c>
      <c r="Q215" s="4">
        <f t="shared" si="38"/>
        <v>0.16154796630566801</v>
      </c>
      <c r="R215" s="4">
        <f t="shared" si="39"/>
        <v>2.5137485699040201</v>
      </c>
      <c r="S215" s="4">
        <f t="shared" si="40"/>
        <v>3.8712194219069</v>
      </c>
      <c r="T215" s="4">
        <f t="shared" si="41"/>
        <v>1.6764447850206308</v>
      </c>
      <c r="U215" s="4">
        <f t="shared" si="42"/>
        <v>0.6761377886319152</v>
      </c>
      <c r="V215" s="5">
        <f t="shared" si="44"/>
        <v>1.3908280004336371</v>
      </c>
      <c r="W215" s="1" t="s">
        <v>926</v>
      </c>
      <c r="X215" s="1" t="s">
        <v>927</v>
      </c>
    </row>
    <row r="216" spans="1:24" x14ac:dyDescent="0.2">
      <c r="A216" s="1" t="s">
        <v>470</v>
      </c>
      <c r="B216" s="1" t="str">
        <f t="shared" si="34"/>
        <v>P09211</v>
      </c>
      <c r="C216" s="2">
        <v>4</v>
      </c>
      <c r="D216" s="2">
        <v>4</v>
      </c>
      <c r="E216" s="3">
        <v>192.94</v>
      </c>
      <c r="F216" s="1" t="s">
        <v>471</v>
      </c>
      <c r="G216" s="4">
        <v>6.1714526633829099</v>
      </c>
      <c r="H216" s="4">
        <v>3.2020604319578401</v>
      </c>
      <c r="I216" s="4">
        <v>1.3421542100239501</v>
      </c>
      <c r="J216" s="4">
        <v>2.9241230694532399</v>
      </c>
      <c r="K216" s="4">
        <v>1.56311773405</v>
      </c>
      <c r="L216" s="4">
        <v>4.7196438494030204</v>
      </c>
      <c r="M216" s="4" t="str">
        <f t="shared" si="43"/>
        <v>Glutathione S-transferase P OS=Homo sapiens GN=GSTP1 PE=1 SV=2</v>
      </c>
      <c r="N216" s="4">
        <f t="shared" si="35"/>
        <v>3.0857263316914549</v>
      </c>
      <c r="O216" s="4">
        <f t="shared" si="36"/>
        <v>1.60103021597892</v>
      </c>
      <c r="P216" s="4">
        <f t="shared" si="37"/>
        <v>0.67107710501197504</v>
      </c>
      <c r="Q216" s="4">
        <f t="shared" si="38"/>
        <v>1.4620615347266201</v>
      </c>
      <c r="R216" s="4">
        <f t="shared" si="39"/>
        <v>0.78155886702499999</v>
      </c>
      <c r="S216" s="4">
        <f t="shared" si="40"/>
        <v>2.3598219247015102</v>
      </c>
      <c r="T216" s="4">
        <f t="shared" si="41"/>
        <v>1.6602126631892469</v>
      </c>
      <c r="U216" s="4">
        <f t="shared" si="42"/>
        <v>0.37924180569541988</v>
      </c>
      <c r="V216" s="5">
        <f t="shared" si="44"/>
        <v>1.5315458753527702</v>
      </c>
      <c r="W216" s="1" t="s">
        <v>472</v>
      </c>
      <c r="X216" s="1" t="s">
        <v>473</v>
      </c>
    </row>
    <row r="217" spans="1:24" x14ac:dyDescent="0.2">
      <c r="A217" s="1" t="s">
        <v>1187</v>
      </c>
      <c r="B217" s="1" t="str">
        <f t="shared" si="34"/>
        <v>P02549</v>
      </c>
      <c r="C217" s="2">
        <v>40</v>
      </c>
      <c r="D217" s="2">
        <v>40</v>
      </c>
      <c r="E217" s="3">
        <v>2133.15</v>
      </c>
      <c r="F217" s="1" t="s">
        <v>1188</v>
      </c>
      <c r="G217" s="4">
        <v>8.7546485939344603</v>
      </c>
      <c r="H217" s="4">
        <v>0.20079695357178001</v>
      </c>
      <c r="I217" s="4">
        <v>2.2799446688524299</v>
      </c>
      <c r="J217" s="4">
        <v>6.9730226895912999</v>
      </c>
      <c r="K217" s="4">
        <v>0.26690142244255199</v>
      </c>
      <c r="L217" s="4">
        <v>1.38151054342185</v>
      </c>
      <c r="M217" s="4" t="str">
        <f t="shared" si="43"/>
        <v>Spectrin alpha chain, erythrocytic 1 OS=Homo sapiens GN=SPTA1 PE=1 SV=5</v>
      </c>
      <c r="N217" s="4">
        <f t="shared" si="35"/>
        <v>4.3773242969672301</v>
      </c>
      <c r="O217" s="4">
        <f t="shared" si="36"/>
        <v>0.10039847678589001</v>
      </c>
      <c r="P217" s="4">
        <f t="shared" si="37"/>
        <v>1.1399723344262149</v>
      </c>
      <c r="Q217" s="4">
        <f t="shared" si="38"/>
        <v>3.4865113447956499</v>
      </c>
      <c r="R217" s="4">
        <f t="shared" si="39"/>
        <v>0.133450711221276</v>
      </c>
      <c r="S217" s="4">
        <f t="shared" si="40"/>
        <v>0.69075527171092499</v>
      </c>
      <c r="T217" s="4">
        <f t="shared" si="41"/>
        <v>1.6547354059845309</v>
      </c>
      <c r="U217" s="4">
        <f t="shared" si="42"/>
        <v>0.74593124103176489</v>
      </c>
      <c r="V217" s="5">
        <f t="shared" si="44"/>
        <v>0.91536380306857001</v>
      </c>
      <c r="W217" s="1" t="s">
        <v>1189</v>
      </c>
      <c r="X217" s="1" t="s">
        <v>1190</v>
      </c>
    </row>
    <row r="218" spans="1:24" x14ac:dyDescent="0.2">
      <c r="A218" s="1" t="s">
        <v>987</v>
      </c>
      <c r="B218" s="1" t="str">
        <f t="shared" si="34"/>
        <v>Q9UK55</v>
      </c>
      <c r="C218" s="2">
        <v>8</v>
      </c>
      <c r="D218" s="2">
        <v>8</v>
      </c>
      <c r="E218" s="3">
        <v>432.17</v>
      </c>
      <c r="F218" s="1" t="s">
        <v>988</v>
      </c>
      <c r="G218" s="4">
        <v>1.0581797624360001</v>
      </c>
      <c r="H218" s="4">
        <v>1.1442592422324001</v>
      </c>
      <c r="I218" s="4">
        <v>10.292972793823299</v>
      </c>
      <c r="J218" s="4">
        <v>1.7194059889668201</v>
      </c>
      <c r="K218" s="4">
        <v>1.9650676462992001</v>
      </c>
      <c r="L218" s="4">
        <v>3.5362187455624898</v>
      </c>
      <c r="M218" s="4" t="str">
        <f t="shared" si="43"/>
        <v>Protein Z-dependent protease inhibitor OS=Homo sapiens GN=SERPINA10 PE=1 SV=1</v>
      </c>
      <c r="N218" s="4">
        <f t="shared" si="35"/>
        <v>0.52908988121800005</v>
      </c>
      <c r="O218" s="4">
        <f t="shared" si="36"/>
        <v>0.57212962111620003</v>
      </c>
      <c r="P218" s="4">
        <f t="shared" si="37"/>
        <v>5.1464863969116497</v>
      </c>
      <c r="Q218" s="4">
        <f t="shared" si="38"/>
        <v>0.85970299448341003</v>
      </c>
      <c r="R218" s="4">
        <f t="shared" si="39"/>
        <v>0.98253382314960003</v>
      </c>
      <c r="S218" s="4">
        <f t="shared" si="40"/>
        <v>1.7681093727812449</v>
      </c>
      <c r="T218" s="4">
        <f t="shared" si="41"/>
        <v>1.6430086816100173</v>
      </c>
      <c r="U218" s="4">
        <f t="shared" si="42"/>
        <v>0.72404875937929247</v>
      </c>
      <c r="V218" s="5">
        <f t="shared" si="44"/>
        <v>0.92111840881650497</v>
      </c>
      <c r="W218" s="1" t="s">
        <v>989</v>
      </c>
      <c r="X218" s="1" t="s">
        <v>990</v>
      </c>
    </row>
    <row r="219" spans="1:24" x14ac:dyDescent="0.2">
      <c r="A219" s="1" t="s">
        <v>300</v>
      </c>
      <c r="B219" s="1" t="str">
        <f t="shared" si="34"/>
        <v>P20908</v>
      </c>
      <c r="C219" s="2">
        <v>7</v>
      </c>
      <c r="D219" s="2">
        <v>7</v>
      </c>
      <c r="E219" s="3">
        <v>359.06</v>
      </c>
      <c r="F219" s="1" t="s">
        <v>301</v>
      </c>
      <c r="G219" s="4">
        <v>5.9060901084791304</v>
      </c>
      <c r="H219" s="4">
        <v>2.5069732036753001</v>
      </c>
      <c r="I219" s="4">
        <v>0.87199444541999205</v>
      </c>
      <c r="J219" s="4">
        <v>3.26720029621608</v>
      </c>
      <c r="K219" s="4">
        <v>0.80269328671192497</v>
      </c>
      <c r="L219" s="4">
        <v>6.2645720780725904</v>
      </c>
      <c r="M219" s="4" t="str">
        <f t="shared" si="43"/>
        <v>Collagen alpha-1(V) chain OS=Homo sapiens GN=COL5A1 PE=1 SV=3</v>
      </c>
      <c r="N219" s="4">
        <f t="shared" si="35"/>
        <v>2.9530450542395652</v>
      </c>
      <c r="O219" s="4">
        <f t="shared" si="36"/>
        <v>1.25348660183765</v>
      </c>
      <c r="P219" s="4">
        <f t="shared" si="37"/>
        <v>0.43599722270999602</v>
      </c>
      <c r="Q219" s="4">
        <f t="shared" si="38"/>
        <v>1.63360014810804</v>
      </c>
      <c r="R219" s="4">
        <f t="shared" si="39"/>
        <v>0.40134664335596248</v>
      </c>
      <c r="S219" s="4">
        <f t="shared" si="40"/>
        <v>3.1322860390362952</v>
      </c>
      <c r="T219" s="4">
        <f t="shared" si="41"/>
        <v>1.6349602848812514</v>
      </c>
      <c r="U219" s="4">
        <f t="shared" si="42"/>
        <v>0.48594138655828234</v>
      </c>
      <c r="V219" s="5">
        <f t="shared" si="44"/>
        <v>1.443543374972845</v>
      </c>
      <c r="W219" s="1" t="s">
        <v>302</v>
      </c>
      <c r="X219" s="1" t="s">
        <v>303</v>
      </c>
    </row>
    <row r="220" spans="1:24" x14ac:dyDescent="0.2">
      <c r="A220" s="1" t="s">
        <v>952</v>
      </c>
      <c r="B220" s="1" t="str">
        <f t="shared" si="34"/>
        <v>P32119</v>
      </c>
      <c r="C220" s="2">
        <v>6</v>
      </c>
      <c r="D220" s="2">
        <v>5</v>
      </c>
      <c r="E220" s="3">
        <v>315.14999999999998</v>
      </c>
      <c r="F220" s="1" t="s">
        <v>953</v>
      </c>
      <c r="G220" s="4">
        <v>5.81751699028431</v>
      </c>
      <c r="H220" s="4">
        <v>0.35093482080489702</v>
      </c>
      <c r="I220" s="4">
        <v>0.205135811432517</v>
      </c>
      <c r="J220" s="4">
        <v>11.5546470738518</v>
      </c>
      <c r="K220" s="4">
        <v>1.16247289354128</v>
      </c>
      <c r="L220" s="4">
        <v>0.46593818113513602</v>
      </c>
      <c r="M220" s="4" t="str">
        <f t="shared" si="43"/>
        <v>Peroxiredoxin-2 OS=Homo sapiens GN=PRDX2 PE=1 SV=5</v>
      </c>
      <c r="N220" s="4">
        <f t="shared" si="35"/>
        <v>2.908758495142155</v>
      </c>
      <c r="O220" s="4">
        <f t="shared" si="36"/>
        <v>0.17546741040244851</v>
      </c>
      <c r="P220" s="4">
        <f t="shared" si="37"/>
        <v>0.1025679057162585</v>
      </c>
      <c r="Q220" s="4">
        <f t="shared" si="38"/>
        <v>5.7773235369259002</v>
      </c>
      <c r="R220" s="4">
        <f t="shared" si="39"/>
        <v>0.58123644677064001</v>
      </c>
      <c r="S220" s="4">
        <f t="shared" si="40"/>
        <v>0.23296909056756801</v>
      </c>
      <c r="T220" s="4">
        <f t="shared" si="41"/>
        <v>1.6297204809208286</v>
      </c>
      <c r="U220" s="4">
        <f t="shared" si="42"/>
        <v>0.93694235947564319</v>
      </c>
      <c r="V220" s="5">
        <f t="shared" si="44"/>
        <v>0.407102768669104</v>
      </c>
      <c r="W220" s="1" t="s">
        <v>954</v>
      </c>
      <c r="X220" s="1" t="s">
        <v>955</v>
      </c>
    </row>
    <row r="221" spans="1:24" x14ac:dyDescent="0.2">
      <c r="A221" s="1" t="s">
        <v>673</v>
      </c>
      <c r="B221" s="1" t="str">
        <f t="shared" si="34"/>
        <v>P20160</v>
      </c>
      <c r="C221" s="2">
        <v>6</v>
      </c>
      <c r="D221" s="2">
        <v>6</v>
      </c>
      <c r="E221" s="3">
        <v>269.29000000000002</v>
      </c>
      <c r="F221" s="1" t="s">
        <v>674</v>
      </c>
      <c r="G221" s="4">
        <v>7.2003092458370697</v>
      </c>
      <c r="H221" s="4">
        <v>5.7569170911200898</v>
      </c>
      <c r="I221" s="4">
        <v>1.03384366790503</v>
      </c>
      <c r="J221" s="4">
        <v>4.3108260314886202</v>
      </c>
      <c r="K221" s="4">
        <v>0.165899185793035</v>
      </c>
      <c r="L221" s="4">
        <v>0.473505257986919</v>
      </c>
      <c r="M221" s="4" t="str">
        <f t="shared" si="43"/>
        <v>Azurocidin OS=Homo sapiens GN=AZU1 PE=1 SV=3</v>
      </c>
      <c r="N221" s="4">
        <f t="shared" si="35"/>
        <v>3.6001546229185348</v>
      </c>
      <c r="O221" s="4">
        <f t="shared" si="36"/>
        <v>2.8784585455600449</v>
      </c>
      <c r="P221" s="4">
        <f t="shared" si="37"/>
        <v>0.51692183395251501</v>
      </c>
      <c r="Q221" s="4">
        <f t="shared" si="38"/>
        <v>2.1554130157443101</v>
      </c>
      <c r="R221" s="4">
        <f t="shared" si="39"/>
        <v>8.2949592896517502E-2</v>
      </c>
      <c r="S221" s="4">
        <f t="shared" si="40"/>
        <v>0.2367526289934595</v>
      </c>
      <c r="T221" s="4">
        <f t="shared" si="41"/>
        <v>1.5784417066775636</v>
      </c>
      <c r="U221" s="4">
        <f t="shared" si="42"/>
        <v>0.61301749491913882</v>
      </c>
      <c r="V221" s="5">
        <f t="shared" si="44"/>
        <v>1.3361674248484126</v>
      </c>
      <c r="W221" s="1" t="s">
        <v>675</v>
      </c>
      <c r="X221" s="1" t="s">
        <v>676</v>
      </c>
    </row>
    <row r="222" spans="1:24" x14ac:dyDescent="0.2">
      <c r="A222" s="1" t="s">
        <v>1484</v>
      </c>
      <c r="B222" s="1" t="str">
        <f t="shared" si="34"/>
        <v>P02750</v>
      </c>
      <c r="C222" s="2">
        <v>5</v>
      </c>
      <c r="D222" s="2">
        <v>5</v>
      </c>
      <c r="E222" s="3">
        <v>208.22</v>
      </c>
      <c r="F222" s="1" t="s">
        <v>1485</v>
      </c>
      <c r="G222" s="4">
        <v>5.9669522195495697</v>
      </c>
      <c r="H222" s="4">
        <v>4.9440954695982997</v>
      </c>
      <c r="I222" s="4">
        <v>1.33723678075393</v>
      </c>
      <c r="J222" s="4">
        <v>1.08478922928815</v>
      </c>
      <c r="K222" s="4">
        <v>2.0038612072693001</v>
      </c>
      <c r="L222" s="4">
        <v>2.64422943298581</v>
      </c>
      <c r="M222" s="4" t="str">
        <f t="shared" si="43"/>
        <v>Leucine-rich alpha-2-glycoprotein OS=Homo sapiens GN=LRG1 PE=1 SV=2</v>
      </c>
      <c r="N222" s="4">
        <f t="shared" si="35"/>
        <v>2.9834761097747848</v>
      </c>
      <c r="O222" s="4">
        <f t="shared" si="36"/>
        <v>2.4720477347991499</v>
      </c>
      <c r="P222" s="4">
        <f t="shared" si="37"/>
        <v>0.66861839037696502</v>
      </c>
      <c r="Q222" s="4">
        <f t="shared" si="38"/>
        <v>0.54239461464407501</v>
      </c>
      <c r="R222" s="4">
        <f t="shared" si="39"/>
        <v>1.00193060363465</v>
      </c>
      <c r="S222" s="4">
        <f t="shared" si="40"/>
        <v>1.322114716492905</v>
      </c>
      <c r="T222" s="4">
        <f t="shared" si="41"/>
        <v>1.4984303616204215</v>
      </c>
      <c r="U222" s="4">
        <f t="shared" si="42"/>
        <v>0.40961295296002848</v>
      </c>
      <c r="V222" s="5">
        <f t="shared" si="44"/>
        <v>1.1620226600637775</v>
      </c>
      <c r="W222" s="1" t="s">
        <v>1486</v>
      </c>
      <c r="X222" s="1" t="s">
        <v>1487</v>
      </c>
    </row>
    <row r="223" spans="1:24" x14ac:dyDescent="0.2">
      <c r="A223" s="1" t="s">
        <v>1719</v>
      </c>
      <c r="B223" s="1" t="str">
        <f t="shared" si="34"/>
        <v>P30043</v>
      </c>
      <c r="C223" s="2">
        <v>4</v>
      </c>
      <c r="D223" s="2">
        <v>4</v>
      </c>
      <c r="E223" s="3">
        <v>305.51</v>
      </c>
      <c r="F223" s="1" t="s">
        <v>1720</v>
      </c>
      <c r="G223" s="4">
        <v>7.1012116487592403</v>
      </c>
      <c r="H223" s="4">
        <v>0.42102797815959297</v>
      </c>
      <c r="I223" s="4">
        <v>0.31943202621274902</v>
      </c>
      <c r="J223" s="4">
        <v>6.9383929841344703</v>
      </c>
      <c r="K223" s="4">
        <v>2.0792292545784501</v>
      </c>
      <c r="L223" s="4">
        <v>0.55946431456361301</v>
      </c>
      <c r="M223" s="4" t="str">
        <f t="shared" si="43"/>
        <v>Flavin reductase (NADPH) OS=Homo sapiens GN=BLVRB PE=1 SV=3</v>
      </c>
      <c r="N223" s="4">
        <f t="shared" si="35"/>
        <v>3.5506058243796201</v>
      </c>
      <c r="O223" s="4">
        <f t="shared" si="36"/>
        <v>0.21051398907979649</v>
      </c>
      <c r="P223" s="4">
        <f t="shared" si="37"/>
        <v>0.15971601310637451</v>
      </c>
      <c r="Q223" s="4">
        <f t="shared" si="38"/>
        <v>3.4691964920672351</v>
      </c>
      <c r="R223" s="4">
        <f t="shared" si="39"/>
        <v>1.039614627289225</v>
      </c>
      <c r="S223" s="4">
        <f t="shared" si="40"/>
        <v>0.2797321572818065</v>
      </c>
      <c r="T223" s="4">
        <f t="shared" si="41"/>
        <v>1.4515631838673428</v>
      </c>
      <c r="U223" s="4">
        <f t="shared" si="42"/>
        <v>0.66404783857961225</v>
      </c>
      <c r="V223" s="5">
        <f t="shared" si="44"/>
        <v>0.6596733922855158</v>
      </c>
      <c r="W223" s="1" t="s">
        <v>1721</v>
      </c>
      <c r="X223" s="1" t="s">
        <v>1722</v>
      </c>
    </row>
    <row r="224" spans="1:24" x14ac:dyDescent="0.2">
      <c r="A224" s="1" t="s">
        <v>1390</v>
      </c>
      <c r="B224" s="1" t="str">
        <f t="shared" si="34"/>
        <v>Q15166</v>
      </c>
      <c r="C224" s="2">
        <v>7</v>
      </c>
      <c r="D224" s="2">
        <v>5</v>
      </c>
      <c r="E224" s="3">
        <v>404.29</v>
      </c>
      <c r="F224" s="1" t="s">
        <v>1391</v>
      </c>
      <c r="G224" s="4">
        <v>1.15219301665542</v>
      </c>
      <c r="H224" s="4">
        <v>0.66465001840044902</v>
      </c>
      <c r="I224" s="4">
        <v>4.4651003782632603</v>
      </c>
      <c r="J224" s="4">
        <v>3.29327044414645</v>
      </c>
      <c r="K224" s="4">
        <v>0.31353463587741598</v>
      </c>
      <c r="L224" s="4">
        <v>7.5059866822537797</v>
      </c>
      <c r="M224" s="4" t="str">
        <f t="shared" si="43"/>
        <v>Serum paraoxonase/lactonase 3 OS=Homo sapiens GN=PON3 PE=1 SV=3</v>
      </c>
      <c r="N224" s="4">
        <f t="shared" si="35"/>
        <v>0.57609650832770998</v>
      </c>
      <c r="O224" s="4">
        <f t="shared" si="36"/>
        <v>0.33232500920022451</v>
      </c>
      <c r="P224" s="4">
        <f t="shared" si="37"/>
        <v>2.2325501891316302</v>
      </c>
      <c r="Q224" s="4">
        <f t="shared" si="38"/>
        <v>1.646635222073225</v>
      </c>
      <c r="R224" s="4">
        <f t="shared" si="39"/>
        <v>0.15676731793870796</v>
      </c>
      <c r="S224" s="4">
        <f t="shared" si="40"/>
        <v>3.7529933411268899</v>
      </c>
      <c r="T224" s="4">
        <f t="shared" si="41"/>
        <v>1.4495612646330647</v>
      </c>
      <c r="U224" s="4">
        <f t="shared" si="42"/>
        <v>0.56686808727662974</v>
      </c>
      <c r="V224" s="5">
        <f t="shared" si="44"/>
        <v>1.1113658652004674</v>
      </c>
      <c r="W224" s="1" t="s">
        <v>1392</v>
      </c>
      <c r="X224" s="1" t="s">
        <v>1393</v>
      </c>
    </row>
    <row r="225" spans="1:24" x14ac:dyDescent="0.2">
      <c r="A225" s="1" t="s">
        <v>142</v>
      </c>
      <c r="B225" s="1" t="str">
        <f t="shared" si="34"/>
        <v>O94985</v>
      </c>
      <c r="C225" s="2">
        <v>14</v>
      </c>
      <c r="D225" s="2">
        <v>14</v>
      </c>
      <c r="E225" s="3">
        <v>746.14</v>
      </c>
      <c r="F225" s="1" t="s">
        <v>143</v>
      </c>
      <c r="G225" s="4">
        <v>0.70214390160256701</v>
      </c>
      <c r="H225" s="4">
        <v>0.97276053901563297</v>
      </c>
      <c r="I225" s="4">
        <v>10.4906939407214</v>
      </c>
      <c r="J225" s="4">
        <v>0.81560463250134696</v>
      </c>
      <c r="K225" s="4">
        <v>1.08873784266589</v>
      </c>
      <c r="L225" s="4">
        <v>3.0442761541047001</v>
      </c>
      <c r="M225" s="4" t="str">
        <f t="shared" si="43"/>
        <v>Calsyntenin-1 OS=Homo sapiens GN=CLSTN1 PE=1 SV=1</v>
      </c>
      <c r="N225" s="4">
        <f t="shared" si="35"/>
        <v>0.35107195080128351</v>
      </c>
      <c r="O225" s="4">
        <f t="shared" si="36"/>
        <v>0.48638026950781649</v>
      </c>
      <c r="P225" s="4">
        <f t="shared" si="37"/>
        <v>5.2453469703606999</v>
      </c>
      <c r="Q225" s="4">
        <f t="shared" si="38"/>
        <v>0.40780231625067348</v>
      </c>
      <c r="R225" s="4">
        <f t="shared" si="39"/>
        <v>0.54436892133294501</v>
      </c>
      <c r="S225" s="4">
        <f t="shared" si="40"/>
        <v>1.52213807705235</v>
      </c>
      <c r="T225" s="4">
        <f t="shared" si="41"/>
        <v>1.4261847508842946</v>
      </c>
      <c r="U225" s="4">
        <f t="shared" si="42"/>
        <v>0.78419829626640447</v>
      </c>
      <c r="V225" s="5">
        <f t="shared" si="44"/>
        <v>0.51537459542038078</v>
      </c>
      <c r="W225" s="1" t="s">
        <v>144</v>
      </c>
      <c r="X225" s="1" t="s">
        <v>145</v>
      </c>
    </row>
    <row r="226" spans="1:24" x14ac:dyDescent="0.2">
      <c r="A226" s="1" t="s">
        <v>1019</v>
      </c>
      <c r="B226" s="1" t="str">
        <f t="shared" si="34"/>
        <v>Q16769</v>
      </c>
      <c r="C226" s="2">
        <v>4</v>
      </c>
      <c r="D226" s="2">
        <v>4</v>
      </c>
      <c r="E226" s="3">
        <v>176.52</v>
      </c>
      <c r="F226" s="1" t="s">
        <v>1020</v>
      </c>
      <c r="G226" s="4">
        <v>2.9398112559882699</v>
      </c>
      <c r="H226" s="4">
        <v>4.7645967829287503</v>
      </c>
      <c r="I226" s="4">
        <v>2.14790689258782</v>
      </c>
      <c r="J226" s="4">
        <v>1.22831564062919</v>
      </c>
      <c r="K226" s="4">
        <v>2.2754912845936301</v>
      </c>
      <c r="L226" s="4">
        <v>2.97638487136089</v>
      </c>
      <c r="M226" s="4" t="str">
        <f t="shared" si="43"/>
        <v>Glutaminyl-peptide cyclotransferase OS=Homo sapiens GN=QPCT PE=1 SV=1</v>
      </c>
      <c r="N226" s="4">
        <f t="shared" si="35"/>
        <v>1.4699056279941349</v>
      </c>
      <c r="O226" s="4">
        <f t="shared" si="36"/>
        <v>2.3822983914643752</v>
      </c>
      <c r="P226" s="4">
        <f t="shared" si="37"/>
        <v>1.07395344629391</v>
      </c>
      <c r="Q226" s="4">
        <f t="shared" si="38"/>
        <v>0.61415782031459498</v>
      </c>
      <c r="R226" s="4">
        <f t="shared" si="39"/>
        <v>1.1377456422968151</v>
      </c>
      <c r="S226" s="4">
        <f t="shared" si="40"/>
        <v>1.488192435680445</v>
      </c>
      <c r="T226" s="4">
        <f t="shared" si="41"/>
        <v>1.3610422273407126</v>
      </c>
      <c r="U226" s="4">
        <f t="shared" si="42"/>
        <v>0.24228772281437083</v>
      </c>
      <c r="V226" s="5">
        <f t="shared" si="44"/>
        <v>1.3038256351454751</v>
      </c>
      <c r="W226" s="1" t="s">
        <v>1021</v>
      </c>
      <c r="X226" s="1" t="s">
        <v>1022</v>
      </c>
    </row>
    <row r="227" spans="1:24" x14ac:dyDescent="0.2">
      <c r="A227" s="1" t="s">
        <v>1023</v>
      </c>
      <c r="B227" s="1" t="str">
        <f t="shared" si="34"/>
        <v>P62979</v>
      </c>
      <c r="C227" s="2">
        <v>2</v>
      </c>
      <c r="D227" s="2">
        <v>2</v>
      </c>
      <c r="E227" s="3">
        <v>131.65</v>
      </c>
      <c r="F227" s="1" t="s">
        <v>1024</v>
      </c>
      <c r="G227" s="4">
        <v>4.7424829947991798</v>
      </c>
      <c r="H227" s="4">
        <v>2.0529848752261302</v>
      </c>
      <c r="I227" s="4">
        <v>0.66266576599785798</v>
      </c>
      <c r="J227" s="4">
        <v>3.9537018096455299</v>
      </c>
      <c r="K227" s="4">
        <v>2.2366956221402199</v>
      </c>
      <c r="L227" s="4">
        <v>2.5772994896196</v>
      </c>
      <c r="M227" s="4" t="str">
        <f t="shared" si="43"/>
        <v>Ubiquitin-40S ribosomal protein S27a OS=Homo sapiens GN=RPS27A PE=1 SV=2</v>
      </c>
      <c r="N227" s="4">
        <f t="shared" si="35"/>
        <v>2.3712414973995903</v>
      </c>
      <c r="O227" s="4">
        <f t="shared" si="36"/>
        <v>1.0264924376130651</v>
      </c>
      <c r="P227" s="4">
        <f t="shared" si="37"/>
        <v>0.33133288299892899</v>
      </c>
      <c r="Q227" s="4">
        <f t="shared" si="38"/>
        <v>1.9768509048227649</v>
      </c>
      <c r="R227" s="4">
        <f t="shared" si="39"/>
        <v>1.1183478110701099</v>
      </c>
      <c r="S227" s="4">
        <f t="shared" si="40"/>
        <v>1.2886497448098</v>
      </c>
      <c r="T227" s="4">
        <f t="shared" si="41"/>
        <v>1.3521525464523763</v>
      </c>
      <c r="U227" s="4">
        <f t="shared" si="42"/>
        <v>0.29640146652692889</v>
      </c>
      <c r="V227" s="5">
        <f t="shared" si="44"/>
        <v>1.2034987779399549</v>
      </c>
      <c r="W227" s="1" t="s">
        <v>1025</v>
      </c>
      <c r="X227" s="1" t="s">
        <v>1026</v>
      </c>
    </row>
    <row r="228" spans="1:24" x14ac:dyDescent="0.2">
      <c r="A228" s="1" t="s">
        <v>613</v>
      </c>
      <c r="B228" s="1" t="str">
        <f t="shared" si="34"/>
        <v>Q8N475</v>
      </c>
      <c r="C228" s="2">
        <v>20</v>
      </c>
      <c r="D228" s="2">
        <v>18</v>
      </c>
      <c r="E228" s="3">
        <v>1328.24</v>
      </c>
      <c r="F228" s="1" t="s">
        <v>614</v>
      </c>
      <c r="G228" s="4">
        <v>0.82011681879845999</v>
      </c>
      <c r="H228" s="4">
        <v>0.53209850592673102</v>
      </c>
      <c r="I228" s="4">
        <v>12.1868382885642</v>
      </c>
      <c r="J228" s="4">
        <v>1.1509694801024</v>
      </c>
      <c r="K228" s="4">
        <v>0.238601498400867</v>
      </c>
      <c r="L228" s="4">
        <v>1.1077499859401001</v>
      </c>
      <c r="M228" s="4" t="str">
        <f t="shared" si="43"/>
        <v>Follistatin-related protein 5 OS=Homo sapiens GN=FSTL5 PE=2 SV=2</v>
      </c>
      <c r="N228" s="4">
        <f t="shared" si="35"/>
        <v>0.41005840939922999</v>
      </c>
      <c r="O228" s="4">
        <f t="shared" si="36"/>
        <v>0.26604925296336551</v>
      </c>
      <c r="P228" s="4">
        <f t="shared" si="37"/>
        <v>6.0934191442821</v>
      </c>
      <c r="Q228" s="4">
        <f t="shared" si="38"/>
        <v>0.57548474005119998</v>
      </c>
      <c r="R228" s="4">
        <f t="shared" si="39"/>
        <v>0.1193007492004335</v>
      </c>
      <c r="S228" s="4">
        <f t="shared" si="40"/>
        <v>0.55387499297005005</v>
      </c>
      <c r="T228" s="4">
        <f t="shared" si="41"/>
        <v>1.3363645481443964</v>
      </c>
      <c r="U228" s="4">
        <f t="shared" si="42"/>
        <v>0.95403806006243941</v>
      </c>
      <c r="V228" s="5">
        <f t="shared" si="44"/>
        <v>0.48196670118464002</v>
      </c>
      <c r="W228" s="1" t="s">
        <v>615</v>
      </c>
      <c r="X228" s="1" t="s">
        <v>616</v>
      </c>
    </row>
    <row r="229" spans="1:24" x14ac:dyDescent="0.2">
      <c r="A229" s="1" t="s">
        <v>609</v>
      </c>
      <c r="B229" s="1" t="str">
        <f t="shared" si="34"/>
        <v>Q13228</v>
      </c>
      <c r="C229" s="2">
        <v>14</v>
      </c>
      <c r="D229" s="2">
        <v>14</v>
      </c>
      <c r="E229" s="3">
        <v>709.46</v>
      </c>
      <c r="F229" s="1" t="s">
        <v>610</v>
      </c>
      <c r="G229" s="4">
        <v>3.3068829827746899</v>
      </c>
      <c r="H229" s="4">
        <v>0.22168293034787601</v>
      </c>
      <c r="I229" s="4">
        <v>0.12818588923573601</v>
      </c>
      <c r="J229" s="4">
        <v>10.8838324202968</v>
      </c>
      <c r="K229" s="4">
        <v>0.80865128494508698</v>
      </c>
      <c r="L229" s="4">
        <v>0.63971217637401701</v>
      </c>
      <c r="M229" s="4" t="str">
        <f t="shared" si="43"/>
        <v>Selenium-binding protein 1 OS=Homo sapiens GN=SELENBP1 PE=1 SV=2</v>
      </c>
      <c r="N229" s="4">
        <f t="shared" si="35"/>
        <v>1.653441491387345</v>
      </c>
      <c r="O229" s="4">
        <f t="shared" si="36"/>
        <v>0.110841465173938</v>
      </c>
      <c r="P229" s="4">
        <f t="shared" si="37"/>
        <v>6.4092944617868006E-2</v>
      </c>
      <c r="Q229" s="4">
        <f t="shared" si="38"/>
        <v>5.4419162101484</v>
      </c>
      <c r="R229" s="4">
        <f t="shared" si="39"/>
        <v>0.40432564247254349</v>
      </c>
      <c r="S229" s="4">
        <f t="shared" si="40"/>
        <v>0.3198560881870085</v>
      </c>
      <c r="T229" s="4">
        <f t="shared" si="41"/>
        <v>1.3324123069978506</v>
      </c>
      <c r="U229" s="4">
        <f t="shared" si="42"/>
        <v>0.85593158501802302</v>
      </c>
      <c r="V229" s="5">
        <f t="shared" si="44"/>
        <v>0.36209086532977597</v>
      </c>
      <c r="W229" s="1" t="s">
        <v>611</v>
      </c>
      <c r="X229" s="1" t="s">
        <v>612</v>
      </c>
    </row>
    <row r="230" spans="1:24" x14ac:dyDescent="0.2">
      <c r="A230" s="1" t="s">
        <v>18</v>
      </c>
      <c r="B230" s="1" t="str">
        <f t="shared" si="34"/>
        <v>P67936</v>
      </c>
      <c r="C230" s="2">
        <v>10</v>
      </c>
      <c r="D230" s="2">
        <v>7</v>
      </c>
      <c r="E230" s="3">
        <v>508.96</v>
      </c>
      <c r="F230" s="1" t="s">
        <v>19</v>
      </c>
      <c r="G230" s="4">
        <v>2.4656451518963598</v>
      </c>
      <c r="H230" s="4">
        <v>1.97211851231422</v>
      </c>
      <c r="I230" s="4">
        <v>0.44609538805835403</v>
      </c>
      <c r="J230" s="4">
        <v>6.1139914256096199</v>
      </c>
      <c r="K230" s="4">
        <v>1.0080416697499399</v>
      </c>
      <c r="L230" s="4">
        <v>3.6766821317396299</v>
      </c>
      <c r="M230" s="4" t="str">
        <f t="shared" si="43"/>
        <v>Tropomyosin alpha-4 chain OS=Homo sapiens GN=TPM4 PE=1 SV=3</v>
      </c>
      <c r="N230" s="4">
        <f t="shared" si="35"/>
        <v>1.2328225759481799</v>
      </c>
      <c r="O230" s="4">
        <f t="shared" si="36"/>
        <v>0.98605925615710999</v>
      </c>
      <c r="P230" s="4">
        <f t="shared" si="37"/>
        <v>0.22304769402917701</v>
      </c>
      <c r="Q230" s="4">
        <f t="shared" si="38"/>
        <v>3.05699571280481</v>
      </c>
      <c r="R230" s="4">
        <f t="shared" si="39"/>
        <v>0.50402083487496996</v>
      </c>
      <c r="S230" s="4">
        <f t="shared" si="40"/>
        <v>1.8383410658698149</v>
      </c>
      <c r="T230" s="4">
        <f t="shared" si="41"/>
        <v>1.3068811899473436</v>
      </c>
      <c r="U230" s="4">
        <f t="shared" si="42"/>
        <v>0.41924700877333471</v>
      </c>
      <c r="V230" s="5">
        <f t="shared" si="44"/>
        <v>1.1094409160526451</v>
      </c>
      <c r="W230" s="1" t="s">
        <v>20</v>
      </c>
      <c r="X230" s="1" t="s">
        <v>21</v>
      </c>
    </row>
    <row r="231" spans="1:24" x14ac:dyDescent="0.2">
      <c r="A231" s="1" t="s">
        <v>1003</v>
      </c>
      <c r="B231" s="1" t="str">
        <f t="shared" si="34"/>
        <v>Q14766</v>
      </c>
      <c r="C231" s="2">
        <v>7</v>
      </c>
      <c r="D231" s="2">
        <v>7</v>
      </c>
      <c r="E231" s="3">
        <v>376.16</v>
      </c>
      <c r="F231" s="1" t="s">
        <v>1004</v>
      </c>
      <c r="G231" s="4">
        <v>2.10229281378848</v>
      </c>
      <c r="H231" s="4">
        <v>1.8626476161929499</v>
      </c>
      <c r="I231" s="4">
        <v>1.4546522038471399</v>
      </c>
      <c r="J231" s="4">
        <v>1.3265507873212601</v>
      </c>
      <c r="K231" s="4">
        <v>2.4703843859232801</v>
      </c>
      <c r="L231" s="4">
        <v>6.4084562027768701</v>
      </c>
      <c r="M231" s="4" t="str">
        <f t="shared" si="43"/>
        <v>Latent-transforming growth factor beta-binding protein 1 OS=Homo sapiens GN=LTBP1 PE=1 SV=4</v>
      </c>
      <c r="N231" s="4">
        <f t="shared" si="35"/>
        <v>1.05114640689424</v>
      </c>
      <c r="O231" s="4">
        <f t="shared" si="36"/>
        <v>0.93132380809647497</v>
      </c>
      <c r="P231" s="4">
        <f t="shared" si="37"/>
        <v>0.72732610192356995</v>
      </c>
      <c r="Q231" s="4">
        <f t="shared" si="38"/>
        <v>0.66327539366063004</v>
      </c>
      <c r="R231" s="4">
        <f t="shared" si="39"/>
        <v>1.2351921929616401</v>
      </c>
      <c r="S231" s="4">
        <f t="shared" si="40"/>
        <v>3.2042281013884351</v>
      </c>
      <c r="T231" s="4">
        <f t="shared" si="41"/>
        <v>1.3020820008208316</v>
      </c>
      <c r="U231" s="4">
        <f t="shared" si="42"/>
        <v>0.38993514711809146</v>
      </c>
      <c r="V231" s="5">
        <f t="shared" si="44"/>
        <v>0.99123510749535748</v>
      </c>
      <c r="W231" s="1" t="s">
        <v>1005</v>
      </c>
      <c r="X231" s="1" t="s">
        <v>1006</v>
      </c>
    </row>
    <row r="232" spans="1:24" x14ac:dyDescent="0.2">
      <c r="A232" s="1" t="s">
        <v>1644</v>
      </c>
      <c r="B232" s="1" t="str">
        <f t="shared" si="34"/>
        <v>O00187</v>
      </c>
      <c r="C232" s="2">
        <v>4</v>
      </c>
      <c r="D232" s="2">
        <v>4</v>
      </c>
      <c r="E232" s="3">
        <v>254.56</v>
      </c>
      <c r="F232" s="1" t="s">
        <v>1645</v>
      </c>
      <c r="G232" s="4">
        <v>1.81807537440772</v>
      </c>
      <c r="H232" s="4">
        <v>2.1450930713574401</v>
      </c>
      <c r="I232" s="4">
        <v>0.96356682566955598</v>
      </c>
      <c r="J232" s="4">
        <v>3.1170522897972699</v>
      </c>
      <c r="K232" s="4">
        <v>4.2264995368081602</v>
      </c>
      <c r="L232" s="4">
        <v>3.3541527186243898</v>
      </c>
      <c r="M232" s="4" t="str">
        <f t="shared" si="43"/>
        <v>Mannan-binding lectin serine protease 2 OS=Homo sapiens GN=MASP2 PE=1 SV=4</v>
      </c>
      <c r="N232" s="4">
        <f t="shared" si="35"/>
        <v>0.90903768720386002</v>
      </c>
      <c r="O232" s="4">
        <f t="shared" si="36"/>
        <v>1.07254653567872</v>
      </c>
      <c r="P232" s="4">
        <f t="shared" si="37"/>
        <v>0.48178341283477799</v>
      </c>
      <c r="Q232" s="4">
        <f t="shared" si="38"/>
        <v>1.5585261448986349</v>
      </c>
      <c r="R232" s="4">
        <f t="shared" si="39"/>
        <v>2.1132497684040801</v>
      </c>
      <c r="S232" s="4">
        <f t="shared" si="40"/>
        <v>1.6770763593121949</v>
      </c>
      <c r="T232" s="4">
        <f t="shared" si="41"/>
        <v>1.3020366513887114</v>
      </c>
      <c r="U232" s="4">
        <f t="shared" si="42"/>
        <v>0.24113880086202547</v>
      </c>
      <c r="V232" s="5">
        <f t="shared" si="44"/>
        <v>1.3155363402886775</v>
      </c>
      <c r="W232" s="1" t="s">
        <v>1646</v>
      </c>
      <c r="X232" s="1" t="s">
        <v>1647</v>
      </c>
    </row>
    <row r="233" spans="1:24" x14ac:dyDescent="0.2">
      <c r="A233" s="1" t="s">
        <v>307</v>
      </c>
      <c r="B233" s="1" t="str">
        <f t="shared" si="34"/>
        <v>P01880</v>
      </c>
      <c r="C233" s="2">
        <v>4</v>
      </c>
      <c r="D233" s="2">
        <v>4</v>
      </c>
      <c r="E233" s="3">
        <v>257.20999999999998</v>
      </c>
      <c r="F233" s="1" t="s">
        <v>308</v>
      </c>
      <c r="G233" s="4">
        <v>8.1561753785144493</v>
      </c>
      <c r="H233" s="4">
        <v>1.6080131555686801</v>
      </c>
      <c r="I233" s="4">
        <v>0.94118510198344296</v>
      </c>
      <c r="J233" s="4">
        <v>1.9377852275763701</v>
      </c>
      <c r="K233" s="4">
        <v>2.4119594536164501</v>
      </c>
      <c r="L233" s="4">
        <v>0.42995763482015997</v>
      </c>
      <c r="M233" s="4" t="str">
        <f t="shared" si="43"/>
        <v>Ig delta chain C region OS=Homo sapiens GN=IGHD PE=1 SV=2</v>
      </c>
      <c r="N233" s="4">
        <f t="shared" si="35"/>
        <v>4.0780876892572246</v>
      </c>
      <c r="O233" s="4">
        <f t="shared" si="36"/>
        <v>0.80400657778434004</v>
      </c>
      <c r="P233" s="4">
        <f t="shared" si="37"/>
        <v>0.47059255099172154</v>
      </c>
      <c r="Q233" s="4">
        <f t="shared" si="38"/>
        <v>0.96889261378818503</v>
      </c>
      <c r="R233" s="4">
        <f t="shared" si="39"/>
        <v>1.2059797268082251</v>
      </c>
      <c r="S233" s="4">
        <f t="shared" si="40"/>
        <v>0.21497881741007999</v>
      </c>
      <c r="T233" s="4">
        <f t="shared" si="41"/>
        <v>1.2904229960066294</v>
      </c>
      <c r="U233" s="4">
        <f t="shared" si="42"/>
        <v>0.57581507350205019</v>
      </c>
      <c r="V233" s="5">
        <f t="shared" si="44"/>
        <v>0.88644959578626259</v>
      </c>
      <c r="W233" s="1" t="s">
        <v>309</v>
      </c>
      <c r="X233" s="1" t="s">
        <v>310</v>
      </c>
    </row>
    <row r="234" spans="1:24" x14ac:dyDescent="0.2">
      <c r="A234" s="1" t="s">
        <v>177</v>
      </c>
      <c r="B234" s="1" t="str">
        <f t="shared" si="34"/>
        <v>P23471</v>
      </c>
      <c r="C234" s="2">
        <v>7</v>
      </c>
      <c r="D234" s="2">
        <v>7</v>
      </c>
      <c r="E234" s="3">
        <v>307.82</v>
      </c>
      <c r="F234" s="1" t="s">
        <v>178</v>
      </c>
      <c r="G234" s="4">
        <v>1.3079420719236401</v>
      </c>
      <c r="H234" s="4">
        <v>3.5125371489069401</v>
      </c>
      <c r="I234" s="4">
        <v>3.4551943651780501</v>
      </c>
      <c r="J234" s="4">
        <v>0.60502001378786296</v>
      </c>
      <c r="K234" s="4">
        <v>4.8915916860275201</v>
      </c>
      <c r="L234" s="4">
        <v>1.7043744749632701</v>
      </c>
      <c r="M234" s="4" t="str">
        <f t="shared" si="43"/>
        <v>Receptor-type tyrosine-protein phosphatase zeta OS=Homo sapiens GN=PTPRZ1 PE=1 SV=4</v>
      </c>
      <c r="N234" s="4">
        <f t="shared" si="35"/>
        <v>0.65397103596182005</v>
      </c>
      <c r="O234" s="4">
        <f t="shared" si="36"/>
        <v>1.7562685744534701</v>
      </c>
      <c r="P234" s="4">
        <f t="shared" si="37"/>
        <v>1.7275971825890251</v>
      </c>
      <c r="Q234" s="4">
        <f t="shared" si="38"/>
        <v>0.30251000689393148</v>
      </c>
      <c r="R234" s="4">
        <f t="shared" si="39"/>
        <v>2.4457958430137601</v>
      </c>
      <c r="S234" s="4">
        <f t="shared" si="40"/>
        <v>0.85218723748163505</v>
      </c>
      <c r="T234" s="4">
        <f t="shared" si="41"/>
        <v>1.2897216467322734</v>
      </c>
      <c r="U234" s="4">
        <f t="shared" si="42"/>
        <v>0.33247108085673815</v>
      </c>
      <c r="V234" s="5">
        <f t="shared" si="44"/>
        <v>1.2898922100353301</v>
      </c>
      <c r="W234" s="1" t="s">
        <v>179</v>
      </c>
      <c r="X234" s="1" t="s">
        <v>180</v>
      </c>
    </row>
    <row r="235" spans="1:24" x14ac:dyDescent="0.2">
      <c r="A235" s="1" t="s">
        <v>753</v>
      </c>
      <c r="B235" s="1" t="str">
        <f t="shared" si="34"/>
        <v>P02533</v>
      </c>
      <c r="C235" s="2">
        <v>23</v>
      </c>
      <c r="D235" s="2">
        <v>7</v>
      </c>
      <c r="E235" s="3">
        <v>1552.29</v>
      </c>
      <c r="F235" s="1" t="s">
        <v>754</v>
      </c>
      <c r="G235" s="4">
        <v>0.93383111567722599</v>
      </c>
      <c r="H235" s="4">
        <v>2.4171345645885398</v>
      </c>
      <c r="I235" s="4">
        <v>8.4165462565420499E-2</v>
      </c>
      <c r="J235" s="4">
        <v>0.37968430697576899</v>
      </c>
      <c r="K235" s="4">
        <v>0.69716154322327895</v>
      </c>
      <c r="L235" s="4">
        <v>10.6239085826566</v>
      </c>
      <c r="M235" s="4" t="str">
        <f t="shared" si="43"/>
        <v>Keratin, type I cytoskeletal 14 OS=Homo sapiens GN=KRT14 PE=1 SV=4</v>
      </c>
      <c r="N235" s="4">
        <f t="shared" si="35"/>
        <v>0.46691555783861299</v>
      </c>
      <c r="O235" s="4">
        <f t="shared" si="36"/>
        <v>1.2085672822942699</v>
      </c>
      <c r="P235" s="4">
        <f t="shared" si="37"/>
        <v>4.2082731282710249E-2</v>
      </c>
      <c r="Q235" s="4">
        <f t="shared" si="38"/>
        <v>0.1898421534878845</v>
      </c>
      <c r="R235" s="4">
        <f t="shared" si="39"/>
        <v>0.34858077161163947</v>
      </c>
      <c r="S235" s="4">
        <f t="shared" si="40"/>
        <v>5.3119542913283002</v>
      </c>
      <c r="T235" s="4">
        <f t="shared" si="41"/>
        <v>1.2613237979739029</v>
      </c>
      <c r="U235" s="4">
        <f t="shared" si="42"/>
        <v>0.82682518549335604</v>
      </c>
      <c r="V235" s="5">
        <f t="shared" si="44"/>
        <v>0.40774816472512621</v>
      </c>
      <c r="W235" s="1" t="s">
        <v>755</v>
      </c>
      <c r="X235" s="1" t="s">
        <v>756</v>
      </c>
    </row>
    <row r="236" spans="1:24" x14ac:dyDescent="0.2">
      <c r="A236" s="1" t="s">
        <v>62</v>
      </c>
      <c r="B236" s="1" t="str">
        <f t="shared" si="34"/>
        <v>O75487</v>
      </c>
      <c r="C236" s="2">
        <v>7</v>
      </c>
      <c r="D236" s="2">
        <v>7</v>
      </c>
      <c r="E236" s="3">
        <v>390.06</v>
      </c>
      <c r="F236" s="1" t="s">
        <v>63</v>
      </c>
      <c r="G236" s="4">
        <v>2.2790957269829799</v>
      </c>
      <c r="H236" s="4">
        <v>6.0496761867856899</v>
      </c>
      <c r="I236" s="4">
        <v>0.29023481371515197</v>
      </c>
      <c r="J236" s="4">
        <v>0.68578534168818805</v>
      </c>
      <c r="K236" s="4">
        <v>3.2802060854533899</v>
      </c>
      <c r="L236" s="4">
        <v>2.3149586683040901</v>
      </c>
      <c r="M236" s="4" t="str">
        <f t="shared" si="43"/>
        <v>Glypican-4 OS=Homo sapiens GN=GPC4 PE=1 SV=4</v>
      </c>
      <c r="N236" s="4">
        <f t="shared" si="35"/>
        <v>1.13954786349149</v>
      </c>
      <c r="O236" s="4">
        <f t="shared" si="36"/>
        <v>3.0248380933928449</v>
      </c>
      <c r="P236" s="4">
        <f t="shared" si="37"/>
        <v>0.14511740685757599</v>
      </c>
      <c r="Q236" s="4">
        <f t="shared" si="38"/>
        <v>0.34289267084409403</v>
      </c>
      <c r="R236" s="4">
        <f t="shared" si="39"/>
        <v>1.6401030427266949</v>
      </c>
      <c r="S236" s="4">
        <f t="shared" si="40"/>
        <v>1.1574793341520451</v>
      </c>
      <c r="T236" s="4">
        <f t="shared" si="41"/>
        <v>1.2416630685774575</v>
      </c>
      <c r="U236" s="4">
        <f t="shared" si="42"/>
        <v>0.42293350992228257</v>
      </c>
      <c r="V236" s="5">
        <f t="shared" si="44"/>
        <v>1.1485135988217676</v>
      </c>
      <c r="W236" s="1" t="s">
        <v>64</v>
      </c>
      <c r="X236" s="1" t="s">
        <v>65</v>
      </c>
    </row>
    <row r="237" spans="1:24" x14ac:dyDescent="0.2">
      <c r="A237" s="1" t="s">
        <v>777</v>
      </c>
      <c r="B237" s="1" t="str">
        <f t="shared" si="34"/>
        <v>P53634</v>
      </c>
      <c r="C237" s="2">
        <v>6</v>
      </c>
      <c r="D237" s="2">
        <v>6</v>
      </c>
      <c r="E237" s="3">
        <v>342.82</v>
      </c>
      <c r="F237" s="1" t="s">
        <v>778</v>
      </c>
      <c r="G237" s="4">
        <v>3.0825486366841899</v>
      </c>
      <c r="H237" s="4">
        <v>1.1084926721320201</v>
      </c>
      <c r="I237" s="4">
        <v>0.92727766420531699</v>
      </c>
      <c r="J237" s="4">
        <v>1.5354793236411499</v>
      </c>
      <c r="K237" s="4">
        <v>2.9236668986845999</v>
      </c>
      <c r="L237" s="4">
        <v>4.5090360084506003</v>
      </c>
      <c r="M237" s="4" t="str">
        <f t="shared" si="43"/>
        <v>Dipeptidyl peptidase 1 OS=Homo sapiens GN=CTSC PE=1 SV=2</v>
      </c>
      <c r="N237" s="4">
        <f t="shared" si="35"/>
        <v>1.5412743183420949</v>
      </c>
      <c r="O237" s="4">
        <f t="shared" si="36"/>
        <v>0.55424633606601004</v>
      </c>
      <c r="P237" s="4">
        <f t="shared" si="37"/>
        <v>0.46363883210265849</v>
      </c>
      <c r="Q237" s="4">
        <f t="shared" si="38"/>
        <v>0.76773966182057496</v>
      </c>
      <c r="R237" s="4">
        <f t="shared" si="39"/>
        <v>1.4618334493423</v>
      </c>
      <c r="S237" s="4">
        <f t="shared" si="40"/>
        <v>2.2545180042253001</v>
      </c>
      <c r="T237" s="4">
        <f t="shared" si="41"/>
        <v>1.1738751003164898</v>
      </c>
      <c r="U237" s="4">
        <f t="shared" si="42"/>
        <v>0.28513228734063767</v>
      </c>
      <c r="V237" s="5">
        <f t="shared" si="44"/>
        <v>1.1147865555814374</v>
      </c>
      <c r="W237" s="1" t="s">
        <v>779</v>
      </c>
      <c r="X237" s="1" t="s">
        <v>780</v>
      </c>
    </row>
    <row r="238" spans="1:24" x14ac:dyDescent="0.2">
      <c r="A238" s="1" t="s">
        <v>110</v>
      </c>
      <c r="B238" s="1" t="str">
        <f t="shared" si="34"/>
        <v>Q14515</v>
      </c>
      <c r="C238" s="2">
        <v>6</v>
      </c>
      <c r="D238" s="2">
        <v>6</v>
      </c>
      <c r="E238" s="3">
        <v>348.7</v>
      </c>
      <c r="F238" s="1" t="s">
        <v>111</v>
      </c>
      <c r="G238" s="4">
        <v>0.27215693236150401</v>
      </c>
      <c r="H238" s="4">
        <v>0.38682663429860398</v>
      </c>
      <c r="I238" s="4">
        <v>5.8207863915732698</v>
      </c>
      <c r="J238" s="4">
        <v>2.0285927009389</v>
      </c>
      <c r="K238" s="4">
        <v>4.18849093305362</v>
      </c>
      <c r="L238" s="4">
        <v>1.24224082524685</v>
      </c>
      <c r="M238" s="4" t="str">
        <f t="shared" si="43"/>
        <v>SPARC-like protein 1 OS=Homo sapiens GN=SPARCL1 PE=1 SV=2</v>
      </c>
      <c r="N238" s="4">
        <f t="shared" si="35"/>
        <v>0.13607846618075201</v>
      </c>
      <c r="O238" s="4">
        <f t="shared" si="36"/>
        <v>0.19341331714930196</v>
      </c>
      <c r="P238" s="4">
        <f t="shared" si="37"/>
        <v>2.9103931957866349</v>
      </c>
      <c r="Q238" s="4">
        <f t="shared" si="38"/>
        <v>1.01429635046945</v>
      </c>
      <c r="R238" s="4">
        <f t="shared" si="39"/>
        <v>2.09424546652681</v>
      </c>
      <c r="S238" s="4">
        <f t="shared" si="40"/>
        <v>0.62112041262342499</v>
      </c>
      <c r="T238" s="4">
        <f t="shared" si="41"/>
        <v>1.1615912014560623</v>
      </c>
      <c r="U238" s="4">
        <f t="shared" si="42"/>
        <v>0.45574121407184409</v>
      </c>
      <c r="V238" s="5">
        <f t="shared" si="44"/>
        <v>0.81770838154643744</v>
      </c>
      <c r="W238" s="1" t="s">
        <v>112</v>
      </c>
      <c r="X238" s="1" t="s">
        <v>113</v>
      </c>
    </row>
    <row r="239" spans="1:24" x14ac:dyDescent="0.2">
      <c r="A239" s="1" t="s">
        <v>78</v>
      </c>
      <c r="B239" s="1" t="str">
        <f t="shared" si="34"/>
        <v>P26927</v>
      </c>
      <c r="C239" s="2">
        <v>12</v>
      </c>
      <c r="D239" s="2">
        <v>12</v>
      </c>
      <c r="E239" s="3">
        <v>546.57000000000005</v>
      </c>
      <c r="F239" s="1" t="s">
        <v>79</v>
      </c>
      <c r="G239" s="4">
        <v>0.73542396068095806</v>
      </c>
      <c r="H239" s="4">
        <v>2.5910490932799299</v>
      </c>
      <c r="I239" s="4">
        <v>7.4401763405737098</v>
      </c>
      <c r="J239" s="4">
        <v>0.94498054517214403</v>
      </c>
      <c r="K239" s="4">
        <v>0.60159950470908596</v>
      </c>
      <c r="L239" s="4">
        <v>1.29502268561365</v>
      </c>
      <c r="M239" s="4" t="str">
        <f t="shared" si="43"/>
        <v>Hepatocyte growth factor-like protein OS=Homo sapiens GN=MST1 PE=1 SV=2</v>
      </c>
      <c r="N239" s="4">
        <f t="shared" si="35"/>
        <v>0.36771198034047903</v>
      </c>
      <c r="O239" s="4">
        <f t="shared" si="36"/>
        <v>1.295524546639965</v>
      </c>
      <c r="P239" s="4">
        <f t="shared" si="37"/>
        <v>3.7200881702868549</v>
      </c>
      <c r="Q239" s="4">
        <f t="shared" si="38"/>
        <v>0.47249027258607201</v>
      </c>
      <c r="R239" s="4">
        <f t="shared" si="39"/>
        <v>0.30079975235454298</v>
      </c>
      <c r="S239" s="4">
        <f t="shared" si="40"/>
        <v>0.6475113428068251</v>
      </c>
      <c r="T239" s="4">
        <f t="shared" si="41"/>
        <v>1.13402101083579</v>
      </c>
      <c r="U239" s="4">
        <f t="shared" si="42"/>
        <v>0.53757568508403719</v>
      </c>
      <c r="V239" s="5">
        <f t="shared" si="44"/>
        <v>0.56000080769644855</v>
      </c>
      <c r="W239" s="1" t="s">
        <v>80</v>
      </c>
      <c r="X239" s="1" t="s">
        <v>81</v>
      </c>
    </row>
    <row r="240" spans="1:24" x14ac:dyDescent="0.2">
      <c r="A240" s="1" t="s">
        <v>1103</v>
      </c>
      <c r="B240" s="1" t="str">
        <f t="shared" si="34"/>
        <v>Q5VTE0</v>
      </c>
      <c r="C240" s="2">
        <v>5</v>
      </c>
      <c r="D240" s="2">
        <v>5</v>
      </c>
      <c r="E240" s="3">
        <v>247.98</v>
      </c>
      <c r="F240" s="1" t="s">
        <v>1104</v>
      </c>
      <c r="G240" s="4">
        <v>0.83006599332633502</v>
      </c>
      <c r="H240" s="4">
        <v>4.1782862835684602</v>
      </c>
      <c r="I240" s="4">
        <v>0.94916939251468302</v>
      </c>
      <c r="J240" s="4">
        <v>2.2258303429736901</v>
      </c>
      <c r="K240" s="4">
        <v>3.4586398682062001</v>
      </c>
      <c r="L240" s="4">
        <v>1.9382007099604801</v>
      </c>
      <c r="M240" s="4" t="str">
        <f t="shared" si="43"/>
        <v>Putative elongation factor 1-alpha-like 3 OS=Homo sapiens GN=EEF1A1P5 PE=5 SV=1</v>
      </c>
      <c r="N240" s="4">
        <f t="shared" si="35"/>
        <v>0.41503299666316751</v>
      </c>
      <c r="O240" s="4">
        <f t="shared" si="36"/>
        <v>2.0891431417842301</v>
      </c>
      <c r="P240" s="4">
        <f t="shared" si="37"/>
        <v>0.47458469625734151</v>
      </c>
      <c r="Q240" s="4">
        <f t="shared" si="38"/>
        <v>1.112915171486845</v>
      </c>
      <c r="R240" s="4">
        <f t="shared" si="39"/>
        <v>1.7293199341031</v>
      </c>
      <c r="S240" s="4">
        <f t="shared" si="40"/>
        <v>0.96910035498024005</v>
      </c>
      <c r="T240" s="4">
        <f t="shared" si="41"/>
        <v>1.131682715879154</v>
      </c>
      <c r="U240" s="4">
        <f t="shared" si="42"/>
        <v>0.27362081938466282</v>
      </c>
      <c r="V240" s="5">
        <f t="shared" si="44"/>
        <v>1.0410077632335426</v>
      </c>
      <c r="W240" s="1" t="s">
        <v>1105</v>
      </c>
      <c r="X240" s="1" t="s">
        <v>1106</v>
      </c>
    </row>
    <row r="241" spans="1:24" x14ac:dyDescent="0.2">
      <c r="A241" s="1" t="s">
        <v>805</v>
      </c>
      <c r="B241" s="1" t="str">
        <f t="shared" si="34"/>
        <v>P04278</v>
      </c>
      <c r="C241" s="2">
        <v>8</v>
      </c>
      <c r="D241" s="2">
        <v>8</v>
      </c>
      <c r="E241" s="3">
        <v>434.28</v>
      </c>
      <c r="F241" s="1" t="s">
        <v>806</v>
      </c>
      <c r="G241" s="4">
        <v>0.14174408743418301</v>
      </c>
      <c r="H241" s="4">
        <v>3.1045707575018899</v>
      </c>
      <c r="I241" s="4">
        <v>2.4029984620688101</v>
      </c>
      <c r="J241" s="4">
        <v>0.97287019566393895</v>
      </c>
      <c r="K241" s="4">
        <v>1.37450522794286</v>
      </c>
      <c r="L241" s="4">
        <v>5.4568623159718896</v>
      </c>
      <c r="M241" s="4" t="str">
        <f t="shared" si="43"/>
        <v>Sex hormone-binding globulin OS=Homo sapiens GN=SHBG PE=1 SV=2</v>
      </c>
      <c r="N241" s="4">
        <f t="shared" si="35"/>
        <v>7.0872043717091507E-2</v>
      </c>
      <c r="O241" s="4">
        <f t="shared" si="36"/>
        <v>1.552285378750945</v>
      </c>
      <c r="P241" s="4">
        <f t="shared" si="37"/>
        <v>1.201499231034405</v>
      </c>
      <c r="Q241" s="4">
        <f t="shared" si="38"/>
        <v>0.48643509783196948</v>
      </c>
      <c r="R241" s="4">
        <f t="shared" si="39"/>
        <v>0.68725261397143</v>
      </c>
      <c r="S241" s="4">
        <f t="shared" si="40"/>
        <v>2.7284311579859448</v>
      </c>
      <c r="T241" s="4">
        <f t="shared" si="41"/>
        <v>1.1211292538819644</v>
      </c>
      <c r="U241" s="4">
        <f t="shared" si="42"/>
        <v>0.38600087072713429</v>
      </c>
      <c r="V241" s="5">
        <f t="shared" si="44"/>
        <v>0.94437592250291758</v>
      </c>
      <c r="W241" s="1" t="s">
        <v>807</v>
      </c>
      <c r="X241" s="1" t="s">
        <v>808</v>
      </c>
    </row>
    <row r="242" spans="1:24" x14ac:dyDescent="0.2">
      <c r="A242" s="1" t="s">
        <v>725</v>
      </c>
      <c r="B242" s="1" t="str">
        <f t="shared" si="34"/>
        <v>P06681</v>
      </c>
      <c r="C242" s="2">
        <v>7</v>
      </c>
      <c r="D242" s="2">
        <v>7</v>
      </c>
      <c r="E242" s="3">
        <v>272.61</v>
      </c>
      <c r="F242" s="1" t="s">
        <v>726</v>
      </c>
      <c r="G242" s="4">
        <v>2.2591771348779699</v>
      </c>
      <c r="H242" s="4">
        <v>2.6369668952116898</v>
      </c>
      <c r="I242" s="4">
        <v>4.3043216836180198</v>
      </c>
      <c r="J242" s="4">
        <v>0.79854672550804295</v>
      </c>
      <c r="K242" s="4">
        <v>1.7292132481100999</v>
      </c>
      <c r="L242" s="4">
        <v>1.5079504431286701</v>
      </c>
      <c r="M242" s="4" t="str">
        <f t="shared" si="43"/>
        <v>Complement C2 OS=Homo sapiens GN=C2 PE=1 SV=2</v>
      </c>
      <c r="N242" s="4">
        <f t="shared" si="35"/>
        <v>1.1295885674389849</v>
      </c>
      <c r="O242" s="4">
        <f t="shared" si="36"/>
        <v>1.3184834476058449</v>
      </c>
      <c r="P242" s="4">
        <f t="shared" si="37"/>
        <v>2.1521608418090099</v>
      </c>
      <c r="Q242" s="4">
        <f t="shared" si="38"/>
        <v>0.39927336275402148</v>
      </c>
      <c r="R242" s="4">
        <f t="shared" si="39"/>
        <v>0.86460662405504995</v>
      </c>
      <c r="S242" s="4">
        <f t="shared" si="40"/>
        <v>0.75397522156433505</v>
      </c>
      <c r="T242" s="4">
        <f t="shared" si="41"/>
        <v>1.1030146775378744</v>
      </c>
      <c r="U242" s="4">
        <f t="shared" si="42"/>
        <v>0.24642506747686993</v>
      </c>
      <c r="V242" s="5">
        <f t="shared" si="44"/>
        <v>0.9970975957470174</v>
      </c>
      <c r="W242" s="1" t="s">
        <v>727</v>
      </c>
      <c r="X242" s="1" t="s">
        <v>728</v>
      </c>
    </row>
    <row r="243" spans="1:24" x14ac:dyDescent="0.2">
      <c r="A243" s="1" t="s">
        <v>1007</v>
      </c>
      <c r="B243" s="1" t="str">
        <f t="shared" si="34"/>
        <v>P69891</v>
      </c>
      <c r="C243" s="2">
        <v>8</v>
      </c>
      <c r="D243" s="2">
        <v>7</v>
      </c>
      <c r="E243" s="3">
        <v>567.16</v>
      </c>
      <c r="F243" s="1" t="s">
        <v>1008</v>
      </c>
      <c r="G243" s="4">
        <v>3.07018391780097</v>
      </c>
      <c r="H243" s="4">
        <v>8.4952187029798801E-2</v>
      </c>
      <c r="I243" s="4">
        <v>0.77483274855478701</v>
      </c>
      <c r="J243" s="4">
        <v>8.3070664468604392</v>
      </c>
      <c r="K243" s="4">
        <v>0.56105912416401205</v>
      </c>
      <c r="L243" s="4">
        <v>0.43633806995826102</v>
      </c>
      <c r="M243" s="4" t="str">
        <f t="shared" si="43"/>
        <v>Hemoglobin subunit gamma-1 OS=Homo sapiens GN=HBG1 PE=1 SV=2</v>
      </c>
      <c r="N243" s="4">
        <f t="shared" si="35"/>
        <v>1.535091958900485</v>
      </c>
      <c r="O243" s="4">
        <f t="shared" si="36"/>
        <v>4.24760935148994E-2</v>
      </c>
      <c r="P243" s="4">
        <f t="shared" si="37"/>
        <v>0.3874163742773935</v>
      </c>
      <c r="Q243" s="4">
        <f t="shared" si="38"/>
        <v>4.1535332234302196</v>
      </c>
      <c r="R243" s="4">
        <f t="shared" si="39"/>
        <v>0.28052956208200602</v>
      </c>
      <c r="S243" s="4">
        <f t="shared" si="40"/>
        <v>0.21816903497913051</v>
      </c>
      <c r="T243" s="4">
        <f t="shared" si="41"/>
        <v>1.102869374530689</v>
      </c>
      <c r="U243" s="4">
        <f t="shared" si="42"/>
        <v>0.64778110102506725</v>
      </c>
      <c r="V243" s="5">
        <f t="shared" si="44"/>
        <v>0.33397296817969979</v>
      </c>
      <c r="W243" s="1" t="s">
        <v>1009</v>
      </c>
      <c r="X243" s="1" t="s">
        <v>1010</v>
      </c>
    </row>
    <row r="244" spans="1:24" x14ac:dyDescent="0.2">
      <c r="A244" s="1" t="s">
        <v>1775</v>
      </c>
      <c r="B244" s="1" t="str">
        <f t="shared" si="34"/>
        <v>Q8TB73</v>
      </c>
      <c r="C244" s="2">
        <v>9</v>
      </c>
      <c r="D244" s="2">
        <v>9</v>
      </c>
      <c r="E244" s="3">
        <v>496.45</v>
      </c>
      <c r="F244" s="1" t="s">
        <v>1776</v>
      </c>
      <c r="G244" s="4">
        <v>0.13229366145645599</v>
      </c>
      <c r="H244" s="4">
        <v>0.13286438677357701</v>
      </c>
      <c r="I244" s="4">
        <v>12.403010841189699</v>
      </c>
      <c r="J244" s="4">
        <v>0.193324181622617</v>
      </c>
      <c r="K244" s="4">
        <v>0.117605764164149</v>
      </c>
      <c r="L244" s="4">
        <v>0.224311721386934</v>
      </c>
      <c r="M244" s="4" t="str">
        <f t="shared" si="43"/>
        <v>Protein NDNF OS=Homo sapiens GN=NDNF PE=1 SV=2</v>
      </c>
      <c r="N244" s="4">
        <f t="shared" si="35"/>
        <v>6.6146830728227995E-2</v>
      </c>
      <c r="O244" s="4">
        <f t="shared" si="36"/>
        <v>6.6432193386788504E-2</v>
      </c>
      <c r="P244" s="4">
        <f t="shared" si="37"/>
        <v>6.2015054205948497</v>
      </c>
      <c r="Q244" s="4">
        <f t="shared" si="38"/>
        <v>9.6662090811308499E-2</v>
      </c>
      <c r="R244" s="4">
        <f t="shared" si="39"/>
        <v>5.8802882082074501E-2</v>
      </c>
      <c r="S244" s="4">
        <f t="shared" si="40"/>
        <v>0.112155860693467</v>
      </c>
      <c r="T244" s="4">
        <f t="shared" si="41"/>
        <v>1.1002842130494528</v>
      </c>
      <c r="U244" s="4">
        <f t="shared" si="42"/>
        <v>1.0202791497120585</v>
      </c>
      <c r="V244" s="5">
        <f t="shared" si="44"/>
        <v>8.1547142099048509E-2</v>
      </c>
      <c r="W244" s="1" t="s">
        <v>1777</v>
      </c>
      <c r="X244" s="1" t="s">
        <v>1778</v>
      </c>
    </row>
    <row r="245" spans="1:24" x14ac:dyDescent="0.2">
      <c r="A245" s="1" t="s">
        <v>813</v>
      </c>
      <c r="B245" s="1" t="str">
        <f t="shared" si="34"/>
        <v>Q02818</v>
      </c>
      <c r="C245" s="2">
        <v>9</v>
      </c>
      <c r="D245" s="2">
        <v>9</v>
      </c>
      <c r="E245" s="3">
        <v>562.29</v>
      </c>
      <c r="F245" s="1" t="s">
        <v>814</v>
      </c>
      <c r="G245" s="4">
        <v>1.6127825240724001</v>
      </c>
      <c r="H245" s="4">
        <v>1.6142443487268701</v>
      </c>
      <c r="I245" s="4">
        <v>0.61056487538605697</v>
      </c>
      <c r="J245" s="4">
        <v>2.6195480426024198</v>
      </c>
      <c r="K245" s="4">
        <v>1.0978821190649899</v>
      </c>
      <c r="L245" s="4">
        <v>5.2923587118298503</v>
      </c>
      <c r="M245" s="4" t="str">
        <f t="shared" si="43"/>
        <v>Nucleobindin-1 OS=Homo sapiens GN=NUCB1 PE=1 SV=4</v>
      </c>
      <c r="N245" s="4">
        <f t="shared" si="35"/>
        <v>0.80639126203620004</v>
      </c>
      <c r="O245" s="4">
        <f t="shared" si="36"/>
        <v>0.80712217436343503</v>
      </c>
      <c r="P245" s="4">
        <f t="shared" si="37"/>
        <v>0.30528243769302849</v>
      </c>
      <c r="Q245" s="4">
        <f t="shared" si="38"/>
        <v>1.3097740213012099</v>
      </c>
      <c r="R245" s="4">
        <f t="shared" si="39"/>
        <v>0.54894105953249495</v>
      </c>
      <c r="S245" s="4">
        <f t="shared" si="40"/>
        <v>2.6461793559149251</v>
      </c>
      <c r="T245" s="4">
        <f t="shared" si="41"/>
        <v>1.0706150518068822</v>
      </c>
      <c r="U245" s="4">
        <f t="shared" si="42"/>
        <v>0.34335212057279724</v>
      </c>
      <c r="V245" s="5">
        <f t="shared" si="44"/>
        <v>0.80675671819981754</v>
      </c>
      <c r="W245" s="1" t="s">
        <v>815</v>
      </c>
      <c r="X245" s="1" t="s">
        <v>816</v>
      </c>
    </row>
    <row r="246" spans="1:24" x14ac:dyDescent="0.2">
      <c r="A246" s="1" t="s">
        <v>276</v>
      </c>
      <c r="B246" s="1" t="str">
        <f t="shared" si="34"/>
        <v>P34096</v>
      </c>
      <c r="C246" s="2">
        <v>3</v>
      </c>
      <c r="D246" s="2">
        <v>3</v>
      </c>
      <c r="E246" s="3">
        <v>124.59</v>
      </c>
      <c r="F246" s="1" t="s">
        <v>277</v>
      </c>
      <c r="G246" s="4">
        <v>1.5597296092708099</v>
      </c>
      <c r="H246" s="4">
        <v>2.1551330521107199</v>
      </c>
      <c r="I246" s="4">
        <v>3.6177029640165501</v>
      </c>
      <c r="J246" s="4">
        <v>0.94276182746884796</v>
      </c>
      <c r="K246" s="4">
        <v>1.6000183483886501</v>
      </c>
      <c r="L246" s="4">
        <v>2.9375551183928401</v>
      </c>
      <c r="M246" s="4" t="str">
        <f t="shared" si="43"/>
        <v>Ribonuclease 4 OS=Homo sapiens GN=RNASE4 PE=1 SV=3</v>
      </c>
      <c r="N246" s="4">
        <f t="shared" si="35"/>
        <v>0.77986480463540497</v>
      </c>
      <c r="O246" s="4">
        <f t="shared" si="36"/>
        <v>1.07756652605536</v>
      </c>
      <c r="P246" s="4">
        <f t="shared" si="37"/>
        <v>1.8088514820082751</v>
      </c>
      <c r="Q246" s="4">
        <f t="shared" si="38"/>
        <v>0.47138091373442398</v>
      </c>
      <c r="R246" s="4">
        <f t="shared" si="39"/>
        <v>0.80000917419432505</v>
      </c>
      <c r="S246" s="4">
        <f t="shared" si="40"/>
        <v>1.4687775591964201</v>
      </c>
      <c r="T246" s="4">
        <f t="shared" si="41"/>
        <v>1.0677417433040348</v>
      </c>
      <c r="U246" s="4">
        <f t="shared" si="42"/>
        <v>0.20169035642217428</v>
      </c>
      <c r="V246" s="5">
        <f t="shared" si="44"/>
        <v>0.93878785012484256</v>
      </c>
      <c r="W246" s="1" t="s">
        <v>278</v>
      </c>
      <c r="X246" s="1" t="s">
        <v>279</v>
      </c>
    </row>
    <row r="247" spans="1:24" x14ac:dyDescent="0.2">
      <c r="A247" s="1" t="s">
        <v>553</v>
      </c>
      <c r="B247" s="1" t="str">
        <f t="shared" si="34"/>
        <v>P15169</v>
      </c>
      <c r="C247" s="2">
        <v>7</v>
      </c>
      <c r="D247" s="2">
        <v>7</v>
      </c>
      <c r="E247" s="3">
        <v>295.69</v>
      </c>
      <c r="F247" s="1" t="s">
        <v>554</v>
      </c>
      <c r="G247" s="4">
        <v>3.5565273695015902</v>
      </c>
      <c r="H247" s="4">
        <v>2.50938616386316</v>
      </c>
      <c r="I247" s="4">
        <v>1.0625920310963699</v>
      </c>
      <c r="J247" s="4">
        <v>1.7011282171117299</v>
      </c>
      <c r="K247" s="4">
        <v>1.64664085572901</v>
      </c>
      <c r="L247" s="4">
        <v>2.0274966748900898</v>
      </c>
      <c r="M247" s="4" t="str">
        <f t="shared" si="43"/>
        <v>Carboxypeptidase N catalytic chain OS=Homo sapiens GN=CPN1 PE=1 SV=1</v>
      </c>
      <c r="N247" s="4">
        <f t="shared" si="35"/>
        <v>1.7782636847507951</v>
      </c>
      <c r="O247" s="4">
        <f t="shared" si="36"/>
        <v>1.25469308193158</v>
      </c>
      <c r="P247" s="4">
        <f t="shared" si="37"/>
        <v>0.53129601554818495</v>
      </c>
      <c r="Q247" s="4">
        <f t="shared" si="38"/>
        <v>0.85056410855586495</v>
      </c>
      <c r="R247" s="4">
        <f t="shared" si="39"/>
        <v>0.82332042786450499</v>
      </c>
      <c r="S247" s="4">
        <f t="shared" si="40"/>
        <v>1.0137483374450449</v>
      </c>
      <c r="T247" s="4">
        <f t="shared" si="41"/>
        <v>1.0419809426826625</v>
      </c>
      <c r="U247" s="4">
        <f t="shared" si="42"/>
        <v>0.17639045045766488</v>
      </c>
      <c r="V247" s="5">
        <f t="shared" si="44"/>
        <v>0.93215622300045498</v>
      </c>
      <c r="W247" s="1" t="s">
        <v>555</v>
      </c>
      <c r="X247" s="1" t="s">
        <v>556</v>
      </c>
    </row>
    <row r="248" spans="1:24" x14ac:dyDescent="0.2">
      <c r="A248" s="1" t="s">
        <v>1552</v>
      </c>
      <c r="B248" s="1" t="str">
        <f t="shared" si="34"/>
        <v>P07237</v>
      </c>
      <c r="C248" s="2">
        <v>12</v>
      </c>
      <c r="D248" s="2">
        <v>12</v>
      </c>
      <c r="E248" s="3">
        <v>534.39</v>
      </c>
      <c r="F248" s="1" t="s">
        <v>1553</v>
      </c>
      <c r="G248" s="4">
        <v>1.4651118118291</v>
      </c>
      <c r="H248" s="4">
        <v>2.0839450331848099</v>
      </c>
      <c r="I248" s="4">
        <v>0.42793718629539801</v>
      </c>
      <c r="J248" s="4">
        <v>3.4555484301941499</v>
      </c>
      <c r="K248" s="4">
        <v>2.0179721106723898</v>
      </c>
      <c r="L248" s="4">
        <v>3.0443907355597299</v>
      </c>
      <c r="M248" s="4" t="str">
        <f t="shared" si="43"/>
        <v>Protein disulfide-isomerase OS=Homo sapiens GN=P4HB PE=1 SV=3</v>
      </c>
      <c r="N248" s="4">
        <f t="shared" si="35"/>
        <v>0.73255590591455</v>
      </c>
      <c r="O248" s="4">
        <f t="shared" si="36"/>
        <v>1.041972516592405</v>
      </c>
      <c r="P248" s="4">
        <f t="shared" si="37"/>
        <v>0.213968593147699</v>
      </c>
      <c r="Q248" s="4">
        <f t="shared" si="38"/>
        <v>1.727774215097075</v>
      </c>
      <c r="R248" s="4">
        <f t="shared" si="39"/>
        <v>1.0089860553361949</v>
      </c>
      <c r="S248" s="4">
        <f t="shared" si="40"/>
        <v>1.522195367779865</v>
      </c>
      <c r="T248" s="4">
        <f t="shared" si="41"/>
        <v>1.0412421089779649</v>
      </c>
      <c r="U248" s="4">
        <f t="shared" si="42"/>
        <v>0.22236246673185128</v>
      </c>
      <c r="V248" s="5">
        <f t="shared" si="44"/>
        <v>1.0254792859643</v>
      </c>
      <c r="W248" s="1" t="s">
        <v>1554</v>
      </c>
      <c r="X248" s="1" t="s">
        <v>1555</v>
      </c>
    </row>
    <row r="249" spans="1:24" x14ac:dyDescent="0.2">
      <c r="A249" s="1" t="s">
        <v>817</v>
      </c>
      <c r="B249" s="1" t="str">
        <f t="shared" si="34"/>
        <v>P08779</v>
      </c>
      <c r="C249" s="2">
        <v>11</v>
      </c>
      <c r="D249" s="2">
        <v>2</v>
      </c>
      <c r="E249" s="3">
        <v>694.44</v>
      </c>
      <c r="F249" s="1" t="s">
        <v>818</v>
      </c>
      <c r="G249" s="4">
        <v>3.07520154908531</v>
      </c>
      <c r="H249" s="4">
        <v>2.2433443170375198</v>
      </c>
      <c r="I249" s="4">
        <v>0.23322050554439799</v>
      </c>
      <c r="J249" s="4">
        <v>0.15920382991191701</v>
      </c>
      <c r="K249" s="4">
        <v>0.619324532394813</v>
      </c>
      <c r="L249" s="4">
        <v>6.0682120113305302</v>
      </c>
      <c r="M249" s="4" t="str">
        <f t="shared" si="43"/>
        <v>Keratin, type I cytoskeletal 16 OS=Homo sapiens GN=KRT16 PE=1 SV=4</v>
      </c>
      <c r="N249" s="4">
        <f t="shared" si="35"/>
        <v>1.537600774542655</v>
      </c>
      <c r="O249" s="4">
        <f t="shared" si="36"/>
        <v>1.1216721585187599</v>
      </c>
      <c r="P249" s="4">
        <f t="shared" si="37"/>
        <v>0.116610252772199</v>
      </c>
      <c r="Q249" s="4">
        <f t="shared" si="38"/>
        <v>7.9601914955958503E-2</v>
      </c>
      <c r="R249" s="4">
        <f t="shared" si="39"/>
        <v>0.3096622661974065</v>
      </c>
      <c r="S249" s="4">
        <f t="shared" si="40"/>
        <v>3.0341060056652651</v>
      </c>
      <c r="T249" s="4">
        <f t="shared" si="41"/>
        <v>1.0332088954420406</v>
      </c>
      <c r="U249" s="4">
        <f t="shared" si="42"/>
        <v>0.46686419267219215</v>
      </c>
      <c r="V249" s="5">
        <f t="shared" si="44"/>
        <v>0.71566721235808317</v>
      </c>
      <c r="W249" s="1" t="s">
        <v>819</v>
      </c>
      <c r="X249" s="1" t="s">
        <v>820</v>
      </c>
    </row>
    <row r="250" spans="1:24" x14ac:dyDescent="0.2">
      <c r="A250" s="1" t="s">
        <v>1687</v>
      </c>
      <c r="B250" s="1" t="str">
        <f t="shared" si="34"/>
        <v>P07195</v>
      </c>
      <c r="C250" s="2">
        <v>10</v>
      </c>
      <c r="D250" s="2">
        <v>8</v>
      </c>
      <c r="E250" s="3">
        <v>558.22</v>
      </c>
      <c r="F250" s="1" t="s">
        <v>1688</v>
      </c>
      <c r="G250" s="4">
        <v>3.17272316107305</v>
      </c>
      <c r="H250" s="4">
        <v>1.7405189313604901</v>
      </c>
      <c r="I250" s="4">
        <v>0.75042407934143296</v>
      </c>
      <c r="J250" s="4">
        <v>4.1979568127428504</v>
      </c>
      <c r="K250" s="4">
        <v>1.4161773065110399</v>
      </c>
      <c r="L250" s="4">
        <v>1.0812268175355599</v>
      </c>
      <c r="M250" s="4" t="str">
        <f t="shared" si="43"/>
        <v>L-lactate dehydrogenase B chain OS=Homo sapiens GN=LDHB PE=1 SV=2</v>
      </c>
      <c r="N250" s="4">
        <f t="shared" si="35"/>
        <v>1.586361580536525</v>
      </c>
      <c r="O250" s="4">
        <f t="shared" si="36"/>
        <v>0.87025946568024504</v>
      </c>
      <c r="P250" s="4">
        <f t="shared" si="37"/>
        <v>0.37521203967071648</v>
      </c>
      <c r="Q250" s="4">
        <f t="shared" si="38"/>
        <v>2.0989784063714252</v>
      </c>
      <c r="R250" s="4">
        <f t="shared" si="39"/>
        <v>0.70808865325551995</v>
      </c>
      <c r="S250" s="4">
        <f t="shared" si="40"/>
        <v>0.54061340876777997</v>
      </c>
      <c r="T250" s="4">
        <f t="shared" si="41"/>
        <v>1.0299189257137018</v>
      </c>
      <c r="U250" s="4">
        <f t="shared" si="42"/>
        <v>0.27383957982031104</v>
      </c>
      <c r="V250" s="5">
        <f t="shared" si="44"/>
        <v>0.78917405946788244</v>
      </c>
      <c r="W250" s="1" t="s">
        <v>1689</v>
      </c>
      <c r="X250" s="1" t="s">
        <v>1690</v>
      </c>
    </row>
    <row r="251" spans="1:24" x14ac:dyDescent="0.2">
      <c r="A251" s="1" t="s">
        <v>426</v>
      </c>
      <c r="B251" s="1" t="str">
        <f t="shared" si="34"/>
        <v>P14314</v>
      </c>
      <c r="C251" s="2">
        <v>7</v>
      </c>
      <c r="D251" s="2">
        <v>7</v>
      </c>
      <c r="E251" s="3">
        <v>404.1</v>
      </c>
      <c r="F251" s="1" t="s">
        <v>427</v>
      </c>
      <c r="G251" s="4">
        <v>2.5775571351585702</v>
      </c>
      <c r="H251" s="4">
        <v>1.6008632863552801</v>
      </c>
      <c r="I251" s="4">
        <v>2.0056634362914099</v>
      </c>
      <c r="J251" s="4">
        <v>2.4765918223165402</v>
      </c>
      <c r="K251" s="4">
        <v>1.5807281799550601</v>
      </c>
      <c r="L251" s="4">
        <v>2.0038270379254501</v>
      </c>
      <c r="M251" s="4" t="str">
        <f t="shared" si="43"/>
        <v>Glucosidase 2 subunit beta OS=Homo sapiens GN=PRKCSH PE=1 SV=2</v>
      </c>
      <c r="N251" s="4">
        <f t="shared" si="35"/>
        <v>1.2887785675792851</v>
      </c>
      <c r="O251" s="4">
        <f t="shared" si="36"/>
        <v>0.80043164317764004</v>
      </c>
      <c r="P251" s="4">
        <f t="shared" si="37"/>
        <v>1.0028317181457049</v>
      </c>
      <c r="Q251" s="4">
        <f t="shared" si="38"/>
        <v>1.2382959111582701</v>
      </c>
      <c r="R251" s="4">
        <f t="shared" si="39"/>
        <v>0.79036408997753005</v>
      </c>
      <c r="S251" s="4">
        <f t="shared" si="40"/>
        <v>1.0019135189627251</v>
      </c>
      <c r="T251" s="4">
        <f t="shared" si="41"/>
        <v>1.0204359081668593</v>
      </c>
      <c r="U251" s="4">
        <f t="shared" si="42"/>
        <v>8.5918307771679317E-2</v>
      </c>
      <c r="V251" s="5">
        <f t="shared" si="44"/>
        <v>1.002372618554215</v>
      </c>
      <c r="W251" s="1" t="s">
        <v>428</v>
      </c>
      <c r="X251" s="1" t="s">
        <v>429</v>
      </c>
    </row>
    <row r="252" spans="1:24" x14ac:dyDescent="0.2">
      <c r="A252" s="1" t="s">
        <v>394</v>
      </c>
      <c r="B252" s="1" t="str">
        <f t="shared" si="34"/>
        <v>P35579</v>
      </c>
      <c r="C252" s="2">
        <v>20</v>
      </c>
      <c r="D252" s="2">
        <v>19</v>
      </c>
      <c r="E252" s="3">
        <v>1067.76</v>
      </c>
      <c r="F252" s="1" t="s">
        <v>395</v>
      </c>
      <c r="G252" s="4">
        <v>2.2746767540564501</v>
      </c>
      <c r="H252" s="4">
        <v>1.3097555612076099</v>
      </c>
      <c r="I252" s="4">
        <v>0.87806670527434105</v>
      </c>
      <c r="J252" s="4">
        <v>4.7126696363330201</v>
      </c>
      <c r="K252" s="4">
        <v>0.63648465312407598</v>
      </c>
      <c r="L252" s="4">
        <v>2.3586243887236402</v>
      </c>
      <c r="M252" s="4" t="str">
        <f t="shared" si="43"/>
        <v>Myosin-9 OS=Homo sapiens GN=MYH9 PE=1 SV=4</v>
      </c>
      <c r="N252" s="4">
        <f t="shared" si="35"/>
        <v>1.137338377028225</v>
      </c>
      <c r="O252" s="4">
        <f t="shared" si="36"/>
        <v>0.65487778060380497</v>
      </c>
      <c r="P252" s="4">
        <f t="shared" si="37"/>
        <v>0.43903335263717053</v>
      </c>
      <c r="Q252" s="4">
        <f t="shared" si="38"/>
        <v>2.35633481816651</v>
      </c>
      <c r="R252" s="4">
        <f t="shared" si="39"/>
        <v>0.31824232656203799</v>
      </c>
      <c r="S252" s="4">
        <f t="shared" si="40"/>
        <v>1.1793121943618201</v>
      </c>
      <c r="T252" s="4">
        <f t="shared" si="41"/>
        <v>1.0141898082265948</v>
      </c>
      <c r="U252" s="4">
        <f t="shared" si="42"/>
        <v>0.30485172236916125</v>
      </c>
      <c r="V252" s="5">
        <f t="shared" si="44"/>
        <v>0.89610807881601495</v>
      </c>
      <c r="W252" s="1" t="s">
        <v>396</v>
      </c>
      <c r="X252" s="1" t="s">
        <v>397</v>
      </c>
    </row>
    <row r="253" spans="1:24" x14ac:dyDescent="0.2">
      <c r="A253" s="1" t="s">
        <v>338</v>
      </c>
      <c r="B253" s="1" t="str">
        <f t="shared" si="34"/>
        <v>P09960</v>
      </c>
      <c r="C253" s="2">
        <v>10</v>
      </c>
      <c r="D253" s="2">
        <v>9</v>
      </c>
      <c r="E253" s="3">
        <v>445.72</v>
      </c>
      <c r="F253" s="1" t="s">
        <v>339</v>
      </c>
      <c r="G253" s="4">
        <v>3.64719128157149</v>
      </c>
      <c r="H253" s="4">
        <v>2.3385113418359298</v>
      </c>
      <c r="I253" s="4">
        <v>0.34509444695715602</v>
      </c>
      <c r="J253" s="4">
        <v>4.1627641197318797</v>
      </c>
      <c r="K253" s="4">
        <v>0.992980667112493</v>
      </c>
      <c r="L253" s="4">
        <v>0.61620676451691903</v>
      </c>
      <c r="M253" s="4" t="str">
        <f t="shared" si="43"/>
        <v>Leukotriene A-4 hydrolase OS=Homo sapiens GN=LTA4H PE=1 SV=2</v>
      </c>
      <c r="N253" s="4">
        <f t="shared" si="35"/>
        <v>1.823595640785745</v>
      </c>
      <c r="O253" s="4">
        <f t="shared" si="36"/>
        <v>1.1692556709179649</v>
      </c>
      <c r="P253" s="4">
        <f t="shared" si="37"/>
        <v>0.17254722347857801</v>
      </c>
      <c r="Q253" s="4">
        <f t="shared" si="38"/>
        <v>2.0813820598659398</v>
      </c>
      <c r="R253" s="4">
        <f t="shared" si="39"/>
        <v>0.4964903335562465</v>
      </c>
      <c r="S253" s="4">
        <f t="shared" si="40"/>
        <v>0.30810338225845951</v>
      </c>
      <c r="T253" s="4">
        <f t="shared" si="41"/>
        <v>1.0085623851438223</v>
      </c>
      <c r="U253" s="4">
        <f t="shared" si="42"/>
        <v>0.33130175297053405</v>
      </c>
      <c r="V253" s="5">
        <f t="shared" si="44"/>
        <v>0.8328730022371057</v>
      </c>
      <c r="W253" s="1" t="s">
        <v>340</v>
      </c>
      <c r="X253" s="1" t="s">
        <v>341</v>
      </c>
    </row>
    <row r="254" spans="1:24" x14ac:dyDescent="0.2">
      <c r="A254" s="1" t="s">
        <v>1548</v>
      </c>
      <c r="B254" s="1" t="str">
        <f t="shared" si="34"/>
        <v>P61981</v>
      </c>
      <c r="C254" s="2">
        <v>9</v>
      </c>
      <c r="D254" s="2">
        <v>4</v>
      </c>
      <c r="E254" s="3">
        <v>482.06</v>
      </c>
      <c r="F254" s="1" t="s">
        <v>1549</v>
      </c>
      <c r="G254" s="4">
        <v>2.3813105997450599</v>
      </c>
      <c r="H254" s="4">
        <v>2.1216332512632801</v>
      </c>
      <c r="I254" s="4">
        <v>0.15816155646657201</v>
      </c>
      <c r="J254" s="4">
        <v>3.2831387749526502</v>
      </c>
      <c r="K254" s="4">
        <v>1.7061404412893</v>
      </c>
      <c r="L254" s="4">
        <v>2.4372038479290601</v>
      </c>
      <c r="M254" s="4" t="str">
        <f t="shared" si="43"/>
        <v>14-3-3 protein gamma OS=Homo sapiens GN=YWHAG PE=1 SV=2</v>
      </c>
      <c r="N254" s="4">
        <f t="shared" si="35"/>
        <v>1.1906552998725299</v>
      </c>
      <c r="O254" s="4">
        <f t="shared" si="36"/>
        <v>1.06081662563164</v>
      </c>
      <c r="P254" s="4">
        <f t="shared" si="37"/>
        <v>7.9080778233286006E-2</v>
      </c>
      <c r="Q254" s="4">
        <f t="shared" si="38"/>
        <v>1.6415693874763251</v>
      </c>
      <c r="R254" s="4">
        <f t="shared" si="39"/>
        <v>0.85307022064464999</v>
      </c>
      <c r="S254" s="4">
        <f t="shared" si="40"/>
        <v>1.21860192396453</v>
      </c>
      <c r="T254" s="4">
        <f t="shared" si="41"/>
        <v>1.0072990393038268</v>
      </c>
      <c r="U254" s="4">
        <f t="shared" si="42"/>
        <v>0.21360454916057017</v>
      </c>
      <c r="V254" s="5">
        <f t="shared" si="44"/>
        <v>1.1257359627520849</v>
      </c>
      <c r="W254" s="1" t="s">
        <v>1550</v>
      </c>
      <c r="X254" s="1" t="s">
        <v>1551</v>
      </c>
    </row>
    <row r="255" spans="1:24" x14ac:dyDescent="0.2">
      <c r="A255" s="1" t="s">
        <v>1640</v>
      </c>
      <c r="B255" s="1" t="str">
        <f t="shared" si="34"/>
        <v>P35442</v>
      </c>
      <c r="C255" s="2">
        <v>13</v>
      </c>
      <c r="D255" s="2">
        <v>12</v>
      </c>
      <c r="E255" s="3">
        <v>813.72</v>
      </c>
      <c r="F255" s="1" t="s">
        <v>1641</v>
      </c>
      <c r="G255" s="4">
        <v>1.94237734006721</v>
      </c>
      <c r="H255" s="4">
        <v>0.69912445774186605</v>
      </c>
      <c r="I255" s="4">
        <v>0.238130810450635</v>
      </c>
      <c r="J255" s="4">
        <v>1.4227868272447901</v>
      </c>
      <c r="K255" s="4">
        <v>0.63390779154736299</v>
      </c>
      <c r="L255" s="4">
        <v>6.7911516886548799</v>
      </c>
      <c r="M255" s="4" t="str">
        <f t="shared" si="43"/>
        <v>Thrombospondin-2 OS=Homo sapiens GN=THBS2 PE=1 SV=2</v>
      </c>
      <c r="N255" s="4">
        <f t="shared" si="35"/>
        <v>0.97118867003360498</v>
      </c>
      <c r="O255" s="4">
        <f t="shared" si="36"/>
        <v>0.34956222887093302</v>
      </c>
      <c r="P255" s="4">
        <f t="shared" si="37"/>
        <v>0.1190654052253175</v>
      </c>
      <c r="Q255" s="4">
        <f t="shared" si="38"/>
        <v>0.71139341362239505</v>
      </c>
      <c r="R255" s="4">
        <f t="shared" si="39"/>
        <v>0.31695389577368149</v>
      </c>
      <c r="S255" s="4">
        <f t="shared" si="40"/>
        <v>3.39557584432744</v>
      </c>
      <c r="T255" s="4">
        <f t="shared" si="41"/>
        <v>0.97728990964222862</v>
      </c>
      <c r="U255" s="4">
        <f t="shared" si="42"/>
        <v>0.49951576638502881</v>
      </c>
      <c r="V255" s="5">
        <f t="shared" si="44"/>
        <v>0.53047782124666409</v>
      </c>
      <c r="W255" s="1" t="s">
        <v>1642</v>
      </c>
      <c r="X255" s="1" t="s">
        <v>1643</v>
      </c>
    </row>
    <row r="256" spans="1:24" x14ac:dyDescent="0.2">
      <c r="A256" s="1" t="s">
        <v>1307</v>
      </c>
      <c r="B256" s="1" t="str">
        <f t="shared" si="34"/>
        <v>P03951</v>
      </c>
      <c r="C256" s="2">
        <v>6</v>
      </c>
      <c r="D256" s="2">
        <v>6</v>
      </c>
      <c r="E256" s="3">
        <v>290.26</v>
      </c>
      <c r="F256" s="1" t="s">
        <v>1308</v>
      </c>
      <c r="G256" s="4">
        <v>1.7625877185235199</v>
      </c>
      <c r="H256" s="4">
        <v>4.6519496777810696</v>
      </c>
      <c r="I256" s="4">
        <v>1.2023473721678899</v>
      </c>
      <c r="J256" s="4">
        <v>1.41574728278802</v>
      </c>
      <c r="K256" s="4">
        <v>1.63585855836</v>
      </c>
      <c r="L256" s="4">
        <v>1.0247031495679</v>
      </c>
      <c r="M256" s="4" t="str">
        <f t="shared" si="43"/>
        <v>Coagulation factor XI OS=Homo sapiens GN=F11 PE=1 SV=1</v>
      </c>
      <c r="N256" s="4">
        <f t="shared" si="35"/>
        <v>0.88129385926175996</v>
      </c>
      <c r="O256" s="4">
        <f t="shared" si="36"/>
        <v>2.3259748388905348</v>
      </c>
      <c r="P256" s="4">
        <f t="shared" si="37"/>
        <v>0.60117368608394495</v>
      </c>
      <c r="Q256" s="4">
        <f t="shared" si="38"/>
        <v>0.70787364139400999</v>
      </c>
      <c r="R256" s="4">
        <f t="shared" si="39"/>
        <v>0.81792927918000002</v>
      </c>
      <c r="S256" s="4">
        <f t="shared" si="40"/>
        <v>0.51235157478394999</v>
      </c>
      <c r="T256" s="4">
        <f t="shared" si="41"/>
        <v>0.97443281326569997</v>
      </c>
      <c r="U256" s="4">
        <f t="shared" si="42"/>
        <v>0.27590634323109098</v>
      </c>
      <c r="V256" s="5">
        <f t="shared" si="44"/>
        <v>0.76290146028700501</v>
      </c>
      <c r="W256" s="1" t="s">
        <v>1309</v>
      </c>
      <c r="X256" s="1" t="s">
        <v>1310</v>
      </c>
    </row>
    <row r="257" spans="1:24" x14ac:dyDescent="0.2">
      <c r="A257" s="1" t="s">
        <v>1247</v>
      </c>
      <c r="B257" s="1" t="str">
        <f t="shared" si="34"/>
        <v>P19971</v>
      </c>
      <c r="C257" s="2">
        <v>8</v>
      </c>
      <c r="D257" s="2">
        <v>8</v>
      </c>
      <c r="E257" s="3">
        <v>367.76</v>
      </c>
      <c r="F257" s="1" t="s">
        <v>1248</v>
      </c>
      <c r="G257" s="4">
        <v>1.13196499321552</v>
      </c>
      <c r="H257" s="4">
        <v>2.01899164002517</v>
      </c>
      <c r="I257" s="4">
        <v>0.106006776084679</v>
      </c>
      <c r="J257" s="4">
        <v>1.9655567552617299</v>
      </c>
      <c r="K257" s="4">
        <v>2.1424190948502502</v>
      </c>
      <c r="L257" s="4">
        <v>4.1026885665040496</v>
      </c>
      <c r="M257" s="4" t="str">
        <f t="shared" si="43"/>
        <v>Thymidine phosphorylase OS=Homo sapiens GN=TYMP PE=1 SV=2</v>
      </c>
      <c r="N257" s="4">
        <f t="shared" si="35"/>
        <v>0.56598249660776001</v>
      </c>
      <c r="O257" s="4">
        <f t="shared" si="36"/>
        <v>1.009495820012585</v>
      </c>
      <c r="P257" s="4">
        <f t="shared" si="37"/>
        <v>5.3003388042339498E-2</v>
      </c>
      <c r="Q257" s="4">
        <f t="shared" si="38"/>
        <v>0.98277837763086495</v>
      </c>
      <c r="R257" s="4">
        <f t="shared" si="39"/>
        <v>1.0712095474251251</v>
      </c>
      <c r="S257" s="4">
        <f t="shared" si="40"/>
        <v>2.0513442832520248</v>
      </c>
      <c r="T257" s="4">
        <f t="shared" si="41"/>
        <v>0.95563565216178326</v>
      </c>
      <c r="U257" s="4">
        <f t="shared" si="42"/>
        <v>0.26982382898238128</v>
      </c>
      <c r="V257" s="5">
        <f t="shared" si="44"/>
        <v>0.99613709882172496</v>
      </c>
      <c r="W257" s="1" t="s">
        <v>1249</v>
      </c>
      <c r="X257" s="1" t="s">
        <v>1250</v>
      </c>
    </row>
    <row r="258" spans="1:24" x14ac:dyDescent="0.2">
      <c r="A258" s="1" t="s">
        <v>1231</v>
      </c>
      <c r="B258" s="1" t="str">
        <f t="shared" ref="B258:B321" si="45">LEFT(A258,6)</f>
        <v>O75874</v>
      </c>
      <c r="C258" s="2">
        <v>13</v>
      </c>
      <c r="D258" s="2">
        <v>13</v>
      </c>
      <c r="E258" s="3">
        <v>725.01</v>
      </c>
      <c r="F258" s="1" t="s">
        <v>1232</v>
      </c>
      <c r="G258" s="4">
        <v>1.5102600953983301</v>
      </c>
      <c r="H258" s="4">
        <v>0.93815797060723904</v>
      </c>
      <c r="I258" s="4">
        <v>0.19176787840248999</v>
      </c>
      <c r="J258" s="4">
        <v>4.6560009103023496</v>
      </c>
      <c r="K258" s="4">
        <v>3.04291982060459</v>
      </c>
      <c r="L258" s="4">
        <v>1.0465928029687199</v>
      </c>
      <c r="M258" s="4" t="str">
        <f t="shared" si="43"/>
        <v>Isocitrate dehydrogenase [NADP] cytoplasmic OS=Homo sapiens GN=IDH1 PE=1 SV=2</v>
      </c>
      <c r="N258" s="4">
        <f t="shared" ref="N258:N321" si="46">G258*500/1000</f>
        <v>0.75513004769916503</v>
      </c>
      <c r="O258" s="4">
        <f t="shared" ref="O258:O321" si="47">H258*500/1000</f>
        <v>0.46907898530361952</v>
      </c>
      <c r="P258" s="4">
        <f t="shared" ref="P258:P321" si="48">I258*500/1000</f>
        <v>9.5883939201244994E-2</v>
      </c>
      <c r="Q258" s="4">
        <f t="shared" ref="Q258:Q321" si="49">J258*500/1000</f>
        <v>2.3280004551511748</v>
      </c>
      <c r="R258" s="4">
        <f t="shared" ref="R258:R321" si="50">K258*500/1000</f>
        <v>1.521459910302295</v>
      </c>
      <c r="S258" s="4">
        <f t="shared" ref="S258:S321" si="51">L258*500/1000</f>
        <v>0.52329640148435996</v>
      </c>
      <c r="T258" s="4">
        <f t="shared" ref="T258:T321" si="52">AVERAGE(N258:S258)</f>
        <v>0.94880828985697641</v>
      </c>
      <c r="U258" s="4">
        <f t="shared" ref="U258:U321" si="53">STDEV(N258:S258)/SQRT(6)</f>
        <v>0.33696155514776804</v>
      </c>
      <c r="V258" s="5">
        <f t="shared" si="44"/>
        <v>0.63921322459176255</v>
      </c>
      <c r="W258" s="1" t="s">
        <v>1233</v>
      </c>
      <c r="X258" s="1" t="s">
        <v>1234</v>
      </c>
    </row>
    <row r="259" spans="1:24" x14ac:dyDescent="0.2">
      <c r="A259" s="1" t="s">
        <v>569</v>
      </c>
      <c r="B259" s="1" t="str">
        <f t="shared" si="45"/>
        <v>P31949</v>
      </c>
      <c r="C259" s="2">
        <v>3</v>
      </c>
      <c r="D259" s="2">
        <v>3</v>
      </c>
      <c r="E259" s="3">
        <v>234.34</v>
      </c>
      <c r="F259" s="1" t="s">
        <v>570</v>
      </c>
      <c r="G259" s="4">
        <v>2.3747219497362102</v>
      </c>
      <c r="H259" s="4">
        <v>2.62437487370121</v>
      </c>
      <c r="I259" s="4">
        <v>3.20120443506949E-2</v>
      </c>
      <c r="J259" s="4">
        <v>3.0244932854644402</v>
      </c>
      <c r="K259" s="4">
        <v>0.81940997688877204</v>
      </c>
      <c r="L259" s="4">
        <v>2.5023333568552899</v>
      </c>
      <c r="M259" s="4" t="str">
        <f t="shared" ref="M259:M322" si="54">F259</f>
        <v>Protein S100-A11 OS=Homo sapiens GN=S100A11 PE=1 SV=2</v>
      </c>
      <c r="N259" s="4">
        <f t="shared" si="46"/>
        <v>1.1873609748681051</v>
      </c>
      <c r="O259" s="4">
        <f t="shared" si="47"/>
        <v>1.312187436850605</v>
      </c>
      <c r="P259" s="4">
        <f t="shared" si="48"/>
        <v>1.600602217534745E-2</v>
      </c>
      <c r="Q259" s="4">
        <f t="shared" si="49"/>
        <v>1.5122466427322201</v>
      </c>
      <c r="R259" s="4">
        <f t="shared" si="50"/>
        <v>0.40970498844438602</v>
      </c>
      <c r="S259" s="4">
        <f t="shared" si="51"/>
        <v>1.251166678427645</v>
      </c>
      <c r="T259" s="4">
        <f t="shared" si="52"/>
        <v>0.94811212391638477</v>
      </c>
      <c r="U259" s="4">
        <f t="shared" si="53"/>
        <v>0.24211462112874682</v>
      </c>
      <c r="V259" s="5">
        <f t="shared" ref="V259:V322" si="55">MEDIAN(N259:S259)</f>
        <v>1.219263826647875</v>
      </c>
      <c r="W259" s="1" t="s">
        <v>571</v>
      </c>
      <c r="X259" s="1" t="s">
        <v>572</v>
      </c>
    </row>
    <row r="260" spans="1:24" x14ac:dyDescent="0.2">
      <c r="A260" s="1" t="s">
        <v>1159</v>
      </c>
      <c r="B260" s="1" t="str">
        <f t="shared" si="45"/>
        <v>Q14767</v>
      </c>
      <c r="C260" s="2">
        <v>8</v>
      </c>
      <c r="D260" s="2">
        <v>8</v>
      </c>
      <c r="E260" s="3">
        <v>407.76</v>
      </c>
      <c r="F260" s="1" t="s">
        <v>1160</v>
      </c>
      <c r="G260" s="4">
        <v>2.19689312124114</v>
      </c>
      <c r="H260" s="4">
        <v>0.85176823256819001</v>
      </c>
      <c r="I260" s="4">
        <v>1.3229517581211001</v>
      </c>
      <c r="J260" s="4">
        <v>1.0133249569200999</v>
      </c>
      <c r="K260" s="4">
        <v>1.70320617380914</v>
      </c>
      <c r="L260" s="4">
        <v>4.2129661775509497</v>
      </c>
      <c r="M260" s="4" t="str">
        <f t="shared" si="54"/>
        <v>Latent-transforming growth factor beta-binding protein 2 OS=Homo sapiens GN=LTBP2 PE=1 SV=3</v>
      </c>
      <c r="N260" s="4">
        <f t="shared" si="46"/>
        <v>1.09844656062057</v>
      </c>
      <c r="O260" s="4">
        <f t="shared" si="47"/>
        <v>0.425884116284095</v>
      </c>
      <c r="P260" s="4">
        <f t="shared" si="48"/>
        <v>0.66147587906055005</v>
      </c>
      <c r="Q260" s="4">
        <f t="shared" si="49"/>
        <v>0.50666247846004997</v>
      </c>
      <c r="R260" s="4">
        <f t="shared" si="50"/>
        <v>0.85160308690456998</v>
      </c>
      <c r="S260" s="4">
        <f t="shared" si="51"/>
        <v>2.1064830887754749</v>
      </c>
      <c r="T260" s="4">
        <f t="shared" si="52"/>
        <v>0.94175920168421834</v>
      </c>
      <c r="U260" s="4">
        <f t="shared" si="53"/>
        <v>0.25319661595168375</v>
      </c>
      <c r="V260" s="5">
        <f t="shared" si="55"/>
        <v>0.75653948298256002</v>
      </c>
      <c r="W260" s="1" t="s">
        <v>1161</v>
      </c>
      <c r="X260" s="1" t="s">
        <v>1162</v>
      </c>
    </row>
    <row r="261" spans="1:24" x14ac:dyDescent="0.2">
      <c r="A261" s="1" t="s">
        <v>837</v>
      </c>
      <c r="B261" s="1" t="str">
        <f t="shared" si="45"/>
        <v>P01241</v>
      </c>
      <c r="C261" s="2">
        <v>5</v>
      </c>
      <c r="D261" s="2">
        <v>5</v>
      </c>
      <c r="E261" s="3">
        <v>245.34</v>
      </c>
      <c r="F261" s="1" t="s">
        <v>838</v>
      </c>
      <c r="G261" s="4">
        <v>1.10505473370392</v>
      </c>
      <c r="H261" s="4">
        <v>0.34982765367928598</v>
      </c>
      <c r="I261" s="4">
        <v>6.6820188842522601</v>
      </c>
      <c r="J261" s="4">
        <v>1.6450529628432899</v>
      </c>
      <c r="K261" s="4">
        <v>0.60147207470782704</v>
      </c>
      <c r="L261" s="4">
        <v>0.64412506443992201</v>
      </c>
      <c r="M261" s="4" t="str">
        <f t="shared" si="54"/>
        <v>Somatotropin OS=Homo sapiens GN=GH1 PE=1 SV=2</v>
      </c>
      <c r="N261" s="4">
        <f t="shared" si="46"/>
        <v>0.55252736685196002</v>
      </c>
      <c r="O261" s="4">
        <f t="shared" si="47"/>
        <v>0.17491382683964299</v>
      </c>
      <c r="P261" s="4">
        <f t="shared" si="48"/>
        <v>3.34100944212613</v>
      </c>
      <c r="Q261" s="4">
        <f t="shared" si="49"/>
        <v>0.82252648142164486</v>
      </c>
      <c r="R261" s="4">
        <f t="shared" si="50"/>
        <v>0.30073603735391352</v>
      </c>
      <c r="S261" s="4">
        <f t="shared" si="51"/>
        <v>0.32206253221996101</v>
      </c>
      <c r="T261" s="4">
        <f t="shared" si="52"/>
        <v>0.91896261446887539</v>
      </c>
      <c r="U261" s="4">
        <f t="shared" si="53"/>
        <v>0.49335544863821129</v>
      </c>
      <c r="V261" s="5">
        <f t="shared" si="55"/>
        <v>0.43729494953596049</v>
      </c>
      <c r="W261" s="1" t="s">
        <v>839</v>
      </c>
      <c r="X261" s="1" t="s">
        <v>840</v>
      </c>
    </row>
    <row r="262" spans="1:24" x14ac:dyDescent="0.2">
      <c r="A262" s="1" t="s">
        <v>1371</v>
      </c>
      <c r="B262" s="1" t="str">
        <f t="shared" si="45"/>
        <v>P01833</v>
      </c>
      <c r="C262" s="2">
        <v>10</v>
      </c>
      <c r="D262" s="2">
        <v>9</v>
      </c>
      <c r="E262" s="3">
        <v>552.17999999999995</v>
      </c>
      <c r="F262" s="1" t="s">
        <v>1372</v>
      </c>
      <c r="G262" s="4">
        <v>4.3512913231569099</v>
      </c>
      <c r="H262" s="4">
        <v>0.26245853552363801</v>
      </c>
      <c r="I262" s="4">
        <v>0.69410761062339599</v>
      </c>
      <c r="J262" s="4">
        <v>3.5737552855320098</v>
      </c>
      <c r="K262" s="4">
        <v>0.51015525743704104</v>
      </c>
      <c r="L262" s="4">
        <v>1.60106362298542</v>
      </c>
      <c r="M262" s="4" t="str">
        <f t="shared" si="54"/>
        <v>Polymeric immunoglobulin receptor OS=Homo sapiens GN=PIGR PE=1 SV=4</v>
      </c>
      <c r="N262" s="4">
        <f t="shared" si="46"/>
        <v>2.175645661578455</v>
      </c>
      <c r="O262" s="4">
        <f t="shared" si="47"/>
        <v>0.13122926776181901</v>
      </c>
      <c r="P262" s="4">
        <f t="shared" si="48"/>
        <v>0.34705380531169799</v>
      </c>
      <c r="Q262" s="4">
        <f t="shared" si="49"/>
        <v>1.7868776427660049</v>
      </c>
      <c r="R262" s="4">
        <f t="shared" si="50"/>
        <v>0.25507762871852052</v>
      </c>
      <c r="S262" s="4">
        <f t="shared" si="51"/>
        <v>0.80053181149271002</v>
      </c>
      <c r="T262" s="4">
        <f t="shared" si="52"/>
        <v>0.91606930293820132</v>
      </c>
      <c r="U262" s="4">
        <f t="shared" si="53"/>
        <v>0.35283854620449989</v>
      </c>
      <c r="V262" s="5">
        <f t="shared" si="55"/>
        <v>0.57379280840220404</v>
      </c>
      <c r="W262" s="1" t="s">
        <v>1373</v>
      </c>
      <c r="X262" s="1" t="s">
        <v>1374</v>
      </c>
    </row>
    <row r="263" spans="1:24" x14ac:dyDescent="0.2">
      <c r="A263" s="1" t="s">
        <v>1195</v>
      </c>
      <c r="B263" s="1" t="str">
        <f t="shared" si="45"/>
        <v>P09467</v>
      </c>
      <c r="C263" s="2">
        <v>3</v>
      </c>
      <c r="D263" s="2">
        <v>3</v>
      </c>
      <c r="E263" s="3">
        <v>154.19999999999999</v>
      </c>
      <c r="F263" s="1" t="s">
        <v>1196</v>
      </c>
      <c r="G263" s="4">
        <v>2.2648246519796902</v>
      </c>
      <c r="H263" s="4">
        <v>4.3588151357046696</v>
      </c>
      <c r="I263" s="4">
        <v>0.69276199981087505</v>
      </c>
      <c r="J263" s="4">
        <v>2.56584564463247</v>
      </c>
      <c r="K263" s="4">
        <v>0.54209751731530098</v>
      </c>
      <c r="L263" s="4">
        <v>0.31717771703554498</v>
      </c>
      <c r="M263" s="4" t="str">
        <f t="shared" si="54"/>
        <v>Fructose-1,6-bisphosphatase 1 OS=Homo sapiens GN=FBP1 PE=1 SV=5</v>
      </c>
      <c r="N263" s="4">
        <f t="shared" si="46"/>
        <v>1.1324123259898451</v>
      </c>
      <c r="O263" s="4">
        <f t="shared" si="47"/>
        <v>2.1794075678523348</v>
      </c>
      <c r="P263" s="4">
        <f t="shared" si="48"/>
        <v>0.34638099990543753</v>
      </c>
      <c r="Q263" s="4">
        <f t="shared" si="49"/>
        <v>1.282922822316235</v>
      </c>
      <c r="R263" s="4">
        <f t="shared" si="50"/>
        <v>0.27104875865765049</v>
      </c>
      <c r="S263" s="4">
        <f t="shared" si="51"/>
        <v>0.15858885851777249</v>
      </c>
      <c r="T263" s="4">
        <f t="shared" si="52"/>
        <v>0.89512688887321257</v>
      </c>
      <c r="U263" s="4">
        <f t="shared" si="53"/>
        <v>0.32089202547969881</v>
      </c>
      <c r="V263" s="5">
        <f t="shared" si="55"/>
        <v>0.73939666294764139</v>
      </c>
      <c r="W263" s="1" t="s">
        <v>1197</v>
      </c>
      <c r="X263" s="1" t="s">
        <v>1198</v>
      </c>
    </row>
    <row r="264" spans="1:24" x14ac:dyDescent="0.2">
      <c r="A264" s="1" t="s">
        <v>585</v>
      </c>
      <c r="B264" s="1" t="str">
        <f t="shared" si="45"/>
        <v>P33908</v>
      </c>
      <c r="C264" s="2">
        <v>5</v>
      </c>
      <c r="D264" s="2">
        <v>5</v>
      </c>
      <c r="E264" s="3">
        <v>270.8</v>
      </c>
      <c r="F264" s="1" t="s">
        <v>586</v>
      </c>
      <c r="G264" s="4">
        <v>0.369551710666427</v>
      </c>
      <c r="H264" s="4">
        <v>1.00647580271697</v>
      </c>
      <c r="I264" s="4">
        <v>6.1692707174308596</v>
      </c>
      <c r="J264" s="4">
        <v>0.19564002889468399</v>
      </c>
      <c r="K264" s="4">
        <v>0.85067286960080402</v>
      </c>
      <c r="L264" s="4">
        <v>2.0803990248362898</v>
      </c>
      <c r="M264" s="4" t="str">
        <f t="shared" si="54"/>
        <v>Mannosyl-oligosaccharide 1,2-alpha-mannosidase IA OS=Homo sapiens GN=MAN1A1 PE=1 SV=3</v>
      </c>
      <c r="N264" s="4">
        <f t="shared" si="46"/>
        <v>0.1847758553332135</v>
      </c>
      <c r="O264" s="4">
        <f t="shared" si="47"/>
        <v>0.50323790135848501</v>
      </c>
      <c r="P264" s="4">
        <f t="shared" si="48"/>
        <v>3.0846353587154298</v>
      </c>
      <c r="Q264" s="4">
        <f t="shared" si="49"/>
        <v>9.7820014447341994E-2</v>
      </c>
      <c r="R264" s="4">
        <f t="shared" si="50"/>
        <v>0.42533643480040201</v>
      </c>
      <c r="S264" s="4">
        <f t="shared" si="51"/>
        <v>1.0401995124181449</v>
      </c>
      <c r="T264" s="4">
        <f t="shared" si="52"/>
        <v>0.88933417951216942</v>
      </c>
      <c r="U264" s="4">
        <f t="shared" si="53"/>
        <v>0.45932446646693087</v>
      </c>
      <c r="V264" s="5">
        <f t="shared" si="55"/>
        <v>0.46428716807944348</v>
      </c>
      <c r="W264" s="1" t="s">
        <v>587</v>
      </c>
      <c r="X264" s="1" t="s">
        <v>588</v>
      </c>
    </row>
    <row r="265" spans="1:24" x14ac:dyDescent="0.2">
      <c r="A265" s="1" t="s">
        <v>1035</v>
      </c>
      <c r="B265" s="1" t="str">
        <f t="shared" si="45"/>
        <v>P25789</v>
      </c>
      <c r="C265" s="2">
        <v>4</v>
      </c>
      <c r="D265" s="2">
        <v>4</v>
      </c>
      <c r="E265" s="3">
        <v>243.89</v>
      </c>
      <c r="F265" s="1" t="s">
        <v>1036</v>
      </c>
      <c r="G265" s="4">
        <v>1.8307659347626299</v>
      </c>
      <c r="H265" s="4">
        <v>1.22752206303629</v>
      </c>
      <c r="I265" s="4">
        <v>1.07725507545764</v>
      </c>
      <c r="J265" s="4">
        <v>2.9449130041710401</v>
      </c>
      <c r="K265" s="4">
        <v>1.5727915170581099</v>
      </c>
      <c r="L265" s="4">
        <v>1.9829108902372901</v>
      </c>
      <c r="M265" s="4" t="str">
        <f t="shared" si="54"/>
        <v>Proteasome subunit alpha type-4 OS=Homo sapiens GN=PSMA4 PE=1 SV=1</v>
      </c>
      <c r="N265" s="4">
        <f t="shared" si="46"/>
        <v>0.91538296738131497</v>
      </c>
      <c r="O265" s="4">
        <f t="shared" si="47"/>
        <v>0.61376103151814498</v>
      </c>
      <c r="P265" s="4">
        <f t="shared" si="48"/>
        <v>0.53862753772881999</v>
      </c>
      <c r="Q265" s="4">
        <f t="shared" si="49"/>
        <v>1.47245650208552</v>
      </c>
      <c r="R265" s="4">
        <f t="shared" si="50"/>
        <v>0.78639575852905497</v>
      </c>
      <c r="S265" s="4">
        <f t="shared" si="51"/>
        <v>0.99145544511864503</v>
      </c>
      <c r="T265" s="4">
        <f t="shared" si="52"/>
        <v>0.8863465403935834</v>
      </c>
      <c r="U265" s="4">
        <f t="shared" si="53"/>
        <v>0.13670130533363964</v>
      </c>
      <c r="V265" s="5">
        <f t="shared" si="55"/>
        <v>0.85088936295518502</v>
      </c>
      <c r="W265" s="1" t="s">
        <v>1037</v>
      </c>
      <c r="X265" s="1" t="s">
        <v>1038</v>
      </c>
    </row>
    <row r="266" spans="1:24" x14ac:dyDescent="0.2">
      <c r="A266" s="1" t="s">
        <v>1067</v>
      </c>
      <c r="B266" s="1" t="str">
        <f t="shared" si="45"/>
        <v>P54725</v>
      </c>
      <c r="C266" s="2">
        <v>4</v>
      </c>
      <c r="D266" s="2">
        <v>4</v>
      </c>
      <c r="E266" s="3">
        <v>143.91</v>
      </c>
      <c r="F266" s="1" t="s">
        <v>1068</v>
      </c>
      <c r="G266" s="4">
        <v>2.4265105807623</v>
      </c>
      <c r="H266" s="4">
        <v>8.9164779444284206E-2</v>
      </c>
      <c r="I266" s="4">
        <v>0.69133188733069295</v>
      </c>
      <c r="J266" s="4">
        <v>6.75712205392069</v>
      </c>
      <c r="K266" s="4">
        <v>0.33359872539333002</v>
      </c>
      <c r="L266" s="4">
        <v>0.245236309273443</v>
      </c>
      <c r="M266" s="4" t="str">
        <f t="shared" si="54"/>
        <v>UV excision repair protein RAD23 homolog A OS=Homo sapiens GN=RAD23A PE=1 SV=1</v>
      </c>
      <c r="N266" s="4">
        <f t="shared" si="46"/>
        <v>1.21325529038115</v>
      </c>
      <c r="O266" s="4">
        <f t="shared" si="47"/>
        <v>4.4582389722142103E-2</v>
      </c>
      <c r="P266" s="4">
        <f t="shared" si="48"/>
        <v>0.34566594366534653</v>
      </c>
      <c r="Q266" s="4">
        <f t="shared" si="49"/>
        <v>3.378561026960345</v>
      </c>
      <c r="R266" s="4">
        <f t="shared" si="50"/>
        <v>0.16679936269666501</v>
      </c>
      <c r="S266" s="4">
        <f t="shared" si="51"/>
        <v>0.1226181546367215</v>
      </c>
      <c r="T266" s="4">
        <f t="shared" si="52"/>
        <v>0.87858036134372819</v>
      </c>
      <c r="U266" s="4">
        <f t="shared" si="53"/>
        <v>0.52976636604657645</v>
      </c>
      <c r="V266" s="5">
        <f t="shared" si="55"/>
        <v>0.25623265318100574</v>
      </c>
      <c r="W266" s="1" t="s">
        <v>1069</v>
      </c>
      <c r="X266" s="1" t="s">
        <v>1070</v>
      </c>
    </row>
    <row r="267" spans="1:24" x14ac:dyDescent="0.2">
      <c r="A267" s="1" t="s">
        <v>292</v>
      </c>
      <c r="B267" s="1" t="str">
        <f t="shared" si="45"/>
        <v>Q9BXR6</v>
      </c>
      <c r="C267" s="2">
        <v>8</v>
      </c>
      <c r="D267" s="2">
        <v>7</v>
      </c>
      <c r="E267" s="3">
        <v>409.26</v>
      </c>
      <c r="F267" s="1" t="s">
        <v>293</v>
      </c>
      <c r="G267" s="4">
        <v>0.81310702864377005</v>
      </c>
      <c r="H267" s="4">
        <v>2.2270178453336702</v>
      </c>
      <c r="I267" s="4">
        <v>4.7235522515617898</v>
      </c>
      <c r="J267" s="4">
        <v>0.73332202280513703</v>
      </c>
      <c r="K267" s="4">
        <v>1.0330200299782399</v>
      </c>
      <c r="L267" s="4">
        <v>1.00018483108622</v>
      </c>
      <c r="M267" s="4" t="str">
        <f t="shared" si="54"/>
        <v>Complement factor H-related protein 5 OS=Homo sapiens GN=CFHR5 PE=1 SV=1</v>
      </c>
      <c r="N267" s="4">
        <f t="shared" si="46"/>
        <v>0.40655351432188502</v>
      </c>
      <c r="O267" s="4">
        <f t="shared" si="47"/>
        <v>1.1135089226668351</v>
      </c>
      <c r="P267" s="4">
        <f t="shared" si="48"/>
        <v>2.3617761257808949</v>
      </c>
      <c r="Q267" s="4">
        <f t="shared" si="49"/>
        <v>0.36666101140256852</v>
      </c>
      <c r="R267" s="4">
        <f t="shared" si="50"/>
        <v>0.51651001498911997</v>
      </c>
      <c r="S267" s="4">
        <f t="shared" si="51"/>
        <v>0.50009241554311001</v>
      </c>
      <c r="T267" s="4">
        <f t="shared" si="52"/>
        <v>0.87751700078406891</v>
      </c>
      <c r="U267" s="4">
        <f t="shared" si="53"/>
        <v>0.31697913423099305</v>
      </c>
      <c r="V267" s="5">
        <f t="shared" si="55"/>
        <v>0.50830121526611505</v>
      </c>
      <c r="W267" s="1" t="s">
        <v>294</v>
      </c>
      <c r="X267" s="1" t="s">
        <v>295</v>
      </c>
    </row>
    <row r="268" spans="1:24" x14ac:dyDescent="0.2">
      <c r="A268" s="1" t="s">
        <v>1075</v>
      </c>
      <c r="B268" s="1" t="str">
        <f t="shared" si="45"/>
        <v>Q99983</v>
      </c>
      <c r="C268" s="2">
        <v>2</v>
      </c>
      <c r="D268" s="2">
        <v>2</v>
      </c>
      <c r="E268" s="3">
        <v>78</v>
      </c>
      <c r="F268" s="1" t="s">
        <v>1076</v>
      </c>
      <c r="G268" s="4">
        <v>1.10805741943629</v>
      </c>
      <c r="H268" s="4">
        <v>1.06286069987284</v>
      </c>
      <c r="I268" s="4">
        <v>2.00855083044994</v>
      </c>
      <c r="J268" s="4">
        <v>0.76440928356454596</v>
      </c>
      <c r="K268" s="4">
        <v>1.7062940313610599</v>
      </c>
      <c r="L268" s="4">
        <v>3.69469096796856</v>
      </c>
      <c r="M268" s="4" t="str">
        <f t="shared" si="54"/>
        <v>Osteomodulin OS=Homo sapiens GN=OMD PE=1 SV=1</v>
      </c>
      <c r="N268" s="4">
        <f t="shared" si="46"/>
        <v>0.554028709718145</v>
      </c>
      <c r="O268" s="4">
        <f t="shared" si="47"/>
        <v>0.53143034993642002</v>
      </c>
      <c r="P268" s="4">
        <f t="shared" si="48"/>
        <v>1.00427541522497</v>
      </c>
      <c r="Q268" s="4">
        <f t="shared" si="49"/>
        <v>0.38220464178227298</v>
      </c>
      <c r="R268" s="4">
        <f t="shared" si="50"/>
        <v>0.85314701568052997</v>
      </c>
      <c r="S268" s="4">
        <f t="shared" si="51"/>
        <v>1.84734548398428</v>
      </c>
      <c r="T268" s="4">
        <f t="shared" si="52"/>
        <v>0.86207193605443633</v>
      </c>
      <c r="U268" s="4">
        <f t="shared" si="53"/>
        <v>0.21798719808102981</v>
      </c>
      <c r="V268" s="5">
        <f t="shared" si="55"/>
        <v>0.70358786269933749</v>
      </c>
      <c r="W268" s="1" t="s">
        <v>1077</v>
      </c>
      <c r="X268" s="1" t="s">
        <v>1078</v>
      </c>
    </row>
    <row r="269" spans="1:24" x14ac:dyDescent="0.2">
      <c r="A269" s="1" t="s">
        <v>1771</v>
      </c>
      <c r="B269" s="1" t="str">
        <f t="shared" si="45"/>
        <v>P31146</v>
      </c>
      <c r="C269" s="2">
        <v>4</v>
      </c>
      <c r="D269" s="2">
        <v>4</v>
      </c>
      <c r="E269" s="3">
        <v>208.8</v>
      </c>
      <c r="F269" s="1" t="s">
        <v>1772</v>
      </c>
      <c r="G269" s="4">
        <v>3.1671829519999699</v>
      </c>
      <c r="H269" s="4">
        <v>2.1099767257912698</v>
      </c>
      <c r="I269" s="4">
        <v>0.25638632289421198</v>
      </c>
      <c r="J269" s="4">
        <v>3.5509670724205802</v>
      </c>
      <c r="K269" s="4">
        <v>0.45522789273970798</v>
      </c>
      <c r="L269" s="4">
        <v>0.70426096183095899</v>
      </c>
      <c r="M269" s="4" t="str">
        <f t="shared" si="54"/>
        <v>Coronin-1A OS=Homo sapiens GN=CORO1A PE=1 SV=4</v>
      </c>
      <c r="N269" s="4">
        <f t="shared" si="46"/>
        <v>1.583591475999985</v>
      </c>
      <c r="O269" s="4">
        <f t="shared" si="47"/>
        <v>1.0549883628956349</v>
      </c>
      <c r="P269" s="4">
        <f t="shared" si="48"/>
        <v>0.12819316144710599</v>
      </c>
      <c r="Q269" s="4">
        <f t="shared" si="49"/>
        <v>1.7754835362102901</v>
      </c>
      <c r="R269" s="4">
        <f t="shared" si="50"/>
        <v>0.22761394636985399</v>
      </c>
      <c r="S269" s="4">
        <f t="shared" si="51"/>
        <v>0.35213048091547949</v>
      </c>
      <c r="T269" s="4">
        <f t="shared" si="52"/>
        <v>0.85366682730639154</v>
      </c>
      <c r="U269" s="4">
        <f t="shared" si="53"/>
        <v>0.29398749149197301</v>
      </c>
      <c r="V269" s="5">
        <f t="shared" si="55"/>
        <v>0.7035594219055572</v>
      </c>
      <c r="W269" s="1" t="s">
        <v>1773</v>
      </c>
      <c r="X269" s="1" t="s">
        <v>1774</v>
      </c>
    </row>
    <row r="270" spans="1:24" x14ac:dyDescent="0.2">
      <c r="A270" s="1" t="s">
        <v>288</v>
      </c>
      <c r="B270" s="1" t="str">
        <f t="shared" si="45"/>
        <v>P07998</v>
      </c>
      <c r="C270" s="2">
        <v>3</v>
      </c>
      <c r="D270" s="2">
        <v>3</v>
      </c>
      <c r="E270" s="3">
        <v>145.22</v>
      </c>
      <c r="F270" s="1" t="s">
        <v>289</v>
      </c>
      <c r="G270" s="4">
        <v>2.56698979821092</v>
      </c>
      <c r="H270" s="4">
        <v>2.8013434075274501</v>
      </c>
      <c r="I270" s="4">
        <v>0.39871992269093598</v>
      </c>
      <c r="J270" s="4">
        <v>0.70154670037936495</v>
      </c>
      <c r="K270" s="4">
        <v>2.1352184860103298</v>
      </c>
      <c r="L270" s="4">
        <v>1.4298058296682401</v>
      </c>
      <c r="M270" s="4" t="str">
        <f t="shared" si="54"/>
        <v>Ribonuclease pancreatic OS=Homo sapiens GN=RNASE1 PE=1 SV=4</v>
      </c>
      <c r="N270" s="4">
        <f t="shared" si="46"/>
        <v>1.28349489910546</v>
      </c>
      <c r="O270" s="4">
        <f t="shared" si="47"/>
        <v>1.4006717037637251</v>
      </c>
      <c r="P270" s="4">
        <f t="shared" si="48"/>
        <v>0.19935996134546799</v>
      </c>
      <c r="Q270" s="4">
        <f t="shared" si="49"/>
        <v>0.35077335018968248</v>
      </c>
      <c r="R270" s="4">
        <f t="shared" si="50"/>
        <v>1.0676092430051649</v>
      </c>
      <c r="S270" s="4">
        <f t="shared" si="51"/>
        <v>0.71490291483412005</v>
      </c>
      <c r="T270" s="4">
        <f t="shared" si="52"/>
        <v>0.83613534537393674</v>
      </c>
      <c r="U270" s="4">
        <f t="shared" si="53"/>
        <v>0.20233375841514087</v>
      </c>
      <c r="V270" s="5">
        <f t="shared" si="55"/>
        <v>0.89125607891964242</v>
      </c>
      <c r="W270" s="1" t="s">
        <v>290</v>
      </c>
      <c r="X270" s="1" t="s">
        <v>291</v>
      </c>
    </row>
    <row r="271" spans="1:24" x14ac:dyDescent="0.2">
      <c r="A271" s="1" t="s">
        <v>311</v>
      </c>
      <c r="B271" s="1" t="str">
        <f t="shared" si="45"/>
        <v>P01768</v>
      </c>
      <c r="C271" s="2">
        <v>5</v>
      </c>
      <c r="D271" s="2">
        <v>2</v>
      </c>
      <c r="E271" s="3">
        <v>300.64</v>
      </c>
      <c r="F271" s="1" t="s">
        <v>312</v>
      </c>
      <c r="G271" s="4">
        <v>0.84628136699553003</v>
      </c>
      <c r="H271" s="4">
        <v>1.79858605357079</v>
      </c>
      <c r="I271" s="4">
        <v>0.54804036256536803</v>
      </c>
      <c r="J271" s="4">
        <v>1.4712884846218599</v>
      </c>
      <c r="K271" s="4">
        <v>0.67827713268745904</v>
      </c>
      <c r="L271" s="4">
        <v>4.6684244582305396</v>
      </c>
      <c r="M271" s="4" t="str">
        <f t="shared" si="54"/>
        <v>Ig heavy chain V-III region CAM OS=Homo sapiens PE=1 SV=1</v>
      </c>
      <c r="N271" s="4">
        <f t="shared" si="46"/>
        <v>0.42314068349776501</v>
      </c>
      <c r="O271" s="4">
        <f t="shared" si="47"/>
        <v>0.89929302678539502</v>
      </c>
      <c r="P271" s="4">
        <f t="shared" si="48"/>
        <v>0.27402018128268402</v>
      </c>
      <c r="Q271" s="4">
        <f t="shared" si="49"/>
        <v>0.73564424231092995</v>
      </c>
      <c r="R271" s="4">
        <f t="shared" si="50"/>
        <v>0.33913856634372952</v>
      </c>
      <c r="S271" s="4">
        <f t="shared" si="51"/>
        <v>2.3342122291152698</v>
      </c>
      <c r="T271" s="4">
        <f t="shared" si="52"/>
        <v>0.83424148822262889</v>
      </c>
      <c r="U271" s="4">
        <f t="shared" si="53"/>
        <v>0.31579761613796942</v>
      </c>
      <c r="V271" s="5">
        <f t="shared" si="55"/>
        <v>0.57939246290434743</v>
      </c>
      <c r="W271" s="1" t="s">
        <v>313</v>
      </c>
      <c r="X271" s="1">
        <v>1</v>
      </c>
    </row>
    <row r="272" spans="1:24" x14ac:dyDescent="0.2">
      <c r="A272" s="1" t="s">
        <v>193</v>
      </c>
      <c r="B272" s="1" t="str">
        <f t="shared" si="45"/>
        <v>P31946</v>
      </c>
      <c r="C272" s="2">
        <v>9</v>
      </c>
      <c r="D272" s="2">
        <v>4</v>
      </c>
      <c r="E272" s="3">
        <v>557</v>
      </c>
      <c r="F272" s="1" t="s">
        <v>194</v>
      </c>
      <c r="G272" s="4">
        <v>2.5379181538411699</v>
      </c>
      <c r="H272" s="4">
        <v>1.59380534271376</v>
      </c>
      <c r="I272" s="4">
        <v>0.21814272675249</v>
      </c>
      <c r="J272" s="4">
        <v>3.70839833276405</v>
      </c>
      <c r="K272" s="4">
        <v>0.742902546988221</v>
      </c>
      <c r="L272" s="4">
        <v>1.0062061655511301</v>
      </c>
      <c r="M272" s="4" t="str">
        <f t="shared" si="54"/>
        <v>14-3-3 protein beta/alpha OS=Homo sapiens GN=YWHAB PE=1 SV=3</v>
      </c>
      <c r="N272" s="4">
        <f t="shared" si="46"/>
        <v>1.268959076920585</v>
      </c>
      <c r="O272" s="4">
        <f t="shared" si="47"/>
        <v>0.79690267135687998</v>
      </c>
      <c r="P272" s="4">
        <f t="shared" si="48"/>
        <v>0.109071363376245</v>
      </c>
      <c r="Q272" s="4">
        <f t="shared" si="49"/>
        <v>1.854199166382025</v>
      </c>
      <c r="R272" s="4">
        <f t="shared" si="50"/>
        <v>0.3714512734941105</v>
      </c>
      <c r="S272" s="4">
        <f t="shared" si="51"/>
        <v>0.50310308277556504</v>
      </c>
      <c r="T272" s="4">
        <f t="shared" si="52"/>
        <v>0.8172811057175684</v>
      </c>
      <c r="U272" s="4">
        <f t="shared" si="53"/>
        <v>0.26322743292550327</v>
      </c>
      <c r="V272" s="5">
        <f t="shared" si="55"/>
        <v>0.65000287706622251</v>
      </c>
      <c r="W272" s="1" t="s">
        <v>195</v>
      </c>
      <c r="X272" s="1" t="s">
        <v>196</v>
      </c>
    </row>
    <row r="273" spans="1:24" x14ac:dyDescent="0.2">
      <c r="A273" s="1" t="s">
        <v>1500</v>
      </c>
      <c r="B273" s="1" t="str">
        <f t="shared" si="45"/>
        <v>Q9NZP8</v>
      </c>
      <c r="C273" s="2">
        <v>5</v>
      </c>
      <c r="D273" s="2">
        <v>3</v>
      </c>
      <c r="E273" s="3">
        <v>228.55</v>
      </c>
      <c r="F273" s="1" t="s">
        <v>1501</v>
      </c>
      <c r="G273" s="4">
        <v>0.81535713382569797</v>
      </c>
      <c r="H273" s="4">
        <v>1.10961946492777</v>
      </c>
      <c r="I273" s="4">
        <v>3.8871938445201102</v>
      </c>
      <c r="J273" s="4">
        <v>0.84181036281909205</v>
      </c>
      <c r="K273" s="4">
        <v>1.52085387247649</v>
      </c>
      <c r="L273" s="4">
        <v>1.4549067581770601</v>
      </c>
      <c r="M273" s="4" t="str">
        <f t="shared" si="54"/>
        <v>Complement C1r subcomponent-like protein OS=Homo sapiens GN=C1RL PE=1 SV=2</v>
      </c>
      <c r="N273" s="4">
        <f t="shared" si="46"/>
        <v>0.40767856691284898</v>
      </c>
      <c r="O273" s="4">
        <f t="shared" si="47"/>
        <v>0.55480973246388499</v>
      </c>
      <c r="P273" s="4">
        <f t="shared" si="48"/>
        <v>1.9435969222600551</v>
      </c>
      <c r="Q273" s="4">
        <f t="shared" si="49"/>
        <v>0.42090518140954603</v>
      </c>
      <c r="R273" s="4">
        <f t="shared" si="50"/>
        <v>0.76042693623824498</v>
      </c>
      <c r="S273" s="4">
        <f t="shared" si="51"/>
        <v>0.72745337908853003</v>
      </c>
      <c r="T273" s="4">
        <f t="shared" si="52"/>
        <v>0.8024784530621849</v>
      </c>
      <c r="U273" s="4">
        <f t="shared" si="53"/>
        <v>0.23610402788054144</v>
      </c>
      <c r="V273" s="5">
        <f t="shared" si="55"/>
        <v>0.64113155577620751</v>
      </c>
      <c r="W273" s="1" t="s">
        <v>1502</v>
      </c>
      <c r="X273" s="1" t="s">
        <v>1503</v>
      </c>
    </row>
    <row r="274" spans="1:24" x14ac:dyDescent="0.2">
      <c r="A274" s="1" t="s">
        <v>509</v>
      </c>
      <c r="B274" s="1" t="str">
        <f t="shared" si="45"/>
        <v>P25815</v>
      </c>
      <c r="C274" s="2">
        <v>2</v>
      </c>
      <c r="D274" s="2">
        <v>2</v>
      </c>
      <c r="E274" s="3">
        <v>125.92</v>
      </c>
      <c r="F274" s="1" t="s">
        <v>510</v>
      </c>
      <c r="G274" s="4">
        <v>2.90972913629914</v>
      </c>
      <c r="H274" s="4">
        <v>1.9149757923600299</v>
      </c>
      <c r="I274" s="4">
        <v>0.29139953310218097</v>
      </c>
      <c r="J274" s="4">
        <v>3.4001225562137498</v>
      </c>
      <c r="K274" s="4">
        <v>0.59073327346772297</v>
      </c>
      <c r="L274" s="4">
        <v>0.41920470712819002</v>
      </c>
      <c r="M274" s="4" t="str">
        <f t="shared" si="54"/>
        <v>Protein S100-P OS=Homo sapiens GN=S100P PE=1 SV=2</v>
      </c>
      <c r="N274" s="4">
        <f t="shared" si="46"/>
        <v>1.45486456814957</v>
      </c>
      <c r="O274" s="4">
        <f t="shared" si="47"/>
        <v>0.95748789618001495</v>
      </c>
      <c r="P274" s="4">
        <f t="shared" si="48"/>
        <v>0.14569976655109049</v>
      </c>
      <c r="Q274" s="4">
        <f t="shared" si="49"/>
        <v>1.7000612781068749</v>
      </c>
      <c r="R274" s="4">
        <f t="shared" si="50"/>
        <v>0.29536663673386149</v>
      </c>
      <c r="S274" s="4">
        <f t="shared" si="51"/>
        <v>0.20960235356409501</v>
      </c>
      <c r="T274" s="4">
        <f t="shared" si="52"/>
        <v>0.79384708321425113</v>
      </c>
      <c r="U274" s="4">
        <f t="shared" si="53"/>
        <v>0.27657827112941741</v>
      </c>
      <c r="V274" s="5">
        <f t="shared" si="55"/>
        <v>0.62642726645693814</v>
      </c>
      <c r="W274" s="1" t="s">
        <v>511</v>
      </c>
      <c r="X274" s="1" t="s">
        <v>512</v>
      </c>
    </row>
    <row r="275" spans="1:24" x14ac:dyDescent="0.2">
      <c r="A275" s="1" t="s">
        <v>789</v>
      </c>
      <c r="B275" s="1" t="str">
        <f t="shared" si="45"/>
        <v>P05787</v>
      </c>
      <c r="C275" s="2">
        <v>11</v>
      </c>
      <c r="D275" s="2">
        <v>6</v>
      </c>
      <c r="E275" s="3">
        <v>546.66999999999996</v>
      </c>
      <c r="F275" s="1" t="s">
        <v>790</v>
      </c>
      <c r="G275" s="4">
        <v>1.8816413911796901</v>
      </c>
      <c r="H275" s="4">
        <v>0.95560986202767295</v>
      </c>
      <c r="I275" s="4">
        <v>2.87793735135023</v>
      </c>
      <c r="J275" s="4">
        <v>0.43699814704670698</v>
      </c>
      <c r="K275" s="4">
        <v>0.24165125778757701</v>
      </c>
      <c r="L275" s="4">
        <v>3.1261219497097099</v>
      </c>
      <c r="M275" s="4" t="str">
        <f t="shared" si="54"/>
        <v>Keratin, type II cytoskeletal 8 OS=Homo sapiens GN=KRT8 PE=1 SV=7</v>
      </c>
      <c r="N275" s="4">
        <f t="shared" si="46"/>
        <v>0.94082069558984505</v>
      </c>
      <c r="O275" s="4">
        <f t="shared" si="47"/>
        <v>0.47780493101383648</v>
      </c>
      <c r="P275" s="4">
        <f t="shared" si="48"/>
        <v>1.438968675675115</v>
      </c>
      <c r="Q275" s="4">
        <f t="shared" si="49"/>
        <v>0.21849907352335346</v>
      </c>
      <c r="R275" s="4">
        <f t="shared" si="50"/>
        <v>0.12082562889378851</v>
      </c>
      <c r="S275" s="4">
        <f t="shared" si="51"/>
        <v>1.563060974854855</v>
      </c>
      <c r="T275" s="4">
        <f t="shared" si="52"/>
        <v>0.79332999659179892</v>
      </c>
      <c r="U275" s="4">
        <f t="shared" si="53"/>
        <v>0.25254289212024833</v>
      </c>
      <c r="V275" s="5">
        <f t="shared" si="55"/>
        <v>0.70931281330184071</v>
      </c>
      <c r="W275" s="1" t="s">
        <v>791</v>
      </c>
      <c r="X275" s="1" t="s">
        <v>792</v>
      </c>
    </row>
    <row r="276" spans="1:24" x14ac:dyDescent="0.2">
      <c r="A276" s="1" t="s">
        <v>936</v>
      </c>
      <c r="B276" s="1" t="str">
        <f t="shared" si="45"/>
        <v>P02763</v>
      </c>
      <c r="C276" s="2">
        <v>4</v>
      </c>
      <c r="D276" s="2">
        <v>2</v>
      </c>
      <c r="E276" s="3">
        <v>238.76</v>
      </c>
      <c r="F276" s="1" t="s">
        <v>937</v>
      </c>
      <c r="G276" s="4">
        <v>1.7271035752891299</v>
      </c>
      <c r="H276" s="4">
        <v>1.3753178553382199</v>
      </c>
      <c r="I276" s="4">
        <v>1.10910840686287</v>
      </c>
      <c r="J276" s="4">
        <v>2.6610513562284899</v>
      </c>
      <c r="K276" s="4">
        <v>0.97957302192052798</v>
      </c>
      <c r="L276" s="4">
        <v>1.54604254860424</v>
      </c>
      <c r="M276" s="4" t="str">
        <f t="shared" si="54"/>
        <v>Alpha-1-acid glycoprotein 1 OS=Homo sapiens GN=ORM1 PE=1 SV=1</v>
      </c>
      <c r="N276" s="4">
        <f t="shared" si="46"/>
        <v>0.86355178764456497</v>
      </c>
      <c r="O276" s="4">
        <f t="shared" si="47"/>
        <v>0.68765892766910997</v>
      </c>
      <c r="P276" s="4">
        <f t="shared" si="48"/>
        <v>0.55455420343143502</v>
      </c>
      <c r="Q276" s="4">
        <f t="shared" si="49"/>
        <v>1.3305256781142449</v>
      </c>
      <c r="R276" s="4">
        <f t="shared" si="50"/>
        <v>0.48978651096026399</v>
      </c>
      <c r="S276" s="4">
        <f t="shared" si="51"/>
        <v>0.77302127430211998</v>
      </c>
      <c r="T276" s="4">
        <f t="shared" si="52"/>
        <v>0.78318306368695645</v>
      </c>
      <c r="U276" s="4">
        <f t="shared" si="53"/>
        <v>0.12296664653172917</v>
      </c>
      <c r="V276" s="5">
        <f t="shared" si="55"/>
        <v>0.73034010098561497</v>
      </c>
      <c r="W276" s="1" t="s">
        <v>938</v>
      </c>
      <c r="X276" s="1" t="s">
        <v>939</v>
      </c>
    </row>
    <row r="277" spans="1:24" x14ac:dyDescent="0.2">
      <c r="A277" s="1" t="s">
        <v>979</v>
      </c>
      <c r="B277" s="1" t="str">
        <f t="shared" si="45"/>
        <v>O14786</v>
      </c>
      <c r="C277" s="2">
        <v>3</v>
      </c>
      <c r="D277" s="2">
        <v>3</v>
      </c>
      <c r="E277" s="3">
        <v>127.97</v>
      </c>
      <c r="F277" s="1" t="s">
        <v>980</v>
      </c>
      <c r="G277" s="4">
        <v>1.6799358464267</v>
      </c>
      <c r="H277" s="4">
        <v>1.2763110023284401</v>
      </c>
      <c r="I277" s="4">
        <v>2.5412914505147302</v>
      </c>
      <c r="J277" s="4">
        <v>0.79547053799468803</v>
      </c>
      <c r="K277" s="4">
        <v>1.08601259899753</v>
      </c>
      <c r="L277" s="4">
        <v>2.0180476399841498</v>
      </c>
      <c r="M277" s="4" t="str">
        <f t="shared" si="54"/>
        <v>Neuropilin-1 OS=Homo sapiens GN=NRP1 PE=1 SV=3</v>
      </c>
      <c r="N277" s="4">
        <f t="shared" si="46"/>
        <v>0.83996792321335001</v>
      </c>
      <c r="O277" s="4">
        <f t="shared" si="47"/>
        <v>0.63815550116422004</v>
      </c>
      <c r="P277" s="4">
        <f t="shared" si="48"/>
        <v>1.2706457252573651</v>
      </c>
      <c r="Q277" s="4">
        <f t="shared" si="49"/>
        <v>0.39773526899734402</v>
      </c>
      <c r="R277" s="4">
        <f t="shared" si="50"/>
        <v>0.543006299498765</v>
      </c>
      <c r="S277" s="4">
        <f t="shared" si="51"/>
        <v>1.0090238199920749</v>
      </c>
      <c r="T277" s="4">
        <f t="shared" si="52"/>
        <v>0.78308908968718649</v>
      </c>
      <c r="U277" s="4">
        <f t="shared" si="53"/>
        <v>0.1315467262099686</v>
      </c>
      <c r="V277" s="5">
        <f t="shared" si="55"/>
        <v>0.73906171218878502</v>
      </c>
      <c r="W277" s="1" t="s">
        <v>981</v>
      </c>
      <c r="X277" s="1" t="s">
        <v>982</v>
      </c>
    </row>
    <row r="278" spans="1:24" x14ac:dyDescent="0.2">
      <c r="A278" s="1" t="s">
        <v>1759</v>
      </c>
      <c r="B278" s="1" t="str">
        <f t="shared" si="45"/>
        <v>P11277</v>
      </c>
      <c r="C278" s="2">
        <v>27</v>
      </c>
      <c r="D278" s="2">
        <v>25</v>
      </c>
      <c r="E278" s="3">
        <v>1389.24</v>
      </c>
      <c r="F278" s="1" t="s">
        <v>1760</v>
      </c>
      <c r="G278" s="4">
        <v>4.9748860159234303</v>
      </c>
      <c r="H278" s="4">
        <v>0.55297098831079095</v>
      </c>
      <c r="I278" s="4">
        <v>0.53642109804378901</v>
      </c>
      <c r="J278" s="4">
        <v>1.93548414234556</v>
      </c>
      <c r="K278" s="4">
        <v>0.73725393248426296</v>
      </c>
      <c r="L278" s="4">
        <v>0.57175294790277198</v>
      </c>
      <c r="M278" s="4" t="str">
        <f t="shared" si="54"/>
        <v>Spectrin beta chain, erythrocytic OS=Homo sapiens GN=SPTB PE=1 SV=5</v>
      </c>
      <c r="N278" s="4">
        <f t="shared" si="46"/>
        <v>2.4874430079617151</v>
      </c>
      <c r="O278" s="4">
        <f t="shared" si="47"/>
        <v>0.27648549415539547</v>
      </c>
      <c r="P278" s="4">
        <f t="shared" si="48"/>
        <v>0.26821054902189451</v>
      </c>
      <c r="Q278" s="4">
        <f t="shared" si="49"/>
        <v>0.96774207117277999</v>
      </c>
      <c r="R278" s="4">
        <f t="shared" si="50"/>
        <v>0.36862696624213148</v>
      </c>
      <c r="S278" s="4">
        <f t="shared" si="51"/>
        <v>0.28587647395138599</v>
      </c>
      <c r="T278" s="4">
        <f t="shared" si="52"/>
        <v>0.7757307604175504</v>
      </c>
      <c r="U278" s="4">
        <f t="shared" si="53"/>
        <v>0.35959887300120941</v>
      </c>
      <c r="V278" s="5">
        <f t="shared" si="55"/>
        <v>0.32725172009675874</v>
      </c>
      <c r="W278" s="1" t="s">
        <v>1761</v>
      </c>
      <c r="X278" s="1" t="s">
        <v>1762</v>
      </c>
    </row>
    <row r="279" spans="1:24" x14ac:dyDescent="0.2">
      <c r="A279" s="1" t="s">
        <v>1147</v>
      </c>
      <c r="B279" s="1" t="str">
        <f t="shared" si="45"/>
        <v>P11142</v>
      </c>
      <c r="C279" s="2">
        <v>9</v>
      </c>
      <c r="D279" s="2">
        <v>7</v>
      </c>
      <c r="E279" s="3">
        <v>440.08</v>
      </c>
      <c r="F279" s="1" t="s">
        <v>1148</v>
      </c>
      <c r="G279" s="4">
        <v>1.0662456162830001</v>
      </c>
      <c r="H279" s="4">
        <v>1.9156517919517899</v>
      </c>
      <c r="I279" s="4">
        <v>0.93865669465302604</v>
      </c>
      <c r="J279" s="4">
        <v>1.2745758864422601</v>
      </c>
      <c r="K279" s="4">
        <v>2.3716059949713402</v>
      </c>
      <c r="L279" s="4">
        <v>1.6472879451614599</v>
      </c>
      <c r="M279" s="4" t="str">
        <f t="shared" si="54"/>
        <v>Heat shock cognate 71 kDa protein OS=Homo sapiens GN=HSPA8 PE=1 SV=1</v>
      </c>
      <c r="N279" s="4">
        <f t="shared" si="46"/>
        <v>0.53312280814150004</v>
      </c>
      <c r="O279" s="4">
        <f t="shared" si="47"/>
        <v>0.95782589597589496</v>
      </c>
      <c r="P279" s="4">
        <f t="shared" si="48"/>
        <v>0.46932834732651302</v>
      </c>
      <c r="Q279" s="4">
        <f t="shared" si="49"/>
        <v>0.63728794322113003</v>
      </c>
      <c r="R279" s="4">
        <f t="shared" si="50"/>
        <v>1.1858029974856701</v>
      </c>
      <c r="S279" s="4">
        <f t="shared" si="51"/>
        <v>0.82364397258072997</v>
      </c>
      <c r="T279" s="4">
        <f t="shared" si="52"/>
        <v>0.76783532745523975</v>
      </c>
      <c r="U279" s="4">
        <f t="shared" si="53"/>
        <v>0.11182530984035677</v>
      </c>
      <c r="V279" s="5">
        <f t="shared" si="55"/>
        <v>0.73046595790093005</v>
      </c>
      <c r="W279" s="1" t="s">
        <v>1149</v>
      </c>
      <c r="X279" s="1" t="s">
        <v>1150</v>
      </c>
    </row>
    <row r="280" spans="1:24" x14ac:dyDescent="0.2">
      <c r="A280" s="1" t="s">
        <v>1079</v>
      </c>
      <c r="B280" s="1" t="str">
        <f t="shared" si="45"/>
        <v>O95967</v>
      </c>
      <c r="C280" s="2">
        <v>3</v>
      </c>
      <c r="D280" s="2">
        <v>3</v>
      </c>
      <c r="E280" s="3">
        <v>202.12</v>
      </c>
      <c r="F280" s="1" t="s">
        <v>1080</v>
      </c>
      <c r="G280" s="4">
        <v>0.598799177442771</v>
      </c>
      <c r="H280" s="4">
        <v>2.3433042005067701</v>
      </c>
      <c r="I280" s="4">
        <v>0.66941552726577902</v>
      </c>
      <c r="J280" s="4">
        <v>0.40745768957018802</v>
      </c>
      <c r="K280" s="4">
        <v>1.4509331923166</v>
      </c>
      <c r="L280" s="4">
        <v>3.7306199629491701</v>
      </c>
      <c r="M280" s="4" t="str">
        <f t="shared" si="54"/>
        <v>EGF-containing fibulin-like extracellular matrix protein 2 OS=Homo sapiens GN=EFEMP2 PE=1 SV=3</v>
      </c>
      <c r="N280" s="4">
        <f t="shared" si="46"/>
        <v>0.2993995887213855</v>
      </c>
      <c r="O280" s="4">
        <f t="shared" si="47"/>
        <v>1.1716521002533851</v>
      </c>
      <c r="P280" s="4">
        <f t="shared" si="48"/>
        <v>0.33470776363288951</v>
      </c>
      <c r="Q280" s="4">
        <f t="shared" si="49"/>
        <v>0.20372884478509401</v>
      </c>
      <c r="R280" s="4">
        <f t="shared" si="50"/>
        <v>0.7254665961583</v>
      </c>
      <c r="S280" s="4">
        <f t="shared" si="51"/>
        <v>1.865309981474585</v>
      </c>
      <c r="T280" s="4">
        <f t="shared" si="52"/>
        <v>0.76671081250427309</v>
      </c>
      <c r="U280" s="4">
        <f t="shared" si="53"/>
        <v>0.26423182851760768</v>
      </c>
      <c r="V280" s="5">
        <f t="shared" si="55"/>
        <v>0.53008717989559473</v>
      </c>
      <c r="W280" s="1" t="s">
        <v>1081</v>
      </c>
      <c r="X280" s="1" t="s">
        <v>1082</v>
      </c>
    </row>
    <row r="281" spans="1:24" x14ac:dyDescent="0.2">
      <c r="A281" s="1" t="s">
        <v>765</v>
      </c>
      <c r="B281" s="1" t="str">
        <f t="shared" si="45"/>
        <v>P21810</v>
      </c>
      <c r="C281" s="2">
        <v>4</v>
      </c>
      <c r="D281" s="2">
        <v>4</v>
      </c>
      <c r="E281" s="3">
        <v>281.02</v>
      </c>
      <c r="F281" s="1" t="s">
        <v>766</v>
      </c>
      <c r="G281" s="4">
        <v>1.0802890395114999</v>
      </c>
      <c r="H281" s="4">
        <v>0.52947355153918396</v>
      </c>
      <c r="I281" s="4">
        <v>2.0075881630279899</v>
      </c>
      <c r="J281" s="4">
        <v>1.10385402367201</v>
      </c>
      <c r="K281" s="4">
        <v>0.426510178289422</v>
      </c>
      <c r="L281" s="4">
        <v>4.0245980604999803</v>
      </c>
      <c r="M281" s="4" t="str">
        <f t="shared" si="54"/>
        <v>Biglycan OS=Homo sapiens GN=BGN PE=1 SV=2</v>
      </c>
      <c r="N281" s="4">
        <f t="shared" si="46"/>
        <v>0.54014451975574995</v>
      </c>
      <c r="O281" s="4">
        <f t="shared" si="47"/>
        <v>0.26473677576959198</v>
      </c>
      <c r="P281" s="4">
        <f t="shared" si="48"/>
        <v>1.003794081513995</v>
      </c>
      <c r="Q281" s="4">
        <f t="shared" si="49"/>
        <v>0.55192701183600501</v>
      </c>
      <c r="R281" s="4">
        <f t="shared" si="50"/>
        <v>0.213255089144711</v>
      </c>
      <c r="S281" s="4">
        <f t="shared" si="51"/>
        <v>2.0122990302499901</v>
      </c>
      <c r="T281" s="4">
        <f t="shared" si="52"/>
        <v>0.76435941804500718</v>
      </c>
      <c r="U281" s="4">
        <f t="shared" si="53"/>
        <v>0.27467683117986447</v>
      </c>
      <c r="V281" s="5">
        <f t="shared" si="55"/>
        <v>0.54603576579587743</v>
      </c>
      <c r="W281" s="1" t="s">
        <v>767</v>
      </c>
      <c r="X281" s="1" t="s">
        <v>768</v>
      </c>
    </row>
    <row r="282" spans="1:24" x14ac:dyDescent="0.2">
      <c r="A282" s="1" t="s">
        <v>248</v>
      </c>
      <c r="B282" s="1" t="str">
        <f t="shared" si="45"/>
        <v>P49908</v>
      </c>
      <c r="C282" s="2">
        <v>2</v>
      </c>
      <c r="D282" s="2">
        <v>2</v>
      </c>
      <c r="E282" s="3">
        <v>144.46</v>
      </c>
      <c r="F282" s="1" t="s">
        <v>249</v>
      </c>
      <c r="G282" s="4">
        <v>0.66149110070388994</v>
      </c>
      <c r="H282" s="4">
        <v>1.15200609654368</v>
      </c>
      <c r="I282" s="4">
        <v>2.7181786668395498</v>
      </c>
      <c r="J282" s="4">
        <v>1.39697795367528</v>
      </c>
      <c r="K282" s="4">
        <v>1.85519699765449</v>
      </c>
      <c r="L282" s="4">
        <v>1.3613589897587599</v>
      </c>
      <c r="M282" s="4" t="str">
        <f t="shared" si="54"/>
        <v>Selenoprotein P OS=Homo sapiens GN=SEPP1 PE=1 SV=3</v>
      </c>
      <c r="N282" s="4">
        <f t="shared" si="46"/>
        <v>0.33074555035194497</v>
      </c>
      <c r="O282" s="4">
        <f t="shared" si="47"/>
        <v>0.57600304827184001</v>
      </c>
      <c r="P282" s="4">
        <f t="shared" si="48"/>
        <v>1.3590893334197749</v>
      </c>
      <c r="Q282" s="4">
        <f t="shared" si="49"/>
        <v>0.69848897683764011</v>
      </c>
      <c r="R282" s="4">
        <f t="shared" si="50"/>
        <v>0.92759849882724499</v>
      </c>
      <c r="S282" s="4">
        <f t="shared" si="51"/>
        <v>0.68067949487937995</v>
      </c>
      <c r="T282" s="4">
        <f t="shared" si="52"/>
        <v>0.76210081709797084</v>
      </c>
      <c r="U282" s="4">
        <f t="shared" si="53"/>
        <v>0.14319688252223478</v>
      </c>
      <c r="V282" s="5">
        <f t="shared" si="55"/>
        <v>0.68958423585851003</v>
      </c>
      <c r="W282" s="1" t="s">
        <v>250</v>
      </c>
      <c r="X282" s="1" t="s">
        <v>251</v>
      </c>
    </row>
    <row r="283" spans="1:24" x14ac:dyDescent="0.2">
      <c r="A283" s="1" t="s">
        <v>1564</v>
      </c>
      <c r="B283" s="1" t="str">
        <f t="shared" si="45"/>
        <v>O60462</v>
      </c>
      <c r="C283" s="2">
        <v>8</v>
      </c>
      <c r="D283" s="2">
        <v>7</v>
      </c>
      <c r="E283" s="3">
        <v>328.47</v>
      </c>
      <c r="F283" s="1" t="s">
        <v>1565</v>
      </c>
      <c r="G283" s="4">
        <v>1.8511175880038699</v>
      </c>
      <c r="H283" s="4">
        <v>1.88917421686233</v>
      </c>
      <c r="I283" s="4">
        <v>0.20811212744334701</v>
      </c>
      <c r="J283" s="4">
        <v>0.71324242905977597</v>
      </c>
      <c r="K283" s="4">
        <v>1.4653897924641499</v>
      </c>
      <c r="L283" s="4">
        <v>2.99550030530217</v>
      </c>
      <c r="M283" s="4" t="str">
        <f t="shared" si="54"/>
        <v>Neuropilin-2 OS=Homo sapiens GN=NRP2 PE=1 SV=2</v>
      </c>
      <c r="N283" s="4">
        <f t="shared" si="46"/>
        <v>0.92555879400193497</v>
      </c>
      <c r="O283" s="4">
        <f t="shared" si="47"/>
        <v>0.944587108431165</v>
      </c>
      <c r="P283" s="4">
        <f t="shared" si="48"/>
        <v>0.1040560637216735</v>
      </c>
      <c r="Q283" s="4">
        <f t="shared" si="49"/>
        <v>0.35662121452988799</v>
      </c>
      <c r="R283" s="4">
        <f t="shared" si="50"/>
        <v>0.73269489623207495</v>
      </c>
      <c r="S283" s="4">
        <f t="shared" si="51"/>
        <v>1.497750152651085</v>
      </c>
      <c r="T283" s="4">
        <f t="shared" si="52"/>
        <v>0.76021137159463681</v>
      </c>
      <c r="U283" s="4">
        <f t="shared" si="53"/>
        <v>0.19995662824212429</v>
      </c>
      <c r="V283" s="5">
        <f t="shared" si="55"/>
        <v>0.82912684511700496</v>
      </c>
      <c r="W283" s="1" t="s">
        <v>1566</v>
      </c>
      <c r="X283" s="1" t="s">
        <v>1567</v>
      </c>
    </row>
    <row r="284" spans="1:24" x14ac:dyDescent="0.2">
      <c r="A284" s="1" t="s">
        <v>1099</v>
      </c>
      <c r="B284" s="1" t="str">
        <f t="shared" si="45"/>
        <v>P07737</v>
      </c>
      <c r="C284" s="2">
        <v>3</v>
      </c>
      <c r="D284" s="2">
        <v>3</v>
      </c>
      <c r="E284" s="3">
        <v>187.31</v>
      </c>
      <c r="F284" s="1" t="s">
        <v>1100</v>
      </c>
      <c r="G284" s="4">
        <v>2.0745744132985098</v>
      </c>
      <c r="H284" s="4">
        <v>2.6634496702005701</v>
      </c>
      <c r="I284" s="4">
        <v>0.35351215799996999</v>
      </c>
      <c r="J284" s="4">
        <v>1.4978495387892401</v>
      </c>
      <c r="K284" s="4">
        <v>1.01482538027499</v>
      </c>
      <c r="L284" s="4">
        <v>1.4798218414944699</v>
      </c>
      <c r="M284" s="4" t="str">
        <f t="shared" si="54"/>
        <v>Profilin-1 OS=Homo sapiens GN=PFN1 PE=1 SV=2</v>
      </c>
      <c r="N284" s="4">
        <f t="shared" si="46"/>
        <v>1.0372872066492549</v>
      </c>
      <c r="O284" s="4">
        <f t="shared" si="47"/>
        <v>1.3317248351002851</v>
      </c>
      <c r="P284" s="4">
        <f t="shared" si="48"/>
        <v>0.17675607899998499</v>
      </c>
      <c r="Q284" s="4">
        <f t="shared" si="49"/>
        <v>0.74892476939462005</v>
      </c>
      <c r="R284" s="4">
        <f t="shared" si="50"/>
        <v>0.50741269013749501</v>
      </c>
      <c r="S284" s="4">
        <f t="shared" si="51"/>
        <v>0.73991092074723497</v>
      </c>
      <c r="T284" s="4">
        <f t="shared" si="52"/>
        <v>0.75700275017147922</v>
      </c>
      <c r="U284" s="4">
        <f t="shared" si="53"/>
        <v>0.1641344604613163</v>
      </c>
      <c r="V284" s="5">
        <f t="shared" si="55"/>
        <v>0.74441784507092756</v>
      </c>
      <c r="W284" s="1" t="s">
        <v>1101</v>
      </c>
      <c r="X284" s="1" t="s">
        <v>1102</v>
      </c>
    </row>
    <row r="285" spans="1:24" x14ac:dyDescent="0.2">
      <c r="A285" s="1" t="s">
        <v>769</v>
      </c>
      <c r="B285" s="1" t="str">
        <f t="shared" si="45"/>
        <v>P23381</v>
      </c>
      <c r="C285" s="2">
        <v>10</v>
      </c>
      <c r="D285" s="2">
        <v>10</v>
      </c>
      <c r="E285" s="3">
        <v>502.24</v>
      </c>
      <c r="F285" s="1" t="s">
        <v>770</v>
      </c>
      <c r="G285" s="4">
        <v>1.14174873723579</v>
      </c>
      <c r="H285" s="4">
        <v>1.2483563322601601</v>
      </c>
      <c r="I285" s="4">
        <v>0.34013586574635002</v>
      </c>
      <c r="J285" s="4">
        <v>2.4553686046324601</v>
      </c>
      <c r="K285" s="4">
        <v>1.02459800513681</v>
      </c>
      <c r="L285" s="4">
        <v>2.8426639227541601</v>
      </c>
      <c r="M285" s="4" t="str">
        <f t="shared" si="54"/>
        <v>Tryptophan--tRNA ligase, cytoplasmic OS=Homo sapiens GN=WARS PE=1 SV=2</v>
      </c>
      <c r="N285" s="4">
        <f t="shared" si="46"/>
        <v>0.57087436861789498</v>
      </c>
      <c r="O285" s="4">
        <f t="shared" si="47"/>
        <v>0.62417816613008004</v>
      </c>
      <c r="P285" s="4">
        <f t="shared" si="48"/>
        <v>0.17006793287317501</v>
      </c>
      <c r="Q285" s="4">
        <f t="shared" si="49"/>
        <v>1.22768430231623</v>
      </c>
      <c r="R285" s="4">
        <f t="shared" si="50"/>
        <v>0.51229900256840499</v>
      </c>
      <c r="S285" s="4">
        <f t="shared" si="51"/>
        <v>1.4213319613770801</v>
      </c>
      <c r="T285" s="4">
        <f t="shared" si="52"/>
        <v>0.75440595564714419</v>
      </c>
      <c r="U285" s="4">
        <f t="shared" si="53"/>
        <v>0.19317457672039803</v>
      </c>
      <c r="V285" s="5">
        <f t="shared" si="55"/>
        <v>0.59752626737398751</v>
      </c>
      <c r="W285" s="1" t="s">
        <v>771</v>
      </c>
      <c r="X285" s="1" t="s">
        <v>772</v>
      </c>
    </row>
    <row r="286" spans="1:24" x14ac:dyDescent="0.2">
      <c r="A286" s="1" t="s">
        <v>701</v>
      </c>
      <c r="B286" s="1" t="str">
        <f t="shared" si="45"/>
        <v>P13284</v>
      </c>
      <c r="C286" s="2">
        <v>5</v>
      </c>
      <c r="D286" s="2">
        <v>5</v>
      </c>
      <c r="E286" s="3">
        <v>220.18</v>
      </c>
      <c r="F286" s="1" t="s">
        <v>702</v>
      </c>
      <c r="G286" s="4">
        <v>1.9782448170186699</v>
      </c>
      <c r="H286" s="4">
        <v>2.39243073958214</v>
      </c>
      <c r="I286" s="4">
        <v>8.29077375939236E-2</v>
      </c>
      <c r="J286" s="4">
        <v>1.7148788214342501</v>
      </c>
      <c r="K286" s="4">
        <v>0.65517717435804701</v>
      </c>
      <c r="L286" s="4">
        <v>2.2015422956329198</v>
      </c>
      <c r="M286" s="4" t="str">
        <f t="shared" si="54"/>
        <v>Gamma-interferon-inducible lysosomal thiol reductase OS=Homo sapiens GN=IFI30 PE=1 SV=3</v>
      </c>
      <c r="N286" s="4">
        <f t="shared" si="46"/>
        <v>0.98912240850933497</v>
      </c>
      <c r="O286" s="4">
        <f t="shared" si="47"/>
        <v>1.19621536979107</v>
      </c>
      <c r="P286" s="4">
        <f t="shared" si="48"/>
        <v>4.14538687969618E-2</v>
      </c>
      <c r="Q286" s="4">
        <f t="shared" si="49"/>
        <v>0.85743941071712504</v>
      </c>
      <c r="R286" s="4">
        <f t="shared" si="50"/>
        <v>0.3275885871790235</v>
      </c>
      <c r="S286" s="4">
        <f t="shared" si="51"/>
        <v>1.1007711478164599</v>
      </c>
      <c r="T286" s="4">
        <f t="shared" si="52"/>
        <v>0.75209846546832926</v>
      </c>
      <c r="U286" s="4">
        <f t="shared" si="53"/>
        <v>0.18897212386884679</v>
      </c>
      <c r="V286" s="5">
        <f t="shared" si="55"/>
        <v>0.92328090961322995</v>
      </c>
      <c r="W286" s="1" t="s">
        <v>703</v>
      </c>
      <c r="X286" s="1" t="s">
        <v>704</v>
      </c>
    </row>
    <row r="287" spans="1:24" x14ac:dyDescent="0.2">
      <c r="A287" s="1" t="s">
        <v>633</v>
      </c>
      <c r="B287" s="1" t="str">
        <f t="shared" si="45"/>
        <v>Q9HDC9</v>
      </c>
      <c r="C287" s="2">
        <v>2</v>
      </c>
      <c r="D287" s="2">
        <v>2</v>
      </c>
      <c r="E287" s="3">
        <v>83.67</v>
      </c>
      <c r="F287" s="1" t="s">
        <v>634</v>
      </c>
      <c r="G287" s="4">
        <v>0.181134205594181</v>
      </c>
      <c r="H287" s="4">
        <v>0.41602309240243901</v>
      </c>
      <c r="I287" s="4">
        <v>2.2318553263074499</v>
      </c>
      <c r="J287" s="4">
        <v>1.0878487837722099</v>
      </c>
      <c r="K287" s="4">
        <v>1.6556751648316601</v>
      </c>
      <c r="L287" s="4">
        <v>3.38613508044791</v>
      </c>
      <c r="M287" s="4" t="str">
        <f t="shared" si="54"/>
        <v>Adipocyte plasma membrane-associated protein OS=Homo sapiens GN=APMAP PE=1 SV=2</v>
      </c>
      <c r="N287" s="4">
        <f t="shared" si="46"/>
        <v>9.0567102797090501E-2</v>
      </c>
      <c r="O287" s="4">
        <f t="shared" si="47"/>
        <v>0.2080115462012195</v>
      </c>
      <c r="P287" s="4">
        <f t="shared" si="48"/>
        <v>1.1159276631537249</v>
      </c>
      <c r="Q287" s="4">
        <f t="shared" si="49"/>
        <v>0.54392439188610497</v>
      </c>
      <c r="R287" s="4">
        <f t="shared" si="50"/>
        <v>0.82783758241583005</v>
      </c>
      <c r="S287" s="4">
        <f t="shared" si="51"/>
        <v>1.693067540223955</v>
      </c>
      <c r="T287" s="4">
        <f t="shared" si="52"/>
        <v>0.74655597111298755</v>
      </c>
      <c r="U287" s="4">
        <f t="shared" si="53"/>
        <v>0.24497192679542057</v>
      </c>
      <c r="V287" s="5">
        <f t="shared" si="55"/>
        <v>0.68588098715096746</v>
      </c>
      <c r="W287" s="1" t="s">
        <v>635</v>
      </c>
      <c r="X287" s="1" t="s">
        <v>636</v>
      </c>
    </row>
    <row r="288" spans="1:24" x14ac:dyDescent="0.2">
      <c r="A288" s="1" t="s">
        <v>995</v>
      </c>
      <c r="B288" s="1" t="str">
        <f t="shared" si="45"/>
        <v>P20742</v>
      </c>
      <c r="C288" s="2">
        <v>25</v>
      </c>
      <c r="D288" s="2">
        <v>15</v>
      </c>
      <c r="E288" s="3">
        <v>1338.66</v>
      </c>
      <c r="F288" s="1" t="s">
        <v>996</v>
      </c>
      <c r="G288" s="4">
        <v>1.72155990857464</v>
      </c>
      <c r="H288" s="4">
        <v>1.10813350196144</v>
      </c>
      <c r="I288" s="4">
        <v>7.7524194809745497E-2</v>
      </c>
      <c r="J288" s="4">
        <v>3.1104214227721698</v>
      </c>
      <c r="K288" s="4">
        <v>1.7311193531168101</v>
      </c>
      <c r="L288" s="4">
        <v>1.2056139662651399</v>
      </c>
      <c r="M288" s="4" t="str">
        <f t="shared" si="54"/>
        <v>Pregnancy zone protein OS=Homo sapiens GN=PZP PE=1 SV=4</v>
      </c>
      <c r="N288" s="4">
        <f t="shared" si="46"/>
        <v>0.86077995428732001</v>
      </c>
      <c r="O288" s="4">
        <f t="shared" si="47"/>
        <v>0.55406675098072</v>
      </c>
      <c r="P288" s="4">
        <f t="shared" si="48"/>
        <v>3.8762097404872749E-2</v>
      </c>
      <c r="Q288" s="4">
        <f t="shared" si="49"/>
        <v>1.5552107113860849</v>
      </c>
      <c r="R288" s="4">
        <f t="shared" si="50"/>
        <v>0.86555967655840504</v>
      </c>
      <c r="S288" s="4">
        <f t="shared" si="51"/>
        <v>0.60280698313256997</v>
      </c>
      <c r="T288" s="4">
        <f t="shared" si="52"/>
        <v>0.74619769562499549</v>
      </c>
      <c r="U288" s="4">
        <f t="shared" si="53"/>
        <v>0.20329115066093509</v>
      </c>
      <c r="V288" s="5">
        <f t="shared" si="55"/>
        <v>0.73179346870994499</v>
      </c>
      <c r="W288" s="1" t="s">
        <v>997</v>
      </c>
      <c r="X288" s="1" t="s">
        <v>998</v>
      </c>
    </row>
    <row r="289" spans="1:24" x14ac:dyDescent="0.2">
      <c r="A289" s="1" t="s">
        <v>1091</v>
      </c>
      <c r="B289" s="1" t="str">
        <f t="shared" si="45"/>
        <v>P13647</v>
      </c>
      <c r="C289" s="2">
        <v>16</v>
      </c>
      <c r="D289" s="2">
        <v>8</v>
      </c>
      <c r="E289" s="3">
        <v>966.88</v>
      </c>
      <c r="F289" s="1" t="s">
        <v>1092</v>
      </c>
      <c r="G289" s="4">
        <v>0.84888754422488999</v>
      </c>
      <c r="H289" s="4">
        <v>1.8600439285622199</v>
      </c>
      <c r="I289" s="4">
        <v>0.21717268759232899</v>
      </c>
      <c r="J289" s="4">
        <v>0.34650627373966397</v>
      </c>
      <c r="K289" s="4">
        <v>0.37365839722729499</v>
      </c>
      <c r="L289" s="4">
        <v>5.2652844660355003</v>
      </c>
      <c r="M289" s="4" t="str">
        <f t="shared" si="54"/>
        <v>Keratin, type II cytoskeletal 5 OS=Homo sapiens GN=KRT5 PE=1 SV=3</v>
      </c>
      <c r="N289" s="4">
        <f t="shared" si="46"/>
        <v>0.42444377211244499</v>
      </c>
      <c r="O289" s="4">
        <f t="shared" si="47"/>
        <v>0.93002196428110995</v>
      </c>
      <c r="P289" s="4">
        <f t="shared" si="48"/>
        <v>0.1085863437961645</v>
      </c>
      <c r="Q289" s="4">
        <f t="shared" si="49"/>
        <v>0.17325313686983199</v>
      </c>
      <c r="R289" s="4">
        <f t="shared" si="50"/>
        <v>0.1868291986136475</v>
      </c>
      <c r="S289" s="4">
        <f t="shared" si="51"/>
        <v>2.6326422330177501</v>
      </c>
      <c r="T289" s="4">
        <f t="shared" si="52"/>
        <v>0.74262944144849152</v>
      </c>
      <c r="U289" s="4">
        <f t="shared" si="53"/>
        <v>0.39764390962733248</v>
      </c>
      <c r="V289" s="5">
        <f t="shared" si="55"/>
        <v>0.30563648536304622</v>
      </c>
      <c r="W289" s="1" t="s">
        <v>1093</v>
      </c>
      <c r="X289" s="1" t="s">
        <v>1094</v>
      </c>
    </row>
    <row r="290" spans="1:24" x14ac:dyDescent="0.2">
      <c r="A290" s="1" t="s">
        <v>46</v>
      </c>
      <c r="B290" s="1" t="str">
        <f t="shared" si="45"/>
        <v>O15204</v>
      </c>
      <c r="C290" s="2">
        <v>3</v>
      </c>
      <c r="D290" s="2">
        <v>3</v>
      </c>
      <c r="E290" s="3">
        <v>167.42</v>
      </c>
      <c r="F290" s="1" t="s">
        <v>47</v>
      </c>
      <c r="G290" s="4">
        <v>0.789350136748322</v>
      </c>
      <c r="H290" s="4">
        <v>4.1902705870122601</v>
      </c>
      <c r="I290" s="4">
        <v>0.34752761198869397</v>
      </c>
      <c r="J290" s="4">
        <v>0.608373714130237</v>
      </c>
      <c r="K290" s="4">
        <v>0.86169212442524801</v>
      </c>
      <c r="L290" s="4">
        <v>2.07771094456128</v>
      </c>
      <c r="M290" s="4" t="str">
        <f t="shared" si="54"/>
        <v>ADAM DEC1 OS=Homo sapiens GN=ADAMDEC1 PE=1 SV=2</v>
      </c>
      <c r="N290" s="4">
        <f t="shared" si="46"/>
        <v>0.394675068374161</v>
      </c>
      <c r="O290" s="4">
        <f t="shared" si="47"/>
        <v>2.09513529350613</v>
      </c>
      <c r="P290" s="4">
        <f t="shared" si="48"/>
        <v>0.17376380599434699</v>
      </c>
      <c r="Q290" s="4">
        <f t="shared" si="49"/>
        <v>0.3041868570651185</v>
      </c>
      <c r="R290" s="4">
        <f t="shared" si="50"/>
        <v>0.430846062212624</v>
      </c>
      <c r="S290" s="4">
        <f t="shared" si="51"/>
        <v>1.03885547228064</v>
      </c>
      <c r="T290" s="4">
        <f t="shared" si="52"/>
        <v>0.7395770932388368</v>
      </c>
      <c r="U290" s="4">
        <f t="shared" si="53"/>
        <v>0.29727020102514334</v>
      </c>
      <c r="V290" s="5">
        <f t="shared" si="55"/>
        <v>0.4127605652933925</v>
      </c>
      <c r="W290" s="1" t="s">
        <v>48</v>
      </c>
      <c r="X290" s="1" t="s">
        <v>49</v>
      </c>
    </row>
    <row r="291" spans="1:24" x14ac:dyDescent="0.2">
      <c r="A291" s="1" t="s">
        <v>170</v>
      </c>
      <c r="B291" s="1" t="str">
        <f t="shared" si="45"/>
        <v>P04211</v>
      </c>
      <c r="C291" s="2">
        <v>3</v>
      </c>
      <c r="D291" s="2">
        <v>3</v>
      </c>
      <c r="E291" s="3">
        <v>145.03</v>
      </c>
      <c r="F291" s="1" t="s">
        <v>171</v>
      </c>
      <c r="G291" s="4">
        <v>1.1120159661854101</v>
      </c>
      <c r="H291" s="4">
        <v>1.3766185606301899</v>
      </c>
      <c r="I291" s="4">
        <v>0.46817668904455201</v>
      </c>
      <c r="J291" s="4">
        <v>0.64090145808079202</v>
      </c>
      <c r="K291" s="4">
        <v>0.88036438350260904</v>
      </c>
      <c r="L291" s="4">
        <v>4.3106184746126397</v>
      </c>
      <c r="M291" s="4" t="str">
        <f t="shared" si="54"/>
        <v>Ig lambda chain V region 4A OS=Homo sapiens PE=4 SV=1</v>
      </c>
      <c r="N291" s="4">
        <f t="shared" si="46"/>
        <v>0.55600798309270505</v>
      </c>
      <c r="O291" s="4">
        <f t="shared" si="47"/>
        <v>0.68830928031509497</v>
      </c>
      <c r="P291" s="4">
        <f t="shared" si="48"/>
        <v>0.234088344522276</v>
      </c>
      <c r="Q291" s="4">
        <f t="shared" si="49"/>
        <v>0.32045072904039601</v>
      </c>
      <c r="R291" s="4">
        <f t="shared" si="50"/>
        <v>0.44018219175130452</v>
      </c>
      <c r="S291" s="4">
        <f t="shared" si="51"/>
        <v>2.1553092373063198</v>
      </c>
      <c r="T291" s="4">
        <f t="shared" si="52"/>
        <v>0.73239129433801597</v>
      </c>
      <c r="U291" s="4">
        <f t="shared" si="53"/>
        <v>0.29218354891144765</v>
      </c>
      <c r="V291" s="5">
        <f t="shared" si="55"/>
        <v>0.49809508742200481</v>
      </c>
      <c r="W291" s="1" t="s">
        <v>172</v>
      </c>
      <c r="X291" s="1">
        <v>4</v>
      </c>
    </row>
    <row r="292" spans="1:24" x14ac:dyDescent="0.2">
      <c r="A292" s="1" t="s">
        <v>1504</v>
      </c>
      <c r="B292" s="1" t="str">
        <f t="shared" si="45"/>
        <v>P61204</v>
      </c>
      <c r="C292" s="2">
        <v>2</v>
      </c>
      <c r="D292" s="2">
        <v>2</v>
      </c>
      <c r="E292" s="3">
        <v>93.08</v>
      </c>
      <c r="F292" s="1" t="s">
        <v>1505</v>
      </c>
      <c r="G292" s="4">
        <v>1.5165227195800399</v>
      </c>
      <c r="H292" s="4">
        <v>1.57716593409543</v>
      </c>
      <c r="I292" s="4">
        <v>1.9389578061633499</v>
      </c>
      <c r="J292" s="4">
        <v>1.12629190442802</v>
      </c>
      <c r="K292" s="4">
        <v>0.95499535330581697</v>
      </c>
      <c r="L292" s="4">
        <v>1.51598241974805</v>
      </c>
      <c r="M292" s="4" t="str">
        <f t="shared" si="54"/>
        <v>ADP-ribosylation factor 3 OS=Homo sapiens GN=ARF3 PE=1 SV=2</v>
      </c>
      <c r="N292" s="4">
        <f t="shared" si="46"/>
        <v>0.75826135979001996</v>
      </c>
      <c r="O292" s="4">
        <f t="shared" si="47"/>
        <v>0.78858296704771502</v>
      </c>
      <c r="P292" s="4">
        <f t="shared" si="48"/>
        <v>0.96947890308167495</v>
      </c>
      <c r="Q292" s="4">
        <f t="shared" si="49"/>
        <v>0.56314595221400998</v>
      </c>
      <c r="R292" s="4">
        <f t="shared" si="50"/>
        <v>0.47749767665290849</v>
      </c>
      <c r="S292" s="4">
        <f t="shared" si="51"/>
        <v>0.75799120987402502</v>
      </c>
      <c r="T292" s="4">
        <f t="shared" si="52"/>
        <v>0.71915967811005899</v>
      </c>
      <c r="U292" s="4">
        <f t="shared" si="53"/>
        <v>7.1474224356964655E-2</v>
      </c>
      <c r="V292" s="5">
        <f t="shared" si="55"/>
        <v>0.75812628483202249</v>
      </c>
      <c r="W292" s="1" t="s">
        <v>1506</v>
      </c>
      <c r="X292" s="1" t="s">
        <v>1507</v>
      </c>
    </row>
    <row r="293" spans="1:24" x14ac:dyDescent="0.2">
      <c r="A293" s="1" t="s">
        <v>1171</v>
      </c>
      <c r="B293" s="1" t="str">
        <f t="shared" si="45"/>
        <v>P13489</v>
      </c>
      <c r="C293" s="2">
        <v>9</v>
      </c>
      <c r="D293" s="2">
        <v>9</v>
      </c>
      <c r="E293" s="3">
        <v>523.29999999999995</v>
      </c>
      <c r="F293" s="1" t="s">
        <v>1172</v>
      </c>
      <c r="G293" s="4">
        <v>2.8557991126776101</v>
      </c>
      <c r="H293" s="4">
        <v>0.51403834763654099</v>
      </c>
      <c r="I293" s="4">
        <v>0.16942475793776099</v>
      </c>
      <c r="J293" s="4">
        <v>3.11497851131216</v>
      </c>
      <c r="K293" s="4">
        <v>0.60170849041375996</v>
      </c>
      <c r="L293" s="4">
        <v>1.21709812749764</v>
      </c>
      <c r="M293" s="4" t="str">
        <f t="shared" si="54"/>
        <v>Ribonuclease inhibitor OS=Homo sapiens GN=RNH1 PE=1 SV=2</v>
      </c>
      <c r="N293" s="4">
        <f t="shared" si="46"/>
        <v>1.4278995563388051</v>
      </c>
      <c r="O293" s="4">
        <f t="shared" si="47"/>
        <v>0.2570191738182705</v>
      </c>
      <c r="P293" s="4">
        <f t="shared" si="48"/>
        <v>8.4712378968880495E-2</v>
      </c>
      <c r="Q293" s="4">
        <f t="shared" si="49"/>
        <v>1.55748925565608</v>
      </c>
      <c r="R293" s="4">
        <f t="shared" si="50"/>
        <v>0.30085424520687998</v>
      </c>
      <c r="S293" s="4">
        <f t="shared" si="51"/>
        <v>0.60854906374882001</v>
      </c>
      <c r="T293" s="4">
        <f t="shared" si="52"/>
        <v>0.70608727895628931</v>
      </c>
      <c r="U293" s="4">
        <f t="shared" si="53"/>
        <v>0.25867577738439723</v>
      </c>
      <c r="V293" s="5">
        <f t="shared" si="55"/>
        <v>0.45470165447784999</v>
      </c>
      <c r="W293" s="1" t="s">
        <v>1173</v>
      </c>
      <c r="X293" s="1" t="s">
        <v>1174</v>
      </c>
    </row>
    <row r="294" spans="1:24" x14ac:dyDescent="0.2">
      <c r="A294" s="1" t="s">
        <v>1083</v>
      </c>
      <c r="B294" s="1" t="str">
        <f t="shared" si="45"/>
        <v>P13716</v>
      </c>
      <c r="C294" s="2">
        <v>6</v>
      </c>
      <c r="D294" s="2">
        <v>6</v>
      </c>
      <c r="E294" s="3">
        <v>377.94</v>
      </c>
      <c r="F294" s="1" t="s">
        <v>1084</v>
      </c>
      <c r="G294" s="4">
        <v>1.7536543238362801</v>
      </c>
      <c r="H294" s="4">
        <v>0.36648492094549501</v>
      </c>
      <c r="I294" s="4">
        <v>0.1852224671613</v>
      </c>
      <c r="J294" s="4">
        <v>4.7910122381796301</v>
      </c>
      <c r="K294" s="4">
        <v>0.403668026637718</v>
      </c>
      <c r="L294" s="4">
        <v>0.82128167327580803</v>
      </c>
      <c r="M294" s="4" t="str">
        <f t="shared" si="54"/>
        <v>Delta-aminolevulinic acid dehydratase OS=Homo sapiens GN=ALAD PE=1 SV=1</v>
      </c>
      <c r="N294" s="4">
        <f t="shared" si="46"/>
        <v>0.87682716191814003</v>
      </c>
      <c r="O294" s="4">
        <f t="shared" si="47"/>
        <v>0.1832424604727475</v>
      </c>
      <c r="P294" s="4">
        <f t="shared" si="48"/>
        <v>9.2611233580650015E-2</v>
      </c>
      <c r="Q294" s="4">
        <f t="shared" si="49"/>
        <v>2.395506119089815</v>
      </c>
      <c r="R294" s="4">
        <f t="shared" si="50"/>
        <v>0.201834013318859</v>
      </c>
      <c r="S294" s="4">
        <f t="shared" si="51"/>
        <v>0.41064083663790407</v>
      </c>
      <c r="T294" s="4">
        <f t="shared" si="52"/>
        <v>0.69344363750301941</v>
      </c>
      <c r="U294" s="4">
        <f t="shared" si="53"/>
        <v>0.35933310793126044</v>
      </c>
      <c r="V294" s="5">
        <f t="shared" si="55"/>
        <v>0.30623742497838152</v>
      </c>
      <c r="W294" s="1" t="s">
        <v>1085</v>
      </c>
      <c r="X294" s="1" t="s">
        <v>1086</v>
      </c>
    </row>
    <row r="295" spans="1:24" x14ac:dyDescent="0.2">
      <c r="A295" s="1" t="s">
        <v>1568</v>
      </c>
      <c r="B295" s="1" t="str">
        <f t="shared" si="45"/>
        <v>Q04695</v>
      </c>
      <c r="C295" s="2">
        <v>19</v>
      </c>
      <c r="D295" s="2">
        <v>6</v>
      </c>
      <c r="E295" s="3">
        <v>1054.23</v>
      </c>
      <c r="F295" s="1" t="s">
        <v>1569</v>
      </c>
      <c r="G295" s="4">
        <v>1.0146334351371</v>
      </c>
      <c r="H295" s="4">
        <v>0.98786982118914901</v>
      </c>
      <c r="I295" s="4">
        <v>0.119921718642444</v>
      </c>
      <c r="J295" s="4">
        <v>0.31435345018229899</v>
      </c>
      <c r="K295" s="4">
        <v>0.23180283422835099</v>
      </c>
      <c r="L295" s="4">
        <v>5.6315469187767402</v>
      </c>
      <c r="M295" s="4" t="str">
        <f t="shared" si="54"/>
        <v>Keratin, type I cytoskeletal 17 OS=Homo sapiens GN=KRT17 PE=1 SV=2</v>
      </c>
      <c r="N295" s="4">
        <f t="shared" si="46"/>
        <v>0.50731671756855001</v>
      </c>
      <c r="O295" s="4">
        <f t="shared" si="47"/>
        <v>0.49393491059457451</v>
      </c>
      <c r="P295" s="4">
        <f t="shared" si="48"/>
        <v>5.9960859321221999E-2</v>
      </c>
      <c r="Q295" s="4">
        <f t="shared" si="49"/>
        <v>0.15717672509114949</v>
      </c>
      <c r="R295" s="4">
        <f t="shared" si="50"/>
        <v>0.1159014171141755</v>
      </c>
      <c r="S295" s="4">
        <f t="shared" si="51"/>
        <v>2.8157734593883701</v>
      </c>
      <c r="T295" s="4">
        <f t="shared" si="52"/>
        <v>0.69167734817967352</v>
      </c>
      <c r="U295" s="4">
        <f t="shared" si="53"/>
        <v>0.43209373074852436</v>
      </c>
      <c r="V295" s="5">
        <f t="shared" si="55"/>
        <v>0.32555581784286203</v>
      </c>
      <c r="W295" s="1" t="s">
        <v>1570</v>
      </c>
      <c r="X295" s="1" t="s">
        <v>1571</v>
      </c>
    </row>
    <row r="296" spans="1:24" x14ac:dyDescent="0.2">
      <c r="A296" s="1" t="s">
        <v>733</v>
      </c>
      <c r="B296" s="1" t="str">
        <f t="shared" si="45"/>
        <v>P07093</v>
      </c>
      <c r="C296" s="2">
        <v>4</v>
      </c>
      <c r="D296" s="2">
        <v>4</v>
      </c>
      <c r="E296" s="3">
        <v>270.14</v>
      </c>
      <c r="F296" s="1" t="s">
        <v>734</v>
      </c>
      <c r="G296" s="4">
        <v>0.13386372111000999</v>
      </c>
      <c r="H296" s="4">
        <v>0.45904034625359103</v>
      </c>
      <c r="I296" s="4">
        <v>2.8424501272308</v>
      </c>
      <c r="J296" s="4">
        <v>0.119443097688973</v>
      </c>
      <c r="K296" s="4">
        <v>0.98171873529673803</v>
      </c>
      <c r="L296" s="4">
        <v>3.75404769185926</v>
      </c>
      <c r="M296" s="4" t="str">
        <f t="shared" si="54"/>
        <v>Glia-derived nexin OS=Homo sapiens GN=SERPINE2 PE=1 SV=1</v>
      </c>
      <c r="N296" s="4">
        <f t="shared" si="46"/>
        <v>6.6931860555004996E-2</v>
      </c>
      <c r="O296" s="4">
        <f t="shared" si="47"/>
        <v>0.22952017312679548</v>
      </c>
      <c r="P296" s="4">
        <f t="shared" si="48"/>
        <v>1.4212250636154002</v>
      </c>
      <c r="Q296" s="4">
        <f t="shared" si="49"/>
        <v>5.9721548844486501E-2</v>
      </c>
      <c r="R296" s="4">
        <f t="shared" si="50"/>
        <v>0.49085936764836902</v>
      </c>
      <c r="S296" s="4">
        <f t="shared" si="51"/>
        <v>1.87702384592963</v>
      </c>
      <c r="T296" s="4">
        <f t="shared" si="52"/>
        <v>0.69088030995328109</v>
      </c>
      <c r="U296" s="4">
        <f t="shared" si="53"/>
        <v>0.31521815459478519</v>
      </c>
      <c r="V296" s="5">
        <f t="shared" si="55"/>
        <v>0.36018977038758226</v>
      </c>
      <c r="W296" s="1" t="s">
        <v>735</v>
      </c>
      <c r="X296" s="1" t="s">
        <v>736</v>
      </c>
    </row>
    <row r="297" spans="1:24" x14ac:dyDescent="0.2">
      <c r="A297" s="1" t="s">
        <v>240</v>
      </c>
      <c r="B297" s="1" t="str">
        <f t="shared" si="45"/>
        <v>P60900</v>
      </c>
      <c r="C297" s="2">
        <v>6</v>
      </c>
      <c r="D297" s="2">
        <v>6</v>
      </c>
      <c r="E297" s="3">
        <v>298.11</v>
      </c>
      <c r="F297" s="1" t="s">
        <v>241</v>
      </c>
      <c r="G297" s="4">
        <v>1.24231171214759</v>
      </c>
      <c r="H297" s="4">
        <v>0.57559494525607902</v>
      </c>
      <c r="I297" s="4">
        <v>7.9281138695318096E-2</v>
      </c>
      <c r="J297" s="4">
        <v>4.1325554822678097</v>
      </c>
      <c r="K297" s="4">
        <v>1.28223547324873</v>
      </c>
      <c r="L297" s="4">
        <v>0.95342335453493698</v>
      </c>
      <c r="M297" s="4" t="str">
        <f t="shared" si="54"/>
        <v>Proteasome subunit alpha type-6 OS=Homo sapiens GN=PSMA6 PE=1 SV=1</v>
      </c>
      <c r="N297" s="4">
        <f t="shared" si="46"/>
        <v>0.62115585607379498</v>
      </c>
      <c r="O297" s="4">
        <f t="shared" si="47"/>
        <v>0.28779747262803951</v>
      </c>
      <c r="P297" s="4">
        <f t="shared" si="48"/>
        <v>3.9640569347659048E-2</v>
      </c>
      <c r="Q297" s="4">
        <f t="shared" si="49"/>
        <v>2.0662777411339048</v>
      </c>
      <c r="R297" s="4">
        <f t="shared" si="50"/>
        <v>0.641117736624365</v>
      </c>
      <c r="S297" s="4">
        <f t="shared" si="51"/>
        <v>0.47671167726746849</v>
      </c>
      <c r="T297" s="4">
        <f t="shared" si="52"/>
        <v>0.68878350884587203</v>
      </c>
      <c r="U297" s="4">
        <f t="shared" si="53"/>
        <v>0.29048733214713618</v>
      </c>
      <c r="V297" s="5">
        <f t="shared" si="55"/>
        <v>0.54893376667063176</v>
      </c>
      <c r="W297" s="1" t="s">
        <v>242</v>
      </c>
      <c r="X297" s="1" t="s">
        <v>243</v>
      </c>
    </row>
    <row r="298" spans="1:24" x14ac:dyDescent="0.2">
      <c r="A298" s="1" t="s">
        <v>1151</v>
      </c>
      <c r="B298" s="1" t="str">
        <f t="shared" si="45"/>
        <v>P00746</v>
      </c>
      <c r="C298" s="2">
        <v>2</v>
      </c>
      <c r="D298" s="2">
        <v>2</v>
      </c>
      <c r="E298" s="3">
        <v>75.59</v>
      </c>
      <c r="F298" s="1" t="s">
        <v>1152</v>
      </c>
      <c r="G298" s="4">
        <v>0.21995116441523399</v>
      </c>
      <c r="H298" s="4">
        <v>1.101640129874</v>
      </c>
      <c r="I298" s="4">
        <v>4.2278266968773401</v>
      </c>
      <c r="J298" s="4">
        <v>0.12607194949671</v>
      </c>
      <c r="K298" s="4">
        <v>0.99976459589919497</v>
      </c>
      <c r="L298" s="4">
        <v>1.28710291607033</v>
      </c>
      <c r="M298" s="4" t="str">
        <f t="shared" si="54"/>
        <v>Complement factor D OS=Homo sapiens GN=CFD PE=1 SV=5</v>
      </c>
      <c r="N298" s="4">
        <f t="shared" si="46"/>
        <v>0.109975582207617</v>
      </c>
      <c r="O298" s="4">
        <f t="shared" si="47"/>
        <v>0.55082006493699998</v>
      </c>
      <c r="P298" s="4">
        <f t="shared" si="48"/>
        <v>2.1139133484386701</v>
      </c>
      <c r="Q298" s="4">
        <f t="shared" si="49"/>
        <v>6.3035974748354998E-2</v>
      </c>
      <c r="R298" s="4">
        <f t="shared" si="50"/>
        <v>0.49988229794959749</v>
      </c>
      <c r="S298" s="4">
        <f t="shared" si="51"/>
        <v>0.643551458035165</v>
      </c>
      <c r="T298" s="4">
        <f t="shared" si="52"/>
        <v>0.66352978771940074</v>
      </c>
      <c r="U298" s="4">
        <f t="shared" si="53"/>
        <v>0.3060779131330022</v>
      </c>
      <c r="V298" s="5">
        <f t="shared" si="55"/>
        <v>0.52535118144329873</v>
      </c>
      <c r="W298" s="1" t="s">
        <v>1153</v>
      </c>
      <c r="X298" s="1" t="s">
        <v>1154</v>
      </c>
    </row>
    <row r="299" spans="1:24" x14ac:dyDescent="0.2">
      <c r="A299" s="1" t="s">
        <v>224</v>
      </c>
      <c r="B299" s="1" t="str">
        <f t="shared" si="45"/>
        <v>Q13093</v>
      </c>
      <c r="C299" s="2">
        <v>2</v>
      </c>
      <c r="D299" s="2">
        <v>2</v>
      </c>
      <c r="E299" s="3">
        <v>90.23</v>
      </c>
      <c r="F299" s="1" t="s">
        <v>225</v>
      </c>
      <c r="G299" s="4">
        <v>2.1893259738939501</v>
      </c>
      <c r="H299" s="4">
        <v>1.9078413510766199</v>
      </c>
      <c r="I299" s="4">
        <v>0.24233412636959401</v>
      </c>
      <c r="J299" s="4">
        <v>1.0665073216280001</v>
      </c>
      <c r="K299" s="4">
        <v>1.6363448044472499</v>
      </c>
      <c r="L299" s="4">
        <v>0.86994947949354096</v>
      </c>
      <c r="M299" s="4" t="str">
        <f t="shared" si="54"/>
        <v>Platelet-activating factor acetylhydrolase OS=Homo sapiens GN=PLA2G7 PE=1 SV=1</v>
      </c>
      <c r="N299" s="4">
        <f t="shared" si="46"/>
        <v>1.0946629869469751</v>
      </c>
      <c r="O299" s="4">
        <f t="shared" si="47"/>
        <v>0.95392067553830995</v>
      </c>
      <c r="P299" s="4">
        <f t="shared" si="48"/>
        <v>0.121167063184797</v>
      </c>
      <c r="Q299" s="4">
        <f t="shared" si="49"/>
        <v>0.53325366081400005</v>
      </c>
      <c r="R299" s="4">
        <f t="shared" si="50"/>
        <v>0.81817240222362497</v>
      </c>
      <c r="S299" s="4">
        <f t="shared" si="51"/>
        <v>0.43497473974677048</v>
      </c>
      <c r="T299" s="4">
        <f t="shared" si="52"/>
        <v>0.65935858807574632</v>
      </c>
      <c r="U299" s="4">
        <f t="shared" si="53"/>
        <v>0.14802919218251046</v>
      </c>
      <c r="V299" s="5">
        <f t="shared" si="55"/>
        <v>0.67571303151881246</v>
      </c>
      <c r="W299" s="1" t="s">
        <v>226</v>
      </c>
      <c r="X299" s="1" t="s">
        <v>227</v>
      </c>
    </row>
    <row r="300" spans="1:24" x14ac:dyDescent="0.2">
      <c r="A300" s="1" t="s">
        <v>729</v>
      </c>
      <c r="B300" s="1" t="str">
        <f t="shared" si="45"/>
        <v>Q9NR99</v>
      </c>
      <c r="C300" s="2">
        <v>8</v>
      </c>
      <c r="D300" s="2">
        <v>8</v>
      </c>
      <c r="E300" s="3">
        <v>400.35</v>
      </c>
      <c r="F300" s="1" t="s">
        <v>730</v>
      </c>
      <c r="G300" s="4">
        <v>0.352924846736686</v>
      </c>
      <c r="H300" s="4">
        <v>0.94818209726445601</v>
      </c>
      <c r="I300" s="4">
        <v>0.71026318700143198</v>
      </c>
      <c r="J300" s="4">
        <v>0.28645895180512998</v>
      </c>
      <c r="K300" s="4">
        <v>1.02802931662481</v>
      </c>
      <c r="L300" s="4">
        <v>4.48403377953231</v>
      </c>
      <c r="M300" s="4" t="str">
        <f t="shared" si="54"/>
        <v>Matrix-remodeling-associated protein 5 OS=Homo sapiens GN=MXRA5 PE=2 SV=3</v>
      </c>
      <c r="N300" s="4">
        <f t="shared" si="46"/>
        <v>0.176462423368343</v>
      </c>
      <c r="O300" s="4">
        <f t="shared" si="47"/>
        <v>0.47409104863222801</v>
      </c>
      <c r="P300" s="4">
        <f t="shared" si="48"/>
        <v>0.35513159350071599</v>
      </c>
      <c r="Q300" s="4">
        <f t="shared" si="49"/>
        <v>0.14322947590256499</v>
      </c>
      <c r="R300" s="4">
        <f t="shared" si="50"/>
        <v>0.514014658312405</v>
      </c>
      <c r="S300" s="4">
        <f t="shared" si="51"/>
        <v>2.242016889766155</v>
      </c>
      <c r="T300" s="4">
        <f t="shared" si="52"/>
        <v>0.6508243482470687</v>
      </c>
      <c r="U300" s="4">
        <f t="shared" si="53"/>
        <v>0.32413738085639487</v>
      </c>
      <c r="V300" s="5">
        <f t="shared" si="55"/>
        <v>0.41461132106647203</v>
      </c>
      <c r="W300" s="1" t="s">
        <v>731</v>
      </c>
      <c r="X300" s="1" t="s">
        <v>732</v>
      </c>
    </row>
    <row r="301" spans="1:24" x14ac:dyDescent="0.2">
      <c r="A301" s="1" t="s">
        <v>657</v>
      </c>
      <c r="B301" s="1" t="str">
        <f t="shared" si="45"/>
        <v>O75594</v>
      </c>
      <c r="C301" s="2">
        <v>3</v>
      </c>
      <c r="D301" s="2">
        <v>3</v>
      </c>
      <c r="E301" s="3">
        <v>188.72</v>
      </c>
      <c r="F301" s="1" t="s">
        <v>658</v>
      </c>
      <c r="G301" s="4">
        <v>3.46682243556383</v>
      </c>
      <c r="H301" s="4">
        <v>1.7053132468668399</v>
      </c>
      <c r="I301" s="4">
        <v>0.265472267900625</v>
      </c>
      <c r="J301" s="4">
        <v>1.65187916736611</v>
      </c>
      <c r="K301" s="4">
        <v>9.8784994332781803E-2</v>
      </c>
      <c r="L301" s="4">
        <v>0.616986877568236</v>
      </c>
      <c r="M301" s="4" t="str">
        <f t="shared" si="54"/>
        <v>Peptidoglycan recognition protein 1 OS=Homo sapiens GN=PGLYRP1 PE=1 SV=1</v>
      </c>
      <c r="N301" s="4">
        <f t="shared" si="46"/>
        <v>1.733411217781915</v>
      </c>
      <c r="O301" s="4">
        <f t="shared" si="47"/>
        <v>0.85265662343341997</v>
      </c>
      <c r="P301" s="4">
        <f t="shared" si="48"/>
        <v>0.1327361339503125</v>
      </c>
      <c r="Q301" s="4">
        <f t="shared" si="49"/>
        <v>0.82593958368305498</v>
      </c>
      <c r="R301" s="4">
        <f t="shared" si="50"/>
        <v>4.9392497166390902E-2</v>
      </c>
      <c r="S301" s="4">
        <f t="shared" si="51"/>
        <v>0.308493438784118</v>
      </c>
      <c r="T301" s="4">
        <f t="shared" si="52"/>
        <v>0.65043824913320192</v>
      </c>
      <c r="U301" s="4">
        <f t="shared" si="53"/>
        <v>0.25759924750822205</v>
      </c>
      <c r="V301" s="5">
        <f t="shared" si="55"/>
        <v>0.56721651123358652</v>
      </c>
      <c r="W301" s="1" t="s">
        <v>659</v>
      </c>
      <c r="X301" s="1" t="s">
        <v>660</v>
      </c>
    </row>
    <row r="302" spans="1:24" x14ac:dyDescent="0.2">
      <c r="A302" s="1" t="s">
        <v>581</v>
      </c>
      <c r="B302" s="1" t="str">
        <f t="shared" si="45"/>
        <v>Q8IZP2</v>
      </c>
      <c r="C302" s="2">
        <v>3</v>
      </c>
      <c r="D302" s="2">
        <v>3</v>
      </c>
      <c r="E302" s="3">
        <v>147.19999999999999</v>
      </c>
      <c r="F302" s="1" t="s">
        <v>582</v>
      </c>
      <c r="G302" s="4">
        <v>1.5224787297817399</v>
      </c>
      <c r="H302" s="4">
        <v>0.40135423425393901</v>
      </c>
      <c r="I302" s="4">
        <v>0.41781169932495699</v>
      </c>
      <c r="J302" s="4">
        <v>3.3380218532772701</v>
      </c>
      <c r="K302" s="4">
        <v>1.4129188640352199</v>
      </c>
      <c r="L302" s="4">
        <v>0.70743211333462297</v>
      </c>
      <c r="M302" s="4" t="str">
        <f t="shared" si="54"/>
        <v>Putative protein FAM10A4 OS=Homo sapiens GN=ST13P4 PE=5 SV=1</v>
      </c>
      <c r="N302" s="4">
        <f t="shared" si="46"/>
        <v>0.76123936489086996</v>
      </c>
      <c r="O302" s="4">
        <f t="shared" si="47"/>
        <v>0.20067711712696951</v>
      </c>
      <c r="P302" s="4">
        <f t="shared" si="48"/>
        <v>0.20890584966247849</v>
      </c>
      <c r="Q302" s="4">
        <f t="shared" si="49"/>
        <v>1.669010926638635</v>
      </c>
      <c r="R302" s="4">
        <f t="shared" si="50"/>
        <v>0.70645943201760997</v>
      </c>
      <c r="S302" s="4">
        <f t="shared" si="51"/>
        <v>0.35371605666731148</v>
      </c>
      <c r="T302" s="4">
        <f t="shared" si="52"/>
        <v>0.65000145783397911</v>
      </c>
      <c r="U302" s="4">
        <f t="shared" si="53"/>
        <v>0.22643500980585526</v>
      </c>
      <c r="V302" s="5">
        <f t="shared" si="55"/>
        <v>0.53008774434246075</v>
      </c>
      <c r="W302" s="1" t="s">
        <v>583</v>
      </c>
      <c r="X302" s="1" t="s">
        <v>584</v>
      </c>
    </row>
    <row r="303" spans="1:24" x14ac:dyDescent="0.2">
      <c r="A303" s="1" t="s">
        <v>1469</v>
      </c>
      <c r="B303" s="1" t="str">
        <f t="shared" si="45"/>
        <v>P01767</v>
      </c>
      <c r="C303" s="2">
        <v>5</v>
      </c>
      <c r="D303" s="2">
        <v>3</v>
      </c>
      <c r="E303" s="3">
        <v>338.96</v>
      </c>
      <c r="F303" s="1" t="s">
        <v>1470</v>
      </c>
      <c r="G303" s="4">
        <v>1.26646457170972</v>
      </c>
      <c r="H303" s="4">
        <v>0.53268817034901506</v>
      </c>
      <c r="I303" s="4">
        <v>0.14012475067507599</v>
      </c>
      <c r="J303" s="4">
        <v>0.67029937117685201</v>
      </c>
      <c r="K303" s="4">
        <v>0.70655460211747501</v>
      </c>
      <c r="L303" s="4">
        <v>4.4505277127624403</v>
      </c>
      <c r="M303" s="4" t="str">
        <f t="shared" si="54"/>
        <v>Ig heavy chain V-III region BUT OS=Homo sapiens PE=1 SV=1</v>
      </c>
      <c r="N303" s="4">
        <f t="shared" si="46"/>
        <v>0.63323228585486002</v>
      </c>
      <c r="O303" s="4">
        <f t="shared" si="47"/>
        <v>0.26634408517450753</v>
      </c>
      <c r="P303" s="4">
        <f t="shared" si="48"/>
        <v>7.0062375337537994E-2</v>
      </c>
      <c r="Q303" s="4">
        <f t="shared" si="49"/>
        <v>0.33514968558842601</v>
      </c>
      <c r="R303" s="4">
        <f t="shared" si="50"/>
        <v>0.3532773010587375</v>
      </c>
      <c r="S303" s="4">
        <f t="shared" si="51"/>
        <v>2.2252638563812202</v>
      </c>
      <c r="T303" s="4">
        <f t="shared" si="52"/>
        <v>0.64722159823254821</v>
      </c>
      <c r="U303" s="4">
        <f t="shared" si="53"/>
        <v>0.3241597161067456</v>
      </c>
      <c r="V303" s="5">
        <f t="shared" si="55"/>
        <v>0.34421349332358175</v>
      </c>
      <c r="W303" s="1" t="s">
        <v>1471</v>
      </c>
      <c r="X303" s="1">
        <v>1</v>
      </c>
    </row>
    <row r="304" spans="1:24" x14ac:dyDescent="0.2">
      <c r="A304" s="1" t="s">
        <v>1751</v>
      </c>
      <c r="B304" s="1" t="str">
        <f t="shared" si="45"/>
        <v>O75083</v>
      </c>
      <c r="C304" s="2">
        <v>3</v>
      </c>
      <c r="D304" s="2">
        <v>3</v>
      </c>
      <c r="E304" s="3">
        <v>131.87</v>
      </c>
      <c r="F304" s="1" t="s">
        <v>1752</v>
      </c>
      <c r="G304" s="4">
        <v>1.63948272446787</v>
      </c>
      <c r="H304" s="4">
        <v>1.6559079178432301</v>
      </c>
      <c r="I304" s="4">
        <v>0.215131208187506</v>
      </c>
      <c r="J304" s="4">
        <v>1.65515502921516</v>
      </c>
      <c r="K304" s="4">
        <v>1.3964219892462499</v>
      </c>
      <c r="L304" s="4">
        <v>1.17148443633452</v>
      </c>
      <c r="M304" s="4" t="str">
        <f t="shared" si="54"/>
        <v>WD repeat-containing protein 1 OS=Homo sapiens GN=WDR1 PE=1 SV=4</v>
      </c>
      <c r="N304" s="4">
        <f t="shared" si="46"/>
        <v>0.81974136223393501</v>
      </c>
      <c r="O304" s="4">
        <f t="shared" si="47"/>
        <v>0.82795395892161505</v>
      </c>
      <c r="P304" s="4">
        <f t="shared" si="48"/>
        <v>0.107565604093753</v>
      </c>
      <c r="Q304" s="4">
        <f t="shared" si="49"/>
        <v>0.82757751460758</v>
      </c>
      <c r="R304" s="4">
        <f t="shared" si="50"/>
        <v>0.69821099462312497</v>
      </c>
      <c r="S304" s="4">
        <f t="shared" si="51"/>
        <v>0.58574221816726002</v>
      </c>
      <c r="T304" s="4">
        <f t="shared" si="52"/>
        <v>0.64446527544121135</v>
      </c>
      <c r="U304" s="4">
        <f t="shared" si="53"/>
        <v>0.1143850445612324</v>
      </c>
      <c r="V304" s="5">
        <f t="shared" si="55"/>
        <v>0.75897617842853005</v>
      </c>
      <c r="W304" s="1" t="s">
        <v>1753</v>
      </c>
      <c r="X304" s="1" t="s">
        <v>1754</v>
      </c>
    </row>
    <row r="305" spans="1:24" x14ac:dyDescent="0.2">
      <c r="A305" s="1" t="s">
        <v>478</v>
      </c>
      <c r="B305" s="1" t="str">
        <f t="shared" si="45"/>
        <v>P06753</v>
      </c>
      <c r="C305" s="2">
        <v>6</v>
      </c>
      <c r="D305" s="2">
        <v>3</v>
      </c>
      <c r="E305" s="3">
        <v>294.75</v>
      </c>
      <c r="F305" s="1" t="s">
        <v>479</v>
      </c>
      <c r="G305" s="4">
        <v>1.1278394988599201</v>
      </c>
      <c r="H305" s="4">
        <v>0.86510091139682799</v>
      </c>
      <c r="I305" s="4">
        <v>0.147478302185715</v>
      </c>
      <c r="J305" s="4">
        <v>2.7446633728846099</v>
      </c>
      <c r="K305" s="4">
        <v>1.12225676604859</v>
      </c>
      <c r="L305" s="4">
        <v>1.7158553378029699</v>
      </c>
      <c r="M305" s="4" t="str">
        <f t="shared" si="54"/>
        <v>Tropomyosin alpha-3 chain OS=Homo sapiens GN=TPM3 PE=1 SV=2</v>
      </c>
      <c r="N305" s="4">
        <f t="shared" si="46"/>
        <v>0.56391974942996004</v>
      </c>
      <c r="O305" s="4">
        <f t="shared" si="47"/>
        <v>0.43255045569841399</v>
      </c>
      <c r="P305" s="4">
        <f t="shared" si="48"/>
        <v>7.3739151092857502E-2</v>
      </c>
      <c r="Q305" s="4">
        <f t="shared" si="49"/>
        <v>1.372331686442305</v>
      </c>
      <c r="R305" s="4">
        <f t="shared" si="50"/>
        <v>0.56112838302429502</v>
      </c>
      <c r="S305" s="4">
        <f t="shared" si="51"/>
        <v>0.85792766890148497</v>
      </c>
      <c r="T305" s="4">
        <f t="shared" si="52"/>
        <v>0.64359951576488605</v>
      </c>
      <c r="U305" s="4">
        <f t="shared" si="53"/>
        <v>0.17883139430619666</v>
      </c>
      <c r="V305" s="5">
        <f t="shared" si="55"/>
        <v>0.56252406622712758</v>
      </c>
      <c r="W305" s="1" t="s">
        <v>480</v>
      </c>
      <c r="X305" s="1" t="s">
        <v>481</v>
      </c>
    </row>
    <row r="306" spans="1:24" x14ac:dyDescent="0.2">
      <c r="A306" s="1" t="s">
        <v>42</v>
      </c>
      <c r="B306" s="1" t="str">
        <f t="shared" si="45"/>
        <v>P05060</v>
      </c>
      <c r="C306" s="2">
        <v>7</v>
      </c>
      <c r="D306" s="2">
        <v>6</v>
      </c>
      <c r="E306" s="3">
        <v>374.04</v>
      </c>
      <c r="F306" s="1" t="s">
        <v>43</v>
      </c>
      <c r="G306" s="4">
        <v>0.35486228529325597</v>
      </c>
      <c r="H306" s="4">
        <v>0.68404032643580903</v>
      </c>
      <c r="I306" s="4">
        <v>5.2182488768772703</v>
      </c>
      <c r="J306" s="4">
        <v>0.15899367985419599</v>
      </c>
      <c r="K306" s="4">
        <v>1.15070376879178</v>
      </c>
      <c r="L306" s="4">
        <v>0.11506789912894699</v>
      </c>
      <c r="M306" s="4" t="str">
        <f t="shared" si="54"/>
        <v>Secretogranin-1 OS=Homo sapiens GN=CHGB PE=1 SV=2</v>
      </c>
      <c r="N306" s="4">
        <f t="shared" si="46"/>
        <v>0.17743114264662799</v>
      </c>
      <c r="O306" s="4">
        <f t="shared" si="47"/>
        <v>0.34202016321790452</v>
      </c>
      <c r="P306" s="4">
        <f t="shared" si="48"/>
        <v>2.6091244384386352</v>
      </c>
      <c r="Q306" s="4">
        <f t="shared" si="49"/>
        <v>7.9496839927097995E-2</v>
      </c>
      <c r="R306" s="4">
        <f t="shared" si="50"/>
        <v>0.57535188439589002</v>
      </c>
      <c r="S306" s="4">
        <f t="shared" si="51"/>
        <v>5.7533949564473497E-2</v>
      </c>
      <c r="T306" s="4">
        <f t="shared" si="52"/>
        <v>0.64015973636510493</v>
      </c>
      <c r="U306" s="4">
        <f t="shared" si="53"/>
        <v>0.40157285362670098</v>
      </c>
      <c r="V306" s="5">
        <f t="shared" si="55"/>
        <v>0.25972565293226624</v>
      </c>
      <c r="W306" s="1" t="s">
        <v>44</v>
      </c>
      <c r="X306" s="1" t="s">
        <v>45</v>
      </c>
    </row>
    <row r="307" spans="1:24" x14ac:dyDescent="0.2">
      <c r="A307" s="1" t="s">
        <v>589</v>
      </c>
      <c r="B307" s="1" t="str">
        <f t="shared" si="45"/>
        <v>Q9NP70</v>
      </c>
      <c r="C307" s="2">
        <v>2</v>
      </c>
      <c r="D307" s="2">
        <v>2</v>
      </c>
      <c r="E307" s="3">
        <v>112.07</v>
      </c>
      <c r="F307" s="1" t="s">
        <v>590</v>
      </c>
      <c r="G307" s="4">
        <v>0.56651282976935702</v>
      </c>
      <c r="H307" s="4">
        <v>0.90871263130569402</v>
      </c>
      <c r="I307" s="4">
        <v>0.695812643789814</v>
      </c>
      <c r="J307" s="4">
        <v>0.17753034311999499</v>
      </c>
      <c r="K307" s="4">
        <v>2.3677450103714199</v>
      </c>
      <c r="L307" s="4">
        <v>2.9371371163773601</v>
      </c>
      <c r="M307" s="4" t="str">
        <f t="shared" si="54"/>
        <v>Ameloblastin OS=Homo sapiens GN=AMBN PE=2 SV=1</v>
      </c>
      <c r="N307" s="4">
        <f t="shared" si="46"/>
        <v>0.28325641488467851</v>
      </c>
      <c r="O307" s="4">
        <f t="shared" si="47"/>
        <v>0.45435631565284701</v>
      </c>
      <c r="P307" s="4">
        <f t="shared" si="48"/>
        <v>0.347906321894907</v>
      </c>
      <c r="Q307" s="4">
        <f t="shared" si="49"/>
        <v>8.8765171559997497E-2</v>
      </c>
      <c r="R307" s="4">
        <f t="shared" si="50"/>
        <v>1.18387250518571</v>
      </c>
      <c r="S307" s="4">
        <f t="shared" si="51"/>
        <v>1.46856855818868</v>
      </c>
      <c r="T307" s="4">
        <f t="shared" si="52"/>
        <v>0.63778754789447001</v>
      </c>
      <c r="U307" s="4">
        <f t="shared" si="53"/>
        <v>0.22606797678154913</v>
      </c>
      <c r="V307" s="5">
        <f t="shared" si="55"/>
        <v>0.40113131877387698</v>
      </c>
      <c r="W307" s="1" t="s">
        <v>591</v>
      </c>
      <c r="X307" s="1" t="s">
        <v>592</v>
      </c>
    </row>
    <row r="308" spans="1:24" x14ac:dyDescent="0.2">
      <c r="A308" s="1" t="s">
        <v>549</v>
      </c>
      <c r="B308" s="1" t="str">
        <f t="shared" si="45"/>
        <v>P78417</v>
      </c>
      <c r="C308" s="2">
        <v>2</v>
      </c>
      <c r="D308" s="2">
        <v>2</v>
      </c>
      <c r="E308" s="3">
        <v>74.69</v>
      </c>
      <c r="F308" s="1" t="s">
        <v>550</v>
      </c>
      <c r="G308" s="4">
        <v>1.28453003465327</v>
      </c>
      <c r="H308" s="4">
        <v>1.65175762759676</v>
      </c>
      <c r="I308" s="4">
        <v>0.63939034396927796</v>
      </c>
      <c r="J308" s="4">
        <v>1.6620342910699</v>
      </c>
      <c r="K308" s="4">
        <v>1.5260926327959199</v>
      </c>
      <c r="L308" s="4">
        <v>0.75461104725709205</v>
      </c>
      <c r="M308" s="4" t="str">
        <f t="shared" si="54"/>
        <v>Glutathione S-transferase omega-1 OS=Homo sapiens GN=GSTO1 PE=1 SV=2</v>
      </c>
      <c r="N308" s="4">
        <f t="shared" si="46"/>
        <v>0.64226501732663499</v>
      </c>
      <c r="O308" s="4">
        <f t="shared" si="47"/>
        <v>0.82587881379838002</v>
      </c>
      <c r="P308" s="4">
        <f t="shared" si="48"/>
        <v>0.31969517198463898</v>
      </c>
      <c r="Q308" s="4">
        <f t="shared" si="49"/>
        <v>0.83101714553494999</v>
      </c>
      <c r="R308" s="4">
        <f t="shared" si="50"/>
        <v>0.76304631639795995</v>
      </c>
      <c r="S308" s="4">
        <f t="shared" si="51"/>
        <v>0.37730552362854602</v>
      </c>
      <c r="T308" s="4">
        <f t="shared" si="52"/>
        <v>0.62653466477851838</v>
      </c>
      <c r="U308" s="4">
        <f t="shared" si="53"/>
        <v>9.2502196161365097E-2</v>
      </c>
      <c r="V308" s="5">
        <f t="shared" si="55"/>
        <v>0.70265566686229741</v>
      </c>
      <c r="W308" s="1" t="s">
        <v>551</v>
      </c>
      <c r="X308" s="1" t="s">
        <v>552</v>
      </c>
    </row>
    <row r="309" spans="1:24" x14ac:dyDescent="0.2">
      <c r="A309" s="1" t="s">
        <v>1835</v>
      </c>
      <c r="B309" s="1" t="str">
        <f t="shared" si="45"/>
        <v>P21980</v>
      </c>
      <c r="C309" s="2">
        <v>11</v>
      </c>
      <c r="D309" s="2">
        <v>11</v>
      </c>
      <c r="E309" s="3">
        <v>574.65</v>
      </c>
      <c r="F309" s="1" t="s">
        <v>1836</v>
      </c>
      <c r="G309" s="4">
        <v>2.2952001340583199</v>
      </c>
      <c r="H309" s="4">
        <v>0.60216110047344795</v>
      </c>
      <c r="I309" s="4">
        <v>3.1987073203956398E-2</v>
      </c>
      <c r="J309" s="4">
        <v>4.24452212615072</v>
      </c>
      <c r="K309" s="4">
        <v>0.203418556544218</v>
      </c>
      <c r="L309" s="4">
        <v>5.9649345581426899E-2</v>
      </c>
      <c r="M309" s="4" t="str">
        <f t="shared" si="54"/>
        <v>Protein-glutamine gamma-glutamyltransferase 2 OS=Homo sapiens GN=TGM2 PE=1 SV=2</v>
      </c>
      <c r="N309" s="4">
        <f t="shared" si="46"/>
        <v>1.14760006702916</v>
      </c>
      <c r="O309" s="4">
        <f t="shared" si="47"/>
        <v>0.30108055023672398</v>
      </c>
      <c r="P309" s="4">
        <f t="shared" si="48"/>
        <v>1.5993536601978199E-2</v>
      </c>
      <c r="Q309" s="4">
        <f t="shared" si="49"/>
        <v>2.12226106307536</v>
      </c>
      <c r="R309" s="4">
        <f t="shared" si="50"/>
        <v>0.101709278272109</v>
      </c>
      <c r="S309" s="4">
        <f t="shared" si="51"/>
        <v>2.982467279071345E-2</v>
      </c>
      <c r="T309" s="4">
        <f t="shared" si="52"/>
        <v>0.6197448613343407</v>
      </c>
      <c r="U309" s="4">
        <f t="shared" si="53"/>
        <v>0.34730463832811853</v>
      </c>
      <c r="V309" s="5">
        <f t="shared" si="55"/>
        <v>0.20139491425441647</v>
      </c>
      <c r="W309" s="1" t="s">
        <v>1837</v>
      </c>
      <c r="X309" s="1" t="s">
        <v>1838</v>
      </c>
    </row>
    <row r="310" spans="1:24" x14ac:dyDescent="0.2">
      <c r="A310" s="1" t="s">
        <v>1063</v>
      </c>
      <c r="B310" s="1" t="str">
        <f t="shared" si="45"/>
        <v>Q92954</v>
      </c>
      <c r="C310" s="2">
        <v>4</v>
      </c>
      <c r="D310" s="2">
        <v>4</v>
      </c>
      <c r="E310" s="3">
        <v>194.42</v>
      </c>
      <c r="F310" s="1" t="s">
        <v>1064</v>
      </c>
      <c r="G310" s="4">
        <v>1.6644867117590001</v>
      </c>
      <c r="H310" s="4">
        <v>0.45770854815713902</v>
      </c>
      <c r="I310" s="4">
        <v>0.67932847912873595</v>
      </c>
      <c r="J310" s="4">
        <v>1.49574775476638</v>
      </c>
      <c r="K310" s="4">
        <v>1.8302035647827499</v>
      </c>
      <c r="L310" s="4">
        <v>1.14101003821377</v>
      </c>
      <c r="M310" s="4" t="str">
        <f t="shared" si="54"/>
        <v>Proteoglycan 4 OS=Homo sapiens GN=PRG4 PE=1 SV=2</v>
      </c>
      <c r="N310" s="4">
        <f t="shared" si="46"/>
        <v>0.83224335587950005</v>
      </c>
      <c r="O310" s="4">
        <f t="shared" si="47"/>
        <v>0.22885427407856951</v>
      </c>
      <c r="P310" s="4">
        <f t="shared" si="48"/>
        <v>0.33966423956436798</v>
      </c>
      <c r="Q310" s="4">
        <f t="shared" si="49"/>
        <v>0.74787387738319</v>
      </c>
      <c r="R310" s="4">
        <f t="shared" si="50"/>
        <v>0.91510178239137496</v>
      </c>
      <c r="S310" s="4">
        <f t="shared" si="51"/>
        <v>0.570505019106885</v>
      </c>
      <c r="T310" s="4">
        <f t="shared" si="52"/>
        <v>0.60570709140064782</v>
      </c>
      <c r="U310" s="4">
        <f t="shared" si="53"/>
        <v>0.11273733185365443</v>
      </c>
      <c r="V310" s="5">
        <f t="shared" si="55"/>
        <v>0.65918944824503756</v>
      </c>
      <c r="W310" s="1" t="s">
        <v>1065</v>
      </c>
      <c r="X310" s="1" t="s">
        <v>1066</v>
      </c>
    </row>
    <row r="311" spans="1:24" x14ac:dyDescent="0.2">
      <c r="A311" s="1" t="s">
        <v>705</v>
      </c>
      <c r="B311" s="1" t="str">
        <f t="shared" si="45"/>
        <v>P02538</v>
      </c>
      <c r="C311" s="2">
        <v>20</v>
      </c>
      <c r="D311" s="2">
        <v>2</v>
      </c>
      <c r="E311" s="3">
        <v>1389.84</v>
      </c>
      <c r="F311" s="1" t="s">
        <v>706</v>
      </c>
      <c r="G311" s="4">
        <v>0.98015506499632199</v>
      </c>
      <c r="H311" s="4">
        <v>1.56901747120385</v>
      </c>
      <c r="I311" s="4">
        <v>0.35584007104444698</v>
      </c>
      <c r="J311" s="4">
        <v>0.13660207426679899</v>
      </c>
      <c r="K311" s="4">
        <v>0.53565859029999796</v>
      </c>
      <c r="L311" s="4">
        <v>3.6669833006862498</v>
      </c>
      <c r="M311" s="4" t="str">
        <f t="shared" si="54"/>
        <v>Keratin, type II cytoskeletal 6A OS=Homo sapiens GN=KRT6A PE=1 SV=3</v>
      </c>
      <c r="N311" s="4">
        <f t="shared" si="46"/>
        <v>0.49007753249816099</v>
      </c>
      <c r="O311" s="4">
        <f t="shared" si="47"/>
        <v>0.78450873560192502</v>
      </c>
      <c r="P311" s="4">
        <f t="shared" si="48"/>
        <v>0.17792003552222349</v>
      </c>
      <c r="Q311" s="4">
        <f t="shared" si="49"/>
        <v>6.8301037133399495E-2</v>
      </c>
      <c r="R311" s="4">
        <f t="shared" si="50"/>
        <v>0.26782929514999898</v>
      </c>
      <c r="S311" s="4">
        <f t="shared" si="51"/>
        <v>1.8334916503431251</v>
      </c>
      <c r="T311" s="4">
        <f t="shared" si="52"/>
        <v>0.60368804770813878</v>
      </c>
      <c r="U311" s="4">
        <f t="shared" si="53"/>
        <v>0.2670043148436283</v>
      </c>
      <c r="V311" s="5">
        <f t="shared" si="55"/>
        <v>0.37895341382407999</v>
      </c>
      <c r="W311" s="1" t="s">
        <v>707</v>
      </c>
      <c r="X311" s="1" t="s">
        <v>708</v>
      </c>
    </row>
    <row r="312" spans="1:24" x14ac:dyDescent="0.2">
      <c r="A312" s="1" t="s">
        <v>577</v>
      </c>
      <c r="B312" s="1" t="str">
        <f t="shared" si="45"/>
        <v>P13639</v>
      </c>
      <c r="C312" s="2">
        <v>4</v>
      </c>
      <c r="D312" s="2">
        <v>4</v>
      </c>
      <c r="E312" s="3">
        <v>141.51</v>
      </c>
      <c r="F312" s="1" t="s">
        <v>578</v>
      </c>
      <c r="G312" s="4">
        <v>0.87281561701064103</v>
      </c>
      <c r="H312" s="4">
        <v>1.8646265445599</v>
      </c>
      <c r="I312" s="4">
        <v>0.19253419483381501</v>
      </c>
      <c r="J312" s="4">
        <v>1.3636501387044999</v>
      </c>
      <c r="K312" s="4">
        <v>0.89772451460044</v>
      </c>
      <c r="L312" s="4">
        <v>2.0516706576227399</v>
      </c>
      <c r="M312" s="4" t="str">
        <f t="shared" si="54"/>
        <v>Elongation factor 2 OS=Homo sapiens GN=EEF2 PE=1 SV=4</v>
      </c>
      <c r="N312" s="4">
        <f t="shared" si="46"/>
        <v>0.43640780850532052</v>
      </c>
      <c r="O312" s="4">
        <f t="shared" si="47"/>
        <v>0.93231327227994998</v>
      </c>
      <c r="P312" s="4">
        <f t="shared" si="48"/>
        <v>9.6267097416907504E-2</v>
      </c>
      <c r="Q312" s="4">
        <f t="shared" si="49"/>
        <v>0.68182506935224996</v>
      </c>
      <c r="R312" s="4">
        <f t="shared" si="50"/>
        <v>0.44886225730022</v>
      </c>
      <c r="S312" s="4">
        <f t="shared" si="51"/>
        <v>1.02583532881137</v>
      </c>
      <c r="T312" s="4">
        <f t="shared" si="52"/>
        <v>0.6035851389443363</v>
      </c>
      <c r="U312" s="4">
        <f t="shared" si="53"/>
        <v>0.14162602401812782</v>
      </c>
      <c r="V312" s="5">
        <f t="shared" si="55"/>
        <v>0.56534366332623498</v>
      </c>
      <c r="W312" s="1" t="s">
        <v>579</v>
      </c>
      <c r="X312" s="1" t="s">
        <v>580</v>
      </c>
    </row>
    <row r="313" spans="1:24" x14ac:dyDescent="0.2">
      <c r="A313" s="1" t="s">
        <v>1811</v>
      </c>
      <c r="B313" s="1" t="str">
        <f t="shared" si="45"/>
        <v>P60953</v>
      </c>
      <c r="C313" s="2">
        <v>2</v>
      </c>
      <c r="D313" s="2">
        <v>2</v>
      </c>
      <c r="E313" s="3">
        <v>64.150000000000006</v>
      </c>
      <c r="F313" s="1" t="s">
        <v>1812</v>
      </c>
      <c r="G313" s="4">
        <v>1.11705954373047</v>
      </c>
      <c r="H313" s="4">
        <v>1.3457770851500499</v>
      </c>
      <c r="I313" s="4">
        <v>0.12162559449299699</v>
      </c>
      <c r="J313" s="4">
        <v>1.88005138326407</v>
      </c>
      <c r="K313" s="4">
        <v>1.8279575188355</v>
      </c>
      <c r="L313" s="4">
        <v>0.68088024876000097</v>
      </c>
      <c r="M313" s="4" t="str">
        <f t="shared" si="54"/>
        <v>Cell division control protein 42 homolog OS=Homo sapiens GN=CDC42 PE=1 SV=2</v>
      </c>
      <c r="N313" s="4">
        <f t="shared" si="46"/>
        <v>0.558529771865235</v>
      </c>
      <c r="O313" s="4">
        <f t="shared" si="47"/>
        <v>0.67288854257502495</v>
      </c>
      <c r="P313" s="4">
        <f t="shared" si="48"/>
        <v>6.0812797246498497E-2</v>
      </c>
      <c r="Q313" s="4">
        <f t="shared" si="49"/>
        <v>0.94002569163203498</v>
      </c>
      <c r="R313" s="4">
        <f t="shared" si="50"/>
        <v>0.91397875941774998</v>
      </c>
      <c r="S313" s="4">
        <f t="shared" si="51"/>
        <v>0.34044012438000049</v>
      </c>
      <c r="T313" s="4">
        <f t="shared" si="52"/>
        <v>0.58111261451942398</v>
      </c>
      <c r="U313" s="4">
        <f t="shared" si="53"/>
        <v>0.1387066953994264</v>
      </c>
      <c r="V313" s="5">
        <f t="shared" si="55"/>
        <v>0.61570915722012998</v>
      </c>
      <c r="W313" s="1" t="s">
        <v>1813</v>
      </c>
      <c r="X313" s="1" t="s">
        <v>1814</v>
      </c>
    </row>
    <row r="314" spans="1:24" x14ac:dyDescent="0.2">
      <c r="A314" s="1" t="s">
        <v>557</v>
      </c>
      <c r="B314" s="1" t="str">
        <f t="shared" si="45"/>
        <v>P29401</v>
      </c>
      <c r="C314" s="2">
        <v>5</v>
      </c>
      <c r="D314" s="2">
        <v>5</v>
      </c>
      <c r="E314" s="3">
        <v>249.01</v>
      </c>
      <c r="F314" s="1" t="s">
        <v>558</v>
      </c>
      <c r="G314" s="4">
        <v>1.71377098699111</v>
      </c>
      <c r="H314" s="4">
        <v>1.53431660136528</v>
      </c>
      <c r="I314" s="4">
        <v>4.67100457392325E-2</v>
      </c>
      <c r="J314" s="4">
        <v>2.30341422013844</v>
      </c>
      <c r="K314" s="4">
        <v>0.803847592918011</v>
      </c>
      <c r="L314" s="4">
        <v>0.50264283359673201</v>
      </c>
      <c r="M314" s="4" t="str">
        <f t="shared" si="54"/>
        <v>Transketolase OS=Homo sapiens GN=TKT PE=1 SV=3</v>
      </c>
      <c r="N314" s="4">
        <f t="shared" si="46"/>
        <v>0.85688549349555498</v>
      </c>
      <c r="O314" s="4">
        <f t="shared" si="47"/>
        <v>0.76715830068264002</v>
      </c>
      <c r="P314" s="4">
        <f t="shared" si="48"/>
        <v>2.335502286961625E-2</v>
      </c>
      <c r="Q314" s="4">
        <f t="shared" si="49"/>
        <v>1.15170711006922</v>
      </c>
      <c r="R314" s="4">
        <f t="shared" si="50"/>
        <v>0.4019237964590055</v>
      </c>
      <c r="S314" s="4">
        <f t="shared" si="51"/>
        <v>0.251321416798366</v>
      </c>
      <c r="T314" s="4">
        <f t="shared" si="52"/>
        <v>0.57539185672906712</v>
      </c>
      <c r="U314" s="4">
        <f t="shared" si="53"/>
        <v>0.17204745389062964</v>
      </c>
      <c r="V314" s="5">
        <f t="shared" si="55"/>
        <v>0.58454104857082279</v>
      </c>
      <c r="W314" s="1" t="s">
        <v>559</v>
      </c>
      <c r="X314" s="1" t="s">
        <v>560</v>
      </c>
    </row>
    <row r="315" spans="1:24" x14ac:dyDescent="0.2">
      <c r="A315" s="1" t="s">
        <v>232</v>
      </c>
      <c r="B315" s="1" t="str">
        <f t="shared" si="45"/>
        <v>Q92496</v>
      </c>
      <c r="C315" s="2">
        <v>5</v>
      </c>
      <c r="D315" s="2">
        <v>3</v>
      </c>
      <c r="E315" s="3">
        <v>245.22</v>
      </c>
      <c r="F315" s="1" t="s">
        <v>233</v>
      </c>
      <c r="G315" s="4">
        <v>0.47362986326100398</v>
      </c>
      <c r="H315" s="4">
        <v>0.70432367240303495</v>
      </c>
      <c r="I315" s="4">
        <v>3.7430416763607099</v>
      </c>
      <c r="J315" s="4">
        <v>0.46840220925161002</v>
      </c>
      <c r="K315" s="4">
        <v>0.61490113250088696</v>
      </c>
      <c r="L315" s="4">
        <v>0.85620175067228299</v>
      </c>
      <c r="M315" s="4" t="str">
        <f t="shared" si="54"/>
        <v>Complement factor H-related protein 4 OS=Homo sapiens GN=CFHR4 PE=1 SV=3</v>
      </c>
      <c r="N315" s="4">
        <f t="shared" si="46"/>
        <v>0.23681493163050199</v>
      </c>
      <c r="O315" s="4">
        <f t="shared" si="47"/>
        <v>0.35216183620151748</v>
      </c>
      <c r="P315" s="4">
        <f t="shared" si="48"/>
        <v>1.871520838180355</v>
      </c>
      <c r="Q315" s="4">
        <f t="shared" si="49"/>
        <v>0.23420110462580501</v>
      </c>
      <c r="R315" s="4">
        <f t="shared" si="50"/>
        <v>0.30745056625044348</v>
      </c>
      <c r="S315" s="4">
        <f t="shared" si="51"/>
        <v>0.4281008753361415</v>
      </c>
      <c r="T315" s="4">
        <f t="shared" si="52"/>
        <v>0.57170835870412751</v>
      </c>
      <c r="U315" s="4">
        <f t="shared" si="53"/>
        <v>0.26167621223880949</v>
      </c>
      <c r="V315" s="5">
        <f t="shared" si="55"/>
        <v>0.32980620122598048</v>
      </c>
      <c r="W315" s="1" t="s">
        <v>234</v>
      </c>
      <c r="X315" s="1" t="s">
        <v>235</v>
      </c>
    </row>
    <row r="316" spans="1:24" x14ac:dyDescent="0.2">
      <c r="A316" s="1" t="s">
        <v>964</v>
      </c>
      <c r="B316" s="1" t="str">
        <f t="shared" si="45"/>
        <v>P18669</v>
      </c>
      <c r="C316" s="2">
        <v>3</v>
      </c>
      <c r="D316" s="2">
        <v>3</v>
      </c>
      <c r="E316" s="3">
        <v>174.49</v>
      </c>
      <c r="F316" s="1" t="s">
        <v>965</v>
      </c>
      <c r="G316" s="4">
        <v>1.0944794627946299</v>
      </c>
      <c r="H316" s="4">
        <v>2.3517433668769598</v>
      </c>
      <c r="I316" s="4">
        <v>9.6267239705798702E-3</v>
      </c>
      <c r="J316" s="4">
        <v>0.28566789677138799</v>
      </c>
      <c r="K316" s="4">
        <v>0.61659526233114603</v>
      </c>
      <c r="L316" s="4">
        <v>2.4424072685615701</v>
      </c>
      <c r="M316" s="4" t="str">
        <f t="shared" si="54"/>
        <v>Phosphoglycerate mutase 1 OS=Homo sapiens GN=PGAM1 PE=1 SV=2</v>
      </c>
      <c r="N316" s="4">
        <f t="shared" si="46"/>
        <v>0.54723973139731497</v>
      </c>
      <c r="O316" s="4">
        <f t="shared" si="47"/>
        <v>1.1758716834384799</v>
      </c>
      <c r="P316" s="4">
        <f t="shared" si="48"/>
        <v>4.8133619852899351E-3</v>
      </c>
      <c r="Q316" s="4">
        <f t="shared" si="49"/>
        <v>0.14283394838569399</v>
      </c>
      <c r="R316" s="4">
        <f t="shared" si="50"/>
        <v>0.30829763116557302</v>
      </c>
      <c r="S316" s="4">
        <f t="shared" si="51"/>
        <v>1.221203634280785</v>
      </c>
      <c r="T316" s="4">
        <f t="shared" si="52"/>
        <v>0.56670999844218939</v>
      </c>
      <c r="U316" s="4">
        <f t="shared" si="53"/>
        <v>0.21307233955898031</v>
      </c>
      <c r="V316" s="5">
        <f t="shared" si="55"/>
        <v>0.42776868128144396</v>
      </c>
      <c r="W316" s="1" t="s">
        <v>966</v>
      </c>
      <c r="X316" s="1" t="s">
        <v>967</v>
      </c>
    </row>
    <row r="317" spans="1:24" x14ac:dyDescent="0.2">
      <c r="A317" s="1" t="s">
        <v>1055</v>
      </c>
      <c r="B317" s="1" t="str">
        <f t="shared" si="45"/>
        <v>Q9NRN5</v>
      </c>
      <c r="C317" s="2">
        <v>6</v>
      </c>
      <c r="D317" s="2">
        <v>6</v>
      </c>
      <c r="E317" s="3">
        <v>264.2</v>
      </c>
      <c r="F317" s="1" t="s">
        <v>1056</v>
      </c>
      <c r="G317" s="4">
        <v>0.96542642981180404</v>
      </c>
      <c r="H317" s="4">
        <v>0.98310222564744298</v>
      </c>
      <c r="I317" s="4">
        <v>0.97718312668308704</v>
      </c>
      <c r="J317" s="4">
        <v>0.24888629455480499</v>
      </c>
      <c r="K317" s="4">
        <v>0.98317905778762504</v>
      </c>
      <c r="L317" s="4">
        <v>2.64019007910378</v>
      </c>
      <c r="M317" s="4" t="str">
        <f t="shared" si="54"/>
        <v>Olfactomedin-like protein 3 OS=Homo sapiens GN=OLFML3 PE=2 SV=1</v>
      </c>
      <c r="N317" s="4">
        <f t="shared" si="46"/>
        <v>0.48271321490590202</v>
      </c>
      <c r="O317" s="4">
        <f t="shared" si="47"/>
        <v>0.49155111282372149</v>
      </c>
      <c r="P317" s="4">
        <f t="shared" si="48"/>
        <v>0.48859156334154352</v>
      </c>
      <c r="Q317" s="4">
        <f t="shared" si="49"/>
        <v>0.12444314727740249</v>
      </c>
      <c r="R317" s="4">
        <f t="shared" si="50"/>
        <v>0.49158952889381252</v>
      </c>
      <c r="S317" s="4">
        <f t="shared" si="51"/>
        <v>1.32009503955189</v>
      </c>
      <c r="T317" s="4">
        <f t="shared" si="52"/>
        <v>0.5664972677990453</v>
      </c>
      <c r="U317" s="4">
        <f t="shared" si="53"/>
        <v>0.16203277537386443</v>
      </c>
      <c r="V317" s="5">
        <f t="shared" si="55"/>
        <v>0.49007133808263248</v>
      </c>
      <c r="W317" s="1" t="s">
        <v>1057</v>
      </c>
      <c r="X317" s="1" t="s">
        <v>1058</v>
      </c>
    </row>
    <row r="318" spans="1:24" x14ac:dyDescent="0.2">
      <c r="A318" s="1" t="s">
        <v>1707</v>
      </c>
      <c r="B318" s="1" t="str">
        <f t="shared" si="45"/>
        <v>P36952</v>
      </c>
      <c r="C318" s="2">
        <v>8</v>
      </c>
      <c r="D318" s="2">
        <v>8</v>
      </c>
      <c r="E318" s="3">
        <v>393.47</v>
      </c>
      <c r="F318" s="1" t="s">
        <v>1708</v>
      </c>
      <c r="G318" s="4">
        <v>0.77554027568240502</v>
      </c>
      <c r="H318" s="4">
        <v>1.09231080334752</v>
      </c>
      <c r="I318" s="4">
        <v>0.55338531487842801</v>
      </c>
      <c r="J318" s="4">
        <v>0.55719737793024404</v>
      </c>
      <c r="K318" s="4">
        <v>0.57885797669945105</v>
      </c>
      <c r="L318" s="4">
        <v>3.0952692348659498</v>
      </c>
      <c r="M318" s="4" t="str">
        <f t="shared" si="54"/>
        <v>Serpin B5 OS=Homo sapiens GN=SERPINB5 PE=1 SV=2</v>
      </c>
      <c r="N318" s="4">
        <f t="shared" si="46"/>
        <v>0.38777013784120251</v>
      </c>
      <c r="O318" s="4">
        <f t="shared" si="47"/>
        <v>0.54615540167375998</v>
      </c>
      <c r="P318" s="4">
        <f t="shared" si="48"/>
        <v>0.27669265743921401</v>
      </c>
      <c r="Q318" s="4">
        <f t="shared" si="49"/>
        <v>0.27859868896512202</v>
      </c>
      <c r="R318" s="4">
        <f t="shared" si="50"/>
        <v>0.28942898834972552</v>
      </c>
      <c r="S318" s="4">
        <f t="shared" si="51"/>
        <v>1.5476346174329749</v>
      </c>
      <c r="T318" s="4">
        <f t="shared" si="52"/>
        <v>0.55438008195033317</v>
      </c>
      <c r="U318" s="4">
        <f t="shared" si="53"/>
        <v>0.20312113426452194</v>
      </c>
      <c r="V318" s="5">
        <f t="shared" si="55"/>
        <v>0.33859956309546402</v>
      </c>
      <c r="W318" s="1" t="s">
        <v>1709</v>
      </c>
      <c r="X318" s="1" t="s">
        <v>1710</v>
      </c>
    </row>
    <row r="319" spans="1:24" x14ac:dyDescent="0.2">
      <c r="A319" s="1" t="s">
        <v>134</v>
      </c>
      <c r="B319" s="1" t="str">
        <f t="shared" si="45"/>
        <v>Q6UXI9</v>
      </c>
      <c r="C319" s="2">
        <v>9</v>
      </c>
      <c r="D319" s="2">
        <v>9</v>
      </c>
      <c r="E319" s="3">
        <v>467.59</v>
      </c>
      <c r="F319" s="1" t="s">
        <v>135</v>
      </c>
      <c r="G319" s="4">
        <v>0.250860099437833</v>
      </c>
      <c r="H319" s="4">
        <v>6.9501675763614601E-2</v>
      </c>
      <c r="I319" s="4">
        <v>5.8808230176569198</v>
      </c>
      <c r="J319" s="4">
        <v>0.231276123440985</v>
      </c>
      <c r="K319" s="4">
        <v>8.2874595717946906E-2</v>
      </c>
      <c r="L319" s="4">
        <v>0.136365843884975</v>
      </c>
      <c r="M319" s="4" t="str">
        <f t="shared" si="54"/>
        <v>Nephronectin OS=Homo sapiens GN=NPNT PE=2 SV=3</v>
      </c>
      <c r="N319" s="4">
        <f t="shared" si="46"/>
        <v>0.1254300497189165</v>
      </c>
      <c r="O319" s="4">
        <f t="shared" si="47"/>
        <v>3.47508378818073E-2</v>
      </c>
      <c r="P319" s="4">
        <f t="shared" si="48"/>
        <v>2.9404115088284599</v>
      </c>
      <c r="Q319" s="4">
        <f t="shared" si="49"/>
        <v>0.1156380617204925</v>
      </c>
      <c r="R319" s="4">
        <f t="shared" si="50"/>
        <v>4.1437297858973453E-2</v>
      </c>
      <c r="S319" s="4">
        <f t="shared" si="51"/>
        <v>6.8182921942487498E-2</v>
      </c>
      <c r="T319" s="4">
        <f t="shared" si="52"/>
        <v>0.5543084463251895</v>
      </c>
      <c r="U319" s="4">
        <f t="shared" si="53"/>
        <v>0.47746382617496469</v>
      </c>
      <c r="V319" s="5">
        <f t="shared" si="55"/>
        <v>9.1910491831489999E-2</v>
      </c>
      <c r="W319" s="1" t="s">
        <v>136</v>
      </c>
      <c r="X319" s="1" t="s">
        <v>137</v>
      </c>
    </row>
    <row r="320" spans="1:24" x14ac:dyDescent="0.2">
      <c r="A320" s="1" t="s">
        <v>1251</v>
      </c>
      <c r="B320" s="1" t="str">
        <f t="shared" si="45"/>
        <v>P20618</v>
      </c>
      <c r="C320" s="2">
        <v>2</v>
      </c>
      <c r="D320" s="2">
        <v>2</v>
      </c>
      <c r="E320" s="3">
        <v>93.01</v>
      </c>
      <c r="F320" s="1" t="s">
        <v>1252</v>
      </c>
      <c r="G320" s="4">
        <v>1.3843793252104599</v>
      </c>
      <c r="H320" s="4">
        <v>1.7052468496998501</v>
      </c>
      <c r="I320" s="4">
        <v>4.6203065231189798E-2</v>
      </c>
      <c r="J320" s="4">
        <v>1.6090992490463401</v>
      </c>
      <c r="K320" s="4">
        <v>1.1898230711154201</v>
      </c>
      <c r="L320" s="4">
        <v>0.630268425797885</v>
      </c>
      <c r="M320" s="4" t="str">
        <f t="shared" si="54"/>
        <v>Proteasome subunit beta type-1 OS=Homo sapiens GN=PSMB1 PE=1 SV=2</v>
      </c>
      <c r="N320" s="4">
        <f t="shared" si="46"/>
        <v>0.69218966260522996</v>
      </c>
      <c r="O320" s="4">
        <f t="shared" si="47"/>
        <v>0.85262342484992504</v>
      </c>
      <c r="P320" s="4">
        <f t="shared" si="48"/>
        <v>2.3101532615594899E-2</v>
      </c>
      <c r="Q320" s="4">
        <f t="shared" si="49"/>
        <v>0.80454962452317003</v>
      </c>
      <c r="R320" s="4">
        <f t="shared" si="50"/>
        <v>0.59491153555771004</v>
      </c>
      <c r="S320" s="4">
        <f t="shared" si="51"/>
        <v>0.3151342128989425</v>
      </c>
      <c r="T320" s="4">
        <f t="shared" si="52"/>
        <v>0.54708499884176209</v>
      </c>
      <c r="U320" s="4">
        <f t="shared" si="53"/>
        <v>0.13055577917539621</v>
      </c>
      <c r="V320" s="5">
        <f t="shared" si="55"/>
        <v>0.64355059908147005</v>
      </c>
      <c r="W320" s="1" t="s">
        <v>1253</v>
      </c>
      <c r="X320" s="1" t="s">
        <v>1254</v>
      </c>
    </row>
    <row r="321" spans="1:24" x14ac:dyDescent="0.2">
      <c r="A321" s="1" t="s">
        <v>1386</v>
      </c>
      <c r="B321" s="1" t="str">
        <f t="shared" si="45"/>
        <v>Q4ZHG4</v>
      </c>
      <c r="C321" s="2">
        <v>6</v>
      </c>
      <c r="D321" s="2">
        <v>6</v>
      </c>
      <c r="E321" s="3">
        <v>227.7</v>
      </c>
      <c r="F321" s="1" t="s">
        <v>1387</v>
      </c>
      <c r="G321" s="4">
        <v>1.7691216156745599</v>
      </c>
      <c r="H321" s="4">
        <v>0.46070020144472401</v>
      </c>
      <c r="I321" s="4">
        <v>0.320777540641698</v>
      </c>
      <c r="J321" s="4">
        <v>1.2017474547615901</v>
      </c>
      <c r="K321" s="4">
        <v>1.0410723041762999</v>
      </c>
      <c r="L321" s="4">
        <v>1.6370509461223299</v>
      </c>
      <c r="M321" s="4" t="str">
        <f t="shared" si="54"/>
        <v>Fibronectin type III domain-containing protein 1 OS=Homo sapiens GN=FNDC1 PE=2 SV=4</v>
      </c>
      <c r="N321" s="4">
        <f t="shared" si="46"/>
        <v>0.88456080783727997</v>
      </c>
      <c r="O321" s="4">
        <f t="shared" si="47"/>
        <v>0.23035010072236201</v>
      </c>
      <c r="P321" s="4">
        <f t="shared" si="48"/>
        <v>0.160388770320849</v>
      </c>
      <c r="Q321" s="4">
        <f t="shared" si="49"/>
        <v>0.60087372738079503</v>
      </c>
      <c r="R321" s="4">
        <f t="shared" si="50"/>
        <v>0.52053615208814996</v>
      </c>
      <c r="S321" s="4">
        <f t="shared" si="51"/>
        <v>0.81852547306116497</v>
      </c>
      <c r="T321" s="4">
        <f t="shared" si="52"/>
        <v>0.53587250523510022</v>
      </c>
      <c r="U321" s="4">
        <f t="shared" si="53"/>
        <v>0.12114296926155127</v>
      </c>
      <c r="V321" s="5">
        <f t="shared" si="55"/>
        <v>0.56070493973447255</v>
      </c>
      <c r="W321" s="1" t="s">
        <v>1388</v>
      </c>
      <c r="X321" s="1" t="s">
        <v>1389</v>
      </c>
    </row>
    <row r="322" spans="1:24" x14ac:dyDescent="0.2">
      <c r="A322" s="1" t="s">
        <v>905</v>
      </c>
      <c r="B322" s="1" t="str">
        <f t="shared" ref="B322:B385" si="56">LEFT(A322,6)</f>
        <v>Q9UBX5</v>
      </c>
      <c r="C322" s="2">
        <v>2</v>
      </c>
      <c r="D322" s="2">
        <v>2</v>
      </c>
      <c r="E322" s="3">
        <v>106.35</v>
      </c>
      <c r="F322" s="1" t="s">
        <v>906</v>
      </c>
      <c r="G322" s="4">
        <v>0.85545476819226196</v>
      </c>
      <c r="H322" s="4">
        <v>1.06004232369842</v>
      </c>
      <c r="I322" s="4">
        <v>1.44261247747271</v>
      </c>
      <c r="J322" s="4">
        <v>0.46159959774718801</v>
      </c>
      <c r="K322" s="4">
        <v>1.1696288685099701</v>
      </c>
      <c r="L322" s="4">
        <v>1.4158752923625</v>
      </c>
      <c r="M322" s="4" t="str">
        <f t="shared" si="54"/>
        <v>Fibulin-5 OS=Homo sapiens GN=FBLN5 PE=1 SV=1</v>
      </c>
      <c r="N322" s="4">
        <f t="shared" ref="N322:N385" si="57">G322*500/1000</f>
        <v>0.42772738409613098</v>
      </c>
      <c r="O322" s="4">
        <f t="shared" ref="O322:O385" si="58">H322*500/1000</f>
        <v>0.53002116184921</v>
      </c>
      <c r="P322" s="4">
        <f t="shared" ref="P322:P385" si="59">I322*500/1000</f>
        <v>0.72130623873635502</v>
      </c>
      <c r="Q322" s="4">
        <f t="shared" ref="Q322:Q385" si="60">J322*500/1000</f>
        <v>0.230799798873594</v>
      </c>
      <c r="R322" s="4">
        <f t="shared" ref="R322:R385" si="61">K322*500/1000</f>
        <v>0.58481443425498503</v>
      </c>
      <c r="S322" s="4">
        <f t="shared" ref="S322:S385" si="62">L322*500/1000</f>
        <v>0.70793764618124999</v>
      </c>
      <c r="T322" s="4">
        <f t="shared" ref="T322:T385" si="63">AVERAGE(N322:S322)</f>
        <v>0.53376777733192082</v>
      </c>
      <c r="U322" s="4">
        <f t="shared" ref="U322:U385" si="64">STDEV(N322:S322)/SQRT(6)</f>
        <v>7.553360775183833E-2</v>
      </c>
      <c r="V322" s="5">
        <f t="shared" si="55"/>
        <v>0.55741779805209757</v>
      </c>
      <c r="W322" s="1" t="s">
        <v>907</v>
      </c>
      <c r="X322" s="1" t="s">
        <v>908</v>
      </c>
    </row>
    <row r="323" spans="1:24" x14ac:dyDescent="0.2">
      <c r="A323" s="1" t="s">
        <v>1735</v>
      </c>
      <c r="B323" s="1" t="str">
        <f t="shared" si="56"/>
        <v>Q9H0U4</v>
      </c>
      <c r="C323" s="2">
        <v>2</v>
      </c>
      <c r="D323" s="2">
        <v>2</v>
      </c>
      <c r="E323" s="3">
        <v>88.21</v>
      </c>
      <c r="F323" s="1" t="s">
        <v>1736</v>
      </c>
      <c r="G323" s="4">
        <v>1.22807480116395</v>
      </c>
      <c r="H323" s="4">
        <v>1.0094669139766399</v>
      </c>
      <c r="I323" s="4">
        <v>0.41307697212509198</v>
      </c>
      <c r="J323" s="4">
        <v>1.6607353912567999</v>
      </c>
      <c r="K323" s="4">
        <v>1.0969016382578101</v>
      </c>
      <c r="L323" s="4">
        <v>0.91084984627058396</v>
      </c>
      <c r="M323" s="4" t="str">
        <f t="shared" ref="M323:M386" si="65">F323</f>
        <v>Ras-related protein Rab-1B OS=Homo sapiens GN=RAB1B PE=1 SV=1</v>
      </c>
      <c r="N323" s="4">
        <f t="shared" si="57"/>
        <v>0.61403740058197498</v>
      </c>
      <c r="O323" s="4">
        <f t="shared" si="58"/>
        <v>0.50473345698831995</v>
      </c>
      <c r="P323" s="4">
        <f t="shared" si="59"/>
        <v>0.20653848606254599</v>
      </c>
      <c r="Q323" s="4">
        <f t="shared" si="60"/>
        <v>0.83036769562839996</v>
      </c>
      <c r="R323" s="4">
        <f t="shared" si="61"/>
        <v>0.54845081912890503</v>
      </c>
      <c r="S323" s="4">
        <f t="shared" si="62"/>
        <v>0.45542492313529198</v>
      </c>
      <c r="T323" s="4">
        <f t="shared" si="63"/>
        <v>0.52659213025423968</v>
      </c>
      <c r="U323" s="4">
        <f t="shared" si="64"/>
        <v>8.3342862087252098E-2</v>
      </c>
      <c r="V323" s="5">
        <f t="shared" ref="V323:V386" si="66">MEDIAN(N323:S323)</f>
        <v>0.52659213805861249</v>
      </c>
      <c r="W323" s="1" t="s">
        <v>1737</v>
      </c>
      <c r="X323" s="1" t="s">
        <v>1738</v>
      </c>
    </row>
    <row r="324" spans="1:24" x14ac:dyDescent="0.2">
      <c r="A324" s="1" t="s">
        <v>1592</v>
      </c>
      <c r="B324" s="1" t="str">
        <f t="shared" si="56"/>
        <v>P14625</v>
      </c>
      <c r="C324" s="2">
        <v>8</v>
      </c>
      <c r="D324" s="2">
        <v>6</v>
      </c>
      <c r="E324" s="3">
        <v>434.06</v>
      </c>
      <c r="F324" s="1" t="s">
        <v>1593</v>
      </c>
      <c r="G324" s="4">
        <v>0.71294991558892395</v>
      </c>
      <c r="H324" s="4">
        <v>0.98697324999152503</v>
      </c>
      <c r="I324" s="4">
        <v>0.82567123349879701</v>
      </c>
      <c r="J324" s="4">
        <v>1.18606821547777</v>
      </c>
      <c r="K324" s="4">
        <v>0.82096350118689798</v>
      </c>
      <c r="L324" s="4">
        <v>1.76712744804737</v>
      </c>
      <c r="M324" s="4" t="str">
        <f t="shared" si="65"/>
        <v>Endoplasmin OS=Homo sapiens GN=HSP90B1 PE=1 SV=1</v>
      </c>
      <c r="N324" s="4">
        <f t="shared" si="57"/>
        <v>0.35647495779446198</v>
      </c>
      <c r="O324" s="4">
        <f t="shared" si="58"/>
        <v>0.49348662499576251</v>
      </c>
      <c r="P324" s="4">
        <f t="shared" si="59"/>
        <v>0.4128356167493985</v>
      </c>
      <c r="Q324" s="4">
        <f t="shared" si="60"/>
        <v>0.59303410773888499</v>
      </c>
      <c r="R324" s="4">
        <f t="shared" si="61"/>
        <v>0.41048175059344899</v>
      </c>
      <c r="S324" s="4">
        <f t="shared" si="62"/>
        <v>0.88356372402368499</v>
      </c>
      <c r="T324" s="4">
        <f t="shared" si="63"/>
        <v>0.52497946364927361</v>
      </c>
      <c r="U324" s="4">
        <f t="shared" si="64"/>
        <v>7.9222396337309944E-2</v>
      </c>
      <c r="V324" s="5">
        <f t="shared" si="66"/>
        <v>0.45316112087258054</v>
      </c>
      <c r="W324" s="1" t="s">
        <v>1594</v>
      </c>
      <c r="X324" s="1" t="s">
        <v>1595</v>
      </c>
    </row>
    <row r="325" spans="1:24" x14ac:dyDescent="0.2">
      <c r="A325" s="1" t="s">
        <v>1203</v>
      </c>
      <c r="B325" s="1" t="str">
        <f t="shared" si="56"/>
        <v>O15145</v>
      </c>
      <c r="C325" s="2">
        <v>2</v>
      </c>
      <c r="D325" s="2">
        <v>2</v>
      </c>
      <c r="E325" s="3">
        <v>106.09</v>
      </c>
      <c r="F325" s="1" t="s">
        <v>1204</v>
      </c>
      <c r="G325" s="4">
        <v>1.0673427192799301</v>
      </c>
      <c r="H325" s="4">
        <v>1.49821087821952</v>
      </c>
      <c r="I325" s="4">
        <v>0.22263785097407099</v>
      </c>
      <c r="J325" s="4">
        <v>1.4186334851378599</v>
      </c>
      <c r="K325" s="4">
        <v>1.0544043733797099</v>
      </c>
      <c r="L325" s="4">
        <v>0.97543627505043695</v>
      </c>
      <c r="M325" s="4" t="str">
        <f t="shared" si="65"/>
        <v>Actin-related protein 2/3 complex subunit 3 OS=Homo sapiens GN=ARPC3 PE=1 SV=3</v>
      </c>
      <c r="N325" s="4">
        <f t="shared" si="57"/>
        <v>0.53367135963996504</v>
      </c>
      <c r="O325" s="4">
        <f t="shared" si="58"/>
        <v>0.74910543910976002</v>
      </c>
      <c r="P325" s="4">
        <f t="shared" si="59"/>
        <v>0.11131892548703549</v>
      </c>
      <c r="Q325" s="4">
        <f t="shared" si="60"/>
        <v>0.70931674256892996</v>
      </c>
      <c r="R325" s="4">
        <f t="shared" si="61"/>
        <v>0.52720218668985497</v>
      </c>
      <c r="S325" s="4">
        <f t="shared" si="62"/>
        <v>0.48771813752521848</v>
      </c>
      <c r="T325" s="4">
        <f t="shared" si="63"/>
        <v>0.51972213183679405</v>
      </c>
      <c r="U325" s="4">
        <f t="shared" si="64"/>
        <v>9.248978049127414E-2</v>
      </c>
      <c r="V325" s="5">
        <f t="shared" si="66"/>
        <v>0.53043677316491</v>
      </c>
      <c r="W325" s="1" t="s">
        <v>1205</v>
      </c>
      <c r="X325" s="1" t="s">
        <v>1206</v>
      </c>
    </row>
    <row r="326" spans="1:24" x14ac:dyDescent="0.2">
      <c r="A326" s="1" t="s">
        <v>102</v>
      </c>
      <c r="B326" s="1" t="str">
        <f t="shared" si="56"/>
        <v>P28066</v>
      </c>
      <c r="C326" s="2">
        <v>3</v>
      </c>
      <c r="D326" s="2">
        <v>3</v>
      </c>
      <c r="E326" s="3">
        <v>163.79</v>
      </c>
      <c r="F326" s="1" t="s">
        <v>103</v>
      </c>
      <c r="G326" s="4">
        <v>1.12550008464261</v>
      </c>
      <c r="H326" s="4">
        <v>0.42375227592024001</v>
      </c>
      <c r="I326" s="4">
        <v>0.23446933056666</v>
      </c>
      <c r="J326" s="4">
        <v>2.6591204310126102</v>
      </c>
      <c r="K326" s="4">
        <v>0.88133191879955397</v>
      </c>
      <c r="L326" s="4">
        <v>0.90767735614285705</v>
      </c>
      <c r="M326" s="4" t="str">
        <f t="shared" si="65"/>
        <v>Proteasome subunit alpha type-5 OS=Homo sapiens GN=PSMA5 PE=1 SV=3</v>
      </c>
      <c r="N326" s="4">
        <f t="shared" si="57"/>
        <v>0.5627500423213051</v>
      </c>
      <c r="O326" s="4">
        <f t="shared" si="58"/>
        <v>0.21187613796012</v>
      </c>
      <c r="P326" s="4">
        <f t="shared" si="59"/>
        <v>0.11723466528333</v>
      </c>
      <c r="Q326" s="4">
        <f t="shared" si="60"/>
        <v>1.3295602155063053</v>
      </c>
      <c r="R326" s="4">
        <f t="shared" si="61"/>
        <v>0.44066595939977699</v>
      </c>
      <c r="S326" s="4">
        <f t="shared" si="62"/>
        <v>0.45383867807142853</v>
      </c>
      <c r="T326" s="4">
        <f t="shared" si="63"/>
        <v>0.51932094975704435</v>
      </c>
      <c r="U326" s="4">
        <f t="shared" si="64"/>
        <v>0.17559840372459642</v>
      </c>
      <c r="V326" s="5">
        <f t="shared" si="66"/>
        <v>0.44725231873560278</v>
      </c>
      <c r="W326" s="1" t="s">
        <v>104</v>
      </c>
      <c r="X326" s="1" t="s">
        <v>105</v>
      </c>
    </row>
    <row r="327" spans="1:24" x14ac:dyDescent="0.2">
      <c r="A327" s="1" t="s">
        <v>561</v>
      </c>
      <c r="B327" s="1" t="str">
        <f t="shared" si="56"/>
        <v>Q99536</v>
      </c>
      <c r="C327" s="2">
        <v>2</v>
      </c>
      <c r="D327" s="2">
        <v>2</v>
      </c>
      <c r="E327" s="3">
        <v>130.06</v>
      </c>
      <c r="F327" s="1" t="s">
        <v>562</v>
      </c>
      <c r="G327" s="4">
        <v>1.49150391964018</v>
      </c>
      <c r="H327" s="4">
        <v>1.4647575142599101</v>
      </c>
      <c r="I327" s="4">
        <v>0.28188252242003597</v>
      </c>
      <c r="J327" s="4">
        <v>1.2492739281095</v>
      </c>
      <c r="K327" s="4">
        <v>1.0925630071221499</v>
      </c>
      <c r="L327" s="4">
        <v>0.57206789648830902</v>
      </c>
      <c r="M327" s="4" t="str">
        <f t="shared" si="65"/>
        <v>Synaptic vesicle membrane protein VAT-1 homolog OS=Homo sapiens GN=VAT1 PE=1 SV=2</v>
      </c>
      <c r="N327" s="4">
        <f t="shared" si="57"/>
        <v>0.74575195982009002</v>
      </c>
      <c r="O327" s="4">
        <f t="shared" si="58"/>
        <v>0.73237875712995504</v>
      </c>
      <c r="P327" s="4">
        <f t="shared" si="59"/>
        <v>0.14094126121001799</v>
      </c>
      <c r="Q327" s="4">
        <f t="shared" si="60"/>
        <v>0.62463696405475</v>
      </c>
      <c r="R327" s="4">
        <f t="shared" si="61"/>
        <v>0.54628150356107497</v>
      </c>
      <c r="S327" s="4">
        <f t="shared" si="62"/>
        <v>0.28603394824415451</v>
      </c>
      <c r="T327" s="4">
        <f t="shared" si="63"/>
        <v>0.51267073233667382</v>
      </c>
      <c r="U327" s="4">
        <f t="shared" si="64"/>
        <v>0.10096395848009143</v>
      </c>
      <c r="V327" s="5">
        <f t="shared" si="66"/>
        <v>0.58545923380791254</v>
      </c>
      <c r="W327" s="1" t="s">
        <v>563</v>
      </c>
      <c r="X327" s="1" t="s">
        <v>564</v>
      </c>
    </row>
    <row r="328" spans="1:24" x14ac:dyDescent="0.2">
      <c r="A328" s="1" t="s">
        <v>486</v>
      </c>
      <c r="B328" s="1" t="str">
        <f t="shared" si="56"/>
        <v>P12830</v>
      </c>
      <c r="C328" s="2">
        <v>2</v>
      </c>
      <c r="D328" s="2">
        <v>2</v>
      </c>
      <c r="E328" s="3">
        <v>127.85</v>
      </c>
      <c r="F328" s="1" t="s">
        <v>487</v>
      </c>
      <c r="G328" s="4">
        <v>0.41947189666301299</v>
      </c>
      <c r="H328" s="4">
        <v>1.85915841780084</v>
      </c>
      <c r="I328" s="4">
        <v>0.70938587082687399</v>
      </c>
      <c r="J328" s="4">
        <v>0.46138756904118799</v>
      </c>
      <c r="K328" s="4">
        <v>1.18728848013709</v>
      </c>
      <c r="L328" s="4">
        <v>1.48804075564736</v>
      </c>
      <c r="M328" s="4" t="str">
        <f t="shared" si="65"/>
        <v>Cadherin-1 OS=Homo sapiens GN=CDH1 PE=1 SV=3</v>
      </c>
      <c r="N328" s="4">
        <f t="shared" si="57"/>
        <v>0.20973594833150649</v>
      </c>
      <c r="O328" s="4">
        <f t="shared" si="58"/>
        <v>0.92957920890042001</v>
      </c>
      <c r="P328" s="4">
        <f t="shared" si="59"/>
        <v>0.35469293541343699</v>
      </c>
      <c r="Q328" s="4">
        <f t="shared" si="60"/>
        <v>0.230693784520594</v>
      </c>
      <c r="R328" s="4">
        <f t="shared" si="61"/>
        <v>0.59364424006854499</v>
      </c>
      <c r="S328" s="4">
        <f t="shared" si="62"/>
        <v>0.74402037782368002</v>
      </c>
      <c r="T328" s="4">
        <f t="shared" si="63"/>
        <v>0.51039441584303047</v>
      </c>
      <c r="U328" s="4">
        <f t="shared" si="64"/>
        <v>0.11973560071146257</v>
      </c>
      <c r="V328" s="5">
        <f t="shared" si="66"/>
        <v>0.47416858774099102</v>
      </c>
      <c r="W328" s="1" t="s">
        <v>488</v>
      </c>
      <c r="X328" s="1" t="s">
        <v>489</v>
      </c>
    </row>
    <row r="329" spans="1:24" x14ac:dyDescent="0.2">
      <c r="A329" s="1" t="s">
        <v>284</v>
      </c>
      <c r="B329" s="1" t="str">
        <f t="shared" si="56"/>
        <v>P25787</v>
      </c>
      <c r="C329" s="2">
        <v>3</v>
      </c>
      <c r="D329" s="2">
        <v>3</v>
      </c>
      <c r="E329" s="3">
        <v>140.71</v>
      </c>
      <c r="F329" s="1" t="s">
        <v>285</v>
      </c>
      <c r="G329" s="4">
        <v>1.1853341561185899</v>
      </c>
      <c r="H329" s="4">
        <v>0.35580226863720998</v>
      </c>
      <c r="I329" s="4">
        <v>0.33171992655106802</v>
      </c>
      <c r="J329" s="4">
        <v>2.24707649465077</v>
      </c>
      <c r="K329" s="4">
        <v>1.16126616790564</v>
      </c>
      <c r="L329" s="4">
        <v>0.82650562117742099</v>
      </c>
      <c r="M329" s="4" t="str">
        <f t="shared" si="65"/>
        <v>Proteasome subunit alpha type-2 OS=Homo sapiens GN=PSMA2 PE=1 SV=2</v>
      </c>
      <c r="N329" s="4">
        <f t="shared" si="57"/>
        <v>0.59266707805929497</v>
      </c>
      <c r="O329" s="4">
        <f t="shared" si="58"/>
        <v>0.17790113431860499</v>
      </c>
      <c r="P329" s="4">
        <f t="shared" si="59"/>
        <v>0.16585996327553401</v>
      </c>
      <c r="Q329" s="4">
        <f t="shared" si="60"/>
        <v>1.1235382473253848</v>
      </c>
      <c r="R329" s="4">
        <f t="shared" si="61"/>
        <v>0.58063308395281998</v>
      </c>
      <c r="S329" s="4">
        <f t="shared" si="62"/>
        <v>0.4132528105887105</v>
      </c>
      <c r="T329" s="4">
        <f t="shared" si="63"/>
        <v>0.50897538625339156</v>
      </c>
      <c r="U329" s="4">
        <f t="shared" si="64"/>
        <v>0.14449080713517665</v>
      </c>
      <c r="V329" s="5">
        <f t="shared" si="66"/>
        <v>0.49694294727076527</v>
      </c>
      <c r="W329" s="1" t="s">
        <v>286</v>
      </c>
      <c r="X329" s="1" t="s">
        <v>287</v>
      </c>
    </row>
    <row r="330" spans="1:24" x14ac:dyDescent="0.2">
      <c r="A330" s="1" t="s">
        <v>1663</v>
      </c>
      <c r="B330" s="1" t="str">
        <f t="shared" si="56"/>
        <v>P24593</v>
      </c>
      <c r="C330" s="2">
        <v>3</v>
      </c>
      <c r="D330" s="2">
        <v>3</v>
      </c>
      <c r="E330" s="3">
        <v>98.06</v>
      </c>
      <c r="F330" s="1" t="s">
        <v>1664</v>
      </c>
      <c r="G330" s="4">
        <v>0.104357148062434</v>
      </c>
      <c r="H330" s="4">
        <v>0.90486561868207005</v>
      </c>
      <c r="I330" s="4">
        <v>1.0427761208537201</v>
      </c>
      <c r="J330" s="4">
        <v>0.39533128984043597</v>
      </c>
      <c r="K330" s="4">
        <v>2.6011277481384401</v>
      </c>
      <c r="L330" s="4">
        <v>1.05767713301429</v>
      </c>
      <c r="M330" s="4" t="str">
        <f t="shared" si="65"/>
        <v>Insulin-like growth factor-binding protein 5 OS=Homo sapiens GN=IGFBP5 PE=1 SV=1</v>
      </c>
      <c r="N330" s="4">
        <f t="shared" si="57"/>
        <v>5.2178574031217E-2</v>
      </c>
      <c r="O330" s="4">
        <f t="shared" si="58"/>
        <v>0.45243280934103502</v>
      </c>
      <c r="P330" s="4">
        <f t="shared" si="59"/>
        <v>0.52138806042686003</v>
      </c>
      <c r="Q330" s="4">
        <f t="shared" si="60"/>
        <v>0.19766564492021799</v>
      </c>
      <c r="R330" s="4">
        <f t="shared" si="61"/>
        <v>1.30056387406922</v>
      </c>
      <c r="S330" s="4">
        <f t="shared" si="62"/>
        <v>0.52883856650714489</v>
      </c>
      <c r="T330" s="4">
        <f t="shared" si="63"/>
        <v>0.50884458821594913</v>
      </c>
      <c r="U330" s="4">
        <f t="shared" si="64"/>
        <v>0.17662908381812231</v>
      </c>
      <c r="V330" s="5">
        <f t="shared" si="66"/>
        <v>0.48691043488394753</v>
      </c>
      <c r="W330" s="1" t="s">
        <v>1665</v>
      </c>
      <c r="X330" s="1" t="s">
        <v>1666</v>
      </c>
    </row>
    <row r="331" spans="1:24" x14ac:dyDescent="0.2">
      <c r="A331" s="1" t="s">
        <v>825</v>
      </c>
      <c r="B331" s="1" t="str">
        <f t="shared" si="56"/>
        <v>P09382</v>
      </c>
      <c r="C331" s="2">
        <v>3</v>
      </c>
      <c r="D331" s="2">
        <v>3</v>
      </c>
      <c r="E331" s="3">
        <v>163.92</v>
      </c>
      <c r="F331" s="1" t="s">
        <v>826</v>
      </c>
      <c r="G331" s="4">
        <v>1.3012348870475201</v>
      </c>
      <c r="H331" s="4">
        <v>1.8047310055925401</v>
      </c>
      <c r="I331" s="4">
        <v>0.23654332545750301</v>
      </c>
      <c r="J331" s="4">
        <v>0.74937575928169897</v>
      </c>
      <c r="K331" s="4">
        <v>1.1211700581615001</v>
      </c>
      <c r="L331" s="4">
        <v>0.87933065960996204</v>
      </c>
      <c r="M331" s="4" t="str">
        <f t="shared" si="65"/>
        <v>Galectin-1 OS=Homo sapiens GN=LGALS1 PE=1 SV=2</v>
      </c>
      <c r="N331" s="4">
        <f t="shared" si="57"/>
        <v>0.65061744352376005</v>
      </c>
      <c r="O331" s="4">
        <f t="shared" si="58"/>
        <v>0.90236550279627004</v>
      </c>
      <c r="P331" s="4">
        <f t="shared" si="59"/>
        <v>0.1182716627287515</v>
      </c>
      <c r="Q331" s="4">
        <f t="shared" si="60"/>
        <v>0.37468787964084949</v>
      </c>
      <c r="R331" s="4">
        <f t="shared" si="61"/>
        <v>0.56058502908075003</v>
      </c>
      <c r="S331" s="4">
        <f t="shared" si="62"/>
        <v>0.43966532980498102</v>
      </c>
      <c r="T331" s="4">
        <f t="shared" si="63"/>
        <v>0.50769880792922695</v>
      </c>
      <c r="U331" s="4">
        <f t="shared" si="64"/>
        <v>0.10846788333173051</v>
      </c>
      <c r="V331" s="5">
        <f t="shared" si="66"/>
        <v>0.5001251794428655</v>
      </c>
      <c r="W331" s="1" t="s">
        <v>827</v>
      </c>
      <c r="X331" s="1" t="s">
        <v>828</v>
      </c>
    </row>
    <row r="332" spans="1:24" x14ac:dyDescent="0.2">
      <c r="A332" s="1" t="s">
        <v>1604</v>
      </c>
      <c r="B332" s="1" t="str">
        <f t="shared" si="56"/>
        <v>P59998</v>
      </c>
      <c r="C332" s="2">
        <v>3</v>
      </c>
      <c r="D332" s="2">
        <v>3</v>
      </c>
      <c r="E332" s="3">
        <v>142.68</v>
      </c>
      <c r="F332" s="1" t="s">
        <v>1605</v>
      </c>
      <c r="G332" s="4">
        <v>1.1164922971974101</v>
      </c>
      <c r="H332" s="4">
        <v>1.67486133163839</v>
      </c>
      <c r="I332" s="4">
        <v>5.0629533992020699E-2</v>
      </c>
      <c r="J332" s="4">
        <v>1.25705476128919</v>
      </c>
      <c r="K332" s="4">
        <v>0.90989911797031497</v>
      </c>
      <c r="L332" s="4">
        <v>1.0816713804848199</v>
      </c>
      <c r="M332" s="4" t="str">
        <f t="shared" si="65"/>
        <v>Actin-related protein 2/3 complex subunit 4 OS=Homo sapiens GN=ARPC4 PE=1 SV=3</v>
      </c>
      <c r="N332" s="4">
        <f t="shared" si="57"/>
        <v>0.55824614859870503</v>
      </c>
      <c r="O332" s="4">
        <f t="shared" si="58"/>
        <v>0.83743066581919501</v>
      </c>
      <c r="P332" s="4">
        <f t="shared" si="59"/>
        <v>2.531476699601035E-2</v>
      </c>
      <c r="Q332" s="4">
        <f t="shared" si="60"/>
        <v>0.62852738064459501</v>
      </c>
      <c r="R332" s="4">
        <f t="shared" si="61"/>
        <v>0.45494955898515749</v>
      </c>
      <c r="S332" s="4">
        <f t="shared" si="62"/>
        <v>0.54083569024240996</v>
      </c>
      <c r="T332" s="4">
        <f t="shared" si="63"/>
        <v>0.50755070188101215</v>
      </c>
      <c r="U332" s="4">
        <f t="shared" si="64"/>
        <v>0.109917005555557</v>
      </c>
      <c r="V332" s="5">
        <f t="shared" si="66"/>
        <v>0.54954091942055749</v>
      </c>
      <c r="W332" s="1" t="s">
        <v>1606</v>
      </c>
      <c r="X332" s="1" t="s">
        <v>1607</v>
      </c>
    </row>
    <row r="333" spans="1:24" x14ac:dyDescent="0.2">
      <c r="A333" s="1" t="s">
        <v>1139</v>
      </c>
      <c r="B333" s="1" t="str">
        <f t="shared" si="56"/>
        <v>P37802</v>
      </c>
      <c r="C333" s="2">
        <v>2</v>
      </c>
      <c r="D333" s="2">
        <v>2</v>
      </c>
      <c r="E333" s="3">
        <v>78.819999999999993</v>
      </c>
      <c r="F333" s="1" t="s">
        <v>1140</v>
      </c>
      <c r="G333" s="4">
        <v>0.85402662880162195</v>
      </c>
      <c r="H333" s="4">
        <v>1.9190698760392899</v>
      </c>
      <c r="I333" s="4">
        <v>0.218129633602554</v>
      </c>
      <c r="J333" s="4">
        <v>0.67863142610723104</v>
      </c>
      <c r="K333" s="4">
        <v>0.54366908521806201</v>
      </c>
      <c r="L333" s="4">
        <v>1.8636425211265399</v>
      </c>
      <c r="M333" s="4" t="str">
        <f t="shared" si="65"/>
        <v>Transgelin-2 OS=Homo sapiens GN=TAGLN2 PE=1 SV=3</v>
      </c>
      <c r="N333" s="4">
        <f t="shared" si="57"/>
        <v>0.42701331440081097</v>
      </c>
      <c r="O333" s="4">
        <f t="shared" si="58"/>
        <v>0.95953493801964496</v>
      </c>
      <c r="P333" s="4">
        <f t="shared" si="59"/>
        <v>0.109064816801277</v>
      </c>
      <c r="Q333" s="4">
        <f t="shared" si="60"/>
        <v>0.33931571305361552</v>
      </c>
      <c r="R333" s="4">
        <f t="shared" si="61"/>
        <v>0.271834542609031</v>
      </c>
      <c r="S333" s="4">
        <f t="shared" si="62"/>
        <v>0.93182126056326997</v>
      </c>
      <c r="T333" s="4">
        <f t="shared" si="63"/>
        <v>0.50643076424127487</v>
      </c>
      <c r="U333" s="4">
        <f t="shared" si="64"/>
        <v>0.14530773341636954</v>
      </c>
      <c r="V333" s="5">
        <f t="shared" si="66"/>
        <v>0.38316451372721327</v>
      </c>
      <c r="W333" s="1" t="s">
        <v>1141</v>
      </c>
      <c r="X333" s="1" t="s">
        <v>1142</v>
      </c>
    </row>
    <row r="334" spans="1:24" x14ac:dyDescent="0.2">
      <c r="A334" s="1" t="s">
        <v>209</v>
      </c>
      <c r="B334" s="1" t="str">
        <f t="shared" si="56"/>
        <v>P10645</v>
      </c>
      <c r="C334" s="2">
        <v>3</v>
      </c>
      <c r="D334" s="2">
        <v>3</v>
      </c>
      <c r="E334" s="3">
        <v>122.62</v>
      </c>
      <c r="F334" s="1" t="s">
        <v>210</v>
      </c>
      <c r="G334" s="4">
        <v>0.25109522023882203</v>
      </c>
      <c r="H334" s="4">
        <v>0.123499588241892</v>
      </c>
      <c r="I334" s="4">
        <v>4.6908547529379403</v>
      </c>
      <c r="J334" s="4">
        <v>0.44519360890470999</v>
      </c>
      <c r="K334" s="4">
        <v>0.18518366121098301</v>
      </c>
      <c r="L334" s="4">
        <v>0.30485783698048002</v>
      </c>
      <c r="M334" s="4" t="str">
        <f t="shared" si="65"/>
        <v>Chromogranin-A OS=Homo sapiens GN=CHGA PE=1 SV=7</v>
      </c>
      <c r="N334" s="4">
        <f t="shared" si="57"/>
        <v>0.12554761011941101</v>
      </c>
      <c r="O334" s="4">
        <f t="shared" si="58"/>
        <v>6.1749794120946E-2</v>
      </c>
      <c r="P334" s="4">
        <f t="shared" si="59"/>
        <v>2.3454273764689701</v>
      </c>
      <c r="Q334" s="4">
        <f t="shared" si="60"/>
        <v>0.222596804452355</v>
      </c>
      <c r="R334" s="4">
        <f t="shared" si="61"/>
        <v>9.2591830605491504E-2</v>
      </c>
      <c r="S334" s="4">
        <f t="shared" si="62"/>
        <v>0.15242891849024001</v>
      </c>
      <c r="T334" s="4">
        <f t="shared" si="63"/>
        <v>0.50005705570956904</v>
      </c>
      <c r="U334" s="4">
        <f t="shared" si="64"/>
        <v>0.36975756127588227</v>
      </c>
      <c r="V334" s="5">
        <f t="shared" si="66"/>
        <v>0.13898826430482553</v>
      </c>
      <c r="W334" s="1" t="s">
        <v>211</v>
      </c>
      <c r="X334" s="1" t="s">
        <v>212</v>
      </c>
    </row>
    <row r="335" spans="1:24" x14ac:dyDescent="0.2">
      <c r="A335" s="1" t="s">
        <v>1671</v>
      </c>
      <c r="B335" s="1" t="str">
        <f t="shared" si="56"/>
        <v>Q92626</v>
      </c>
      <c r="C335" s="2">
        <v>7</v>
      </c>
      <c r="D335" s="2">
        <v>7</v>
      </c>
      <c r="E335" s="3">
        <v>357.32</v>
      </c>
      <c r="F335" s="1" t="s">
        <v>1672</v>
      </c>
      <c r="G335" s="4">
        <v>0.43936932314192301</v>
      </c>
      <c r="H335" s="4">
        <v>0.93895853930344797</v>
      </c>
      <c r="I335" s="4">
        <v>1.84494572213038</v>
      </c>
      <c r="J335" s="4">
        <v>0.42915919684062598</v>
      </c>
      <c r="K335" s="4">
        <v>0.45845256967512599</v>
      </c>
      <c r="L335" s="4">
        <v>1.8881729426484199</v>
      </c>
      <c r="M335" s="4" t="str">
        <f t="shared" si="65"/>
        <v>Peroxidasin homolog OS=Homo sapiens GN=PXDN PE=1 SV=2</v>
      </c>
      <c r="N335" s="4">
        <f t="shared" si="57"/>
        <v>0.2196846615709615</v>
      </c>
      <c r="O335" s="4">
        <f t="shared" si="58"/>
        <v>0.46947926965172398</v>
      </c>
      <c r="P335" s="4">
        <f t="shared" si="59"/>
        <v>0.92247286106519</v>
      </c>
      <c r="Q335" s="4">
        <f t="shared" si="60"/>
        <v>0.21457959842031299</v>
      </c>
      <c r="R335" s="4">
        <f t="shared" si="61"/>
        <v>0.22922628483756299</v>
      </c>
      <c r="S335" s="4">
        <f t="shared" si="62"/>
        <v>0.94408647132420997</v>
      </c>
      <c r="T335" s="4">
        <f t="shared" si="63"/>
        <v>0.49992152447832688</v>
      </c>
      <c r="U335" s="4">
        <f t="shared" si="64"/>
        <v>0.14259353536067804</v>
      </c>
      <c r="V335" s="5">
        <f t="shared" si="66"/>
        <v>0.34935277724464348</v>
      </c>
      <c r="W335" s="1" t="s">
        <v>1673</v>
      </c>
      <c r="X335" s="1" t="s">
        <v>1674</v>
      </c>
    </row>
    <row r="336" spans="1:24" x14ac:dyDescent="0.2">
      <c r="A336" s="1" t="s">
        <v>1394</v>
      </c>
      <c r="B336" s="1" t="str">
        <f t="shared" si="56"/>
        <v>Q6YHK3</v>
      </c>
      <c r="C336" s="2">
        <v>8</v>
      </c>
      <c r="D336" s="2">
        <v>8</v>
      </c>
      <c r="E336" s="3">
        <v>302.45</v>
      </c>
      <c r="F336" s="1" t="s">
        <v>1395</v>
      </c>
      <c r="G336" s="4">
        <v>0.75126742955796399</v>
      </c>
      <c r="H336" s="4">
        <v>1.24602033355331</v>
      </c>
      <c r="I336" s="4">
        <v>1.7213063586835999</v>
      </c>
      <c r="J336" s="4">
        <v>0.32300206394249698</v>
      </c>
      <c r="K336" s="4">
        <v>1.0554402286901701</v>
      </c>
      <c r="L336" s="4">
        <v>0.87397168680020598</v>
      </c>
      <c r="M336" s="4" t="str">
        <f t="shared" si="65"/>
        <v>CD109 antigen OS=Homo sapiens GN=CD109 PE=1 SV=2</v>
      </c>
      <c r="N336" s="4">
        <f t="shared" si="57"/>
        <v>0.375633714778982</v>
      </c>
      <c r="O336" s="4">
        <f t="shared" si="58"/>
        <v>0.62301016677665499</v>
      </c>
      <c r="P336" s="4">
        <f t="shared" si="59"/>
        <v>0.86065317934179997</v>
      </c>
      <c r="Q336" s="4">
        <f t="shared" si="60"/>
        <v>0.16150103197124849</v>
      </c>
      <c r="R336" s="4">
        <f t="shared" si="61"/>
        <v>0.52772011434508503</v>
      </c>
      <c r="S336" s="4">
        <f t="shared" si="62"/>
        <v>0.43698584340010299</v>
      </c>
      <c r="T336" s="4">
        <f t="shared" si="63"/>
        <v>0.4975840084356456</v>
      </c>
      <c r="U336" s="4">
        <f t="shared" si="64"/>
        <v>9.6601398840085964E-2</v>
      </c>
      <c r="V336" s="5">
        <f t="shared" si="66"/>
        <v>0.48235297887259398</v>
      </c>
      <c r="W336" s="1" t="s">
        <v>1396</v>
      </c>
      <c r="X336" s="1" t="s">
        <v>1397</v>
      </c>
    </row>
    <row r="337" spans="1:24" x14ac:dyDescent="0.2">
      <c r="A337" s="1" t="s">
        <v>1480</v>
      </c>
      <c r="B337" s="1" t="str">
        <f t="shared" si="56"/>
        <v>P01344</v>
      </c>
      <c r="C337" s="2">
        <v>2</v>
      </c>
      <c r="D337" s="2">
        <v>2</v>
      </c>
      <c r="E337" s="3">
        <v>102.35</v>
      </c>
      <c r="F337" s="1" t="s">
        <v>1481</v>
      </c>
      <c r="G337" s="4">
        <v>0.61134184439821104</v>
      </c>
      <c r="H337" s="4">
        <v>0.27948083667913198</v>
      </c>
      <c r="I337" s="4">
        <v>2.9615511730482602</v>
      </c>
      <c r="J337" s="4">
        <v>0.56000637082990801</v>
      </c>
      <c r="K337" s="4">
        <v>0.53417982697678401</v>
      </c>
      <c r="L337" s="4">
        <v>0.99130012105180798</v>
      </c>
      <c r="M337" s="4" t="str">
        <f t="shared" si="65"/>
        <v>Insulin-like growth factor II OS=Homo sapiens GN=IGF2 PE=1 SV=1</v>
      </c>
      <c r="N337" s="4">
        <f t="shared" si="57"/>
        <v>0.30567092219910552</v>
      </c>
      <c r="O337" s="4">
        <f t="shared" si="58"/>
        <v>0.13974041833956599</v>
      </c>
      <c r="P337" s="4">
        <f t="shared" si="59"/>
        <v>1.4807755865241301</v>
      </c>
      <c r="Q337" s="4">
        <f t="shared" si="60"/>
        <v>0.28000318541495395</v>
      </c>
      <c r="R337" s="4">
        <f t="shared" si="61"/>
        <v>0.26708991348839201</v>
      </c>
      <c r="S337" s="4">
        <f t="shared" si="62"/>
        <v>0.49565006052590399</v>
      </c>
      <c r="T337" s="4">
        <f t="shared" si="63"/>
        <v>0.49482168108200852</v>
      </c>
      <c r="U337" s="4">
        <f t="shared" si="64"/>
        <v>0.20264708622445002</v>
      </c>
      <c r="V337" s="5">
        <f t="shared" si="66"/>
        <v>0.29283705380702973</v>
      </c>
      <c r="W337" s="1" t="s">
        <v>1482</v>
      </c>
      <c r="X337" s="1" t="s">
        <v>1483</v>
      </c>
    </row>
    <row r="338" spans="1:24" x14ac:dyDescent="0.2">
      <c r="A338" s="1" t="s">
        <v>829</v>
      </c>
      <c r="B338" s="1" t="str">
        <f t="shared" si="56"/>
        <v>P17936</v>
      </c>
      <c r="C338" s="2">
        <v>2</v>
      </c>
      <c r="D338" s="2">
        <v>2</v>
      </c>
      <c r="E338" s="3">
        <v>62.66</v>
      </c>
      <c r="F338" s="1" t="s">
        <v>830</v>
      </c>
      <c r="G338" s="4">
        <v>0.41104524719811902</v>
      </c>
      <c r="H338" s="4">
        <v>0.497999936033719</v>
      </c>
      <c r="I338" s="4">
        <v>2.5493661708698099</v>
      </c>
      <c r="J338" s="4">
        <v>0.18921107475871801</v>
      </c>
      <c r="K338" s="4">
        <v>0.501368673432663</v>
      </c>
      <c r="L338" s="4">
        <v>1.7562865326755499</v>
      </c>
      <c r="M338" s="4" t="str">
        <f t="shared" si="65"/>
        <v>Insulin-like growth factor-binding protein 3 OS=Homo sapiens GN=IGFBP3 PE=1 SV=2</v>
      </c>
      <c r="N338" s="4">
        <f t="shared" si="57"/>
        <v>0.20552262359905951</v>
      </c>
      <c r="O338" s="4">
        <f t="shared" si="58"/>
        <v>0.2489999680168595</v>
      </c>
      <c r="P338" s="4">
        <f t="shared" si="59"/>
        <v>1.2746830854349049</v>
      </c>
      <c r="Q338" s="4">
        <f t="shared" si="60"/>
        <v>9.4605537379359006E-2</v>
      </c>
      <c r="R338" s="4">
        <f t="shared" si="61"/>
        <v>0.2506843367163315</v>
      </c>
      <c r="S338" s="4">
        <f t="shared" si="62"/>
        <v>0.87814326633777495</v>
      </c>
      <c r="T338" s="4">
        <f t="shared" si="63"/>
        <v>0.49210646958071491</v>
      </c>
      <c r="U338" s="4">
        <f t="shared" si="64"/>
        <v>0.1931297730672511</v>
      </c>
      <c r="V338" s="5">
        <f t="shared" si="66"/>
        <v>0.24984215236659552</v>
      </c>
      <c r="W338" s="1" t="s">
        <v>831</v>
      </c>
      <c r="X338" s="1" t="s">
        <v>832</v>
      </c>
    </row>
    <row r="339" spans="1:24" x14ac:dyDescent="0.2">
      <c r="A339" s="1" t="s">
        <v>685</v>
      </c>
      <c r="B339" s="1" t="str">
        <f t="shared" si="56"/>
        <v>P08311</v>
      </c>
      <c r="C339" s="2">
        <v>2</v>
      </c>
      <c r="D339" s="2">
        <v>2</v>
      </c>
      <c r="E339" s="3">
        <v>104.12</v>
      </c>
      <c r="F339" s="1" t="s">
        <v>686</v>
      </c>
      <c r="G339" s="4">
        <v>1.9786378784226</v>
      </c>
      <c r="H339" s="4">
        <v>2.38206866003787</v>
      </c>
      <c r="I339" s="4">
        <v>1.29200891637742E-2</v>
      </c>
      <c r="J339" s="4">
        <v>1.20544915663485</v>
      </c>
      <c r="K339" s="4">
        <v>0.129792291997186</v>
      </c>
      <c r="L339" s="4">
        <v>0.116779137812213</v>
      </c>
      <c r="M339" s="4" t="str">
        <f t="shared" si="65"/>
        <v>Cathepsin G OS=Homo sapiens GN=CTSG PE=1 SV=2</v>
      </c>
      <c r="N339" s="4">
        <f t="shared" si="57"/>
        <v>0.98931893921129999</v>
      </c>
      <c r="O339" s="4">
        <f t="shared" si="58"/>
        <v>1.191034330018935</v>
      </c>
      <c r="P339" s="4">
        <f t="shared" si="59"/>
        <v>6.4600445818871E-3</v>
      </c>
      <c r="Q339" s="4">
        <f t="shared" si="60"/>
        <v>0.60272457831742499</v>
      </c>
      <c r="R339" s="4">
        <f t="shared" si="61"/>
        <v>6.4896145998593002E-2</v>
      </c>
      <c r="S339" s="4">
        <f t="shared" si="62"/>
        <v>5.8389568906106498E-2</v>
      </c>
      <c r="T339" s="4">
        <f t="shared" si="63"/>
        <v>0.48547060117237439</v>
      </c>
      <c r="U339" s="4">
        <f t="shared" si="64"/>
        <v>0.21245893816266831</v>
      </c>
      <c r="V339" s="5">
        <f t="shared" si="66"/>
        <v>0.33381036215800902</v>
      </c>
      <c r="W339" s="1" t="s">
        <v>687</v>
      </c>
      <c r="X339" s="1" t="s">
        <v>688</v>
      </c>
    </row>
    <row r="340" spans="1:24" x14ac:dyDescent="0.2">
      <c r="A340" s="1" t="s">
        <v>326</v>
      </c>
      <c r="B340" s="1" t="str">
        <f t="shared" si="56"/>
        <v>P16112</v>
      </c>
      <c r="C340" s="2">
        <v>5</v>
      </c>
      <c r="D340" s="2">
        <v>5</v>
      </c>
      <c r="E340" s="3">
        <v>261.64999999999998</v>
      </c>
      <c r="F340" s="1" t="s">
        <v>327</v>
      </c>
      <c r="G340" s="4">
        <v>0.99435989095551403</v>
      </c>
      <c r="H340" s="4">
        <v>0.24488450237095</v>
      </c>
      <c r="I340" s="4">
        <v>0.72359901088155998</v>
      </c>
      <c r="J340" s="4">
        <v>2.3476481670268901</v>
      </c>
      <c r="K340" s="4">
        <v>0.75559542966316895</v>
      </c>
      <c r="L340" s="4">
        <v>0.67928681254795498</v>
      </c>
      <c r="M340" s="4" t="str">
        <f t="shared" si="65"/>
        <v>Aggrecan core protein OS=Homo sapiens GN=ACAN PE=1 SV=2</v>
      </c>
      <c r="N340" s="4">
        <f t="shared" si="57"/>
        <v>0.49717994547775701</v>
      </c>
      <c r="O340" s="4">
        <f t="shared" si="58"/>
        <v>0.122442251185475</v>
      </c>
      <c r="P340" s="4">
        <f t="shared" si="59"/>
        <v>0.36179950544077999</v>
      </c>
      <c r="Q340" s="4">
        <f t="shared" si="60"/>
        <v>1.173824083513445</v>
      </c>
      <c r="R340" s="4">
        <f t="shared" si="61"/>
        <v>0.37779771483158447</v>
      </c>
      <c r="S340" s="4">
        <f t="shared" si="62"/>
        <v>0.33964340627397749</v>
      </c>
      <c r="T340" s="4">
        <f t="shared" si="63"/>
        <v>0.47878115112050318</v>
      </c>
      <c r="U340" s="4">
        <f t="shared" si="64"/>
        <v>0.14760784497915608</v>
      </c>
      <c r="V340" s="5">
        <f t="shared" si="66"/>
        <v>0.3697986101361822</v>
      </c>
      <c r="W340" s="1" t="s">
        <v>328</v>
      </c>
      <c r="X340" s="1" t="s">
        <v>329</v>
      </c>
    </row>
    <row r="341" spans="1:24" x14ac:dyDescent="0.2">
      <c r="A341" s="1" t="s">
        <v>138</v>
      </c>
      <c r="B341" s="1" t="str">
        <f t="shared" si="56"/>
        <v>P13798</v>
      </c>
      <c r="C341" s="2">
        <v>7</v>
      </c>
      <c r="D341" s="2">
        <v>7</v>
      </c>
      <c r="E341" s="3">
        <v>356.16</v>
      </c>
      <c r="F341" s="1" t="s">
        <v>139</v>
      </c>
      <c r="G341" s="4">
        <v>1.6168714910130499</v>
      </c>
      <c r="H341" s="4">
        <v>0.16768466871144899</v>
      </c>
      <c r="I341" s="4">
        <v>0.29511367928790699</v>
      </c>
      <c r="J341" s="4">
        <v>2.5296970676298001</v>
      </c>
      <c r="K341" s="4">
        <v>0.80399208281939305</v>
      </c>
      <c r="L341" s="4">
        <v>0.32240098102729497</v>
      </c>
      <c r="M341" s="4" t="str">
        <f t="shared" si="65"/>
        <v>Acylamino-acid-releasing enzyme OS=Homo sapiens GN=APEH PE=1 SV=4</v>
      </c>
      <c r="N341" s="4">
        <f t="shared" si="57"/>
        <v>0.80843574550652497</v>
      </c>
      <c r="O341" s="4">
        <f t="shared" si="58"/>
        <v>8.3842334355724496E-2</v>
      </c>
      <c r="P341" s="4">
        <f t="shared" si="59"/>
        <v>0.1475568396439535</v>
      </c>
      <c r="Q341" s="4">
        <f t="shared" si="60"/>
        <v>1.2648485338149</v>
      </c>
      <c r="R341" s="4">
        <f t="shared" si="61"/>
        <v>0.40199604140969653</v>
      </c>
      <c r="S341" s="4">
        <f t="shared" si="62"/>
        <v>0.16120049051364749</v>
      </c>
      <c r="T341" s="4">
        <f t="shared" si="63"/>
        <v>0.47797999754074122</v>
      </c>
      <c r="U341" s="4">
        <f t="shared" si="64"/>
        <v>0.19139922267509754</v>
      </c>
      <c r="V341" s="5">
        <f t="shared" si="66"/>
        <v>0.28159826596167203</v>
      </c>
      <c r="W341" s="1" t="s">
        <v>140</v>
      </c>
      <c r="X341" s="1" t="s">
        <v>141</v>
      </c>
    </row>
    <row r="342" spans="1:24" x14ac:dyDescent="0.2">
      <c r="A342" s="1" t="s">
        <v>1795</v>
      </c>
      <c r="B342" s="1" t="str">
        <f t="shared" si="56"/>
        <v>P08246</v>
      </c>
      <c r="C342" s="2">
        <v>2</v>
      </c>
      <c r="D342" s="2">
        <v>2</v>
      </c>
      <c r="E342" s="3">
        <v>117.01</v>
      </c>
      <c r="F342" s="1" t="s">
        <v>1796</v>
      </c>
      <c r="G342" s="4">
        <v>2.02003600496373</v>
      </c>
      <c r="H342" s="4">
        <v>2.3345942926418899</v>
      </c>
      <c r="I342" s="4">
        <v>0.165894179873671</v>
      </c>
      <c r="J342" s="4">
        <v>1.0250319322160899</v>
      </c>
      <c r="K342" s="4">
        <v>0.108454825953905</v>
      </c>
      <c r="L342" s="4">
        <v>5.65966194383433E-2</v>
      </c>
      <c r="M342" s="4" t="str">
        <f t="shared" si="65"/>
        <v>Neutrophil elastase OS=Homo sapiens GN=ELANE PE=1 SV=1</v>
      </c>
      <c r="N342" s="4">
        <f t="shared" si="57"/>
        <v>1.010018002481865</v>
      </c>
      <c r="O342" s="4">
        <f t="shared" si="58"/>
        <v>1.1672971463209449</v>
      </c>
      <c r="P342" s="4">
        <f t="shared" si="59"/>
        <v>8.29470899368355E-2</v>
      </c>
      <c r="Q342" s="4">
        <f t="shared" si="60"/>
        <v>0.51251596610804495</v>
      </c>
      <c r="R342" s="4">
        <f t="shared" si="61"/>
        <v>5.4227412976952501E-2</v>
      </c>
      <c r="S342" s="4">
        <f t="shared" si="62"/>
        <v>2.8298309719171653E-2</v>
      </c>
      <c r="T342" s="4">
        <f t="shared" si="63"/>
        <v>0.47588398792396913</v>
      </c>
      <c r="U342" s="4">
        <f t="shared" si="64"/>
        <v>0.20794388788546964</v>
      </c>
      <c r="V342" s="5">
        <f t="shared" si="66"/>
        <v>0.29773152802244018</v>
      </c>
      <c r="W342" s="1" t="s">
        <v>1797</v>
      </c>
      <c r="X342" s="1" t="s">
        <v>1798</v>
      </c>
    </row>
    <row r="343" spans="1:24" x14ac:dyDescent="0.2">
      <c r="A343" s="1" t="s">
        <v>1235</v>
      </c>
      <c r="B343" s="1" t="str">
        <f t="shared" si="56"/>
        <v>Q13510</v>
      </c>
      <c r="C343" s="2">
        <v>4</v>
      </c>
      <c r="D343" s="2">
        <v>4</v>
      </c>
      <c r="E343" s="3">
        <v>160.84</v>
      </c>
      <c r="F343" s="1" t="s">
        <v>1236</v>
      </c>
      <c r="G343" s="4">
        <v>1.20093031798903</v>
      </c>
      <c r="H343" s="4">
        <v>1.3662362544350399</v>
      </c>
      <c r="I343" s="4">
        <v>0.50371152926487095</v>
      </c>
      <c r="J343" s="4">
        <v>1.36532561690978</v>
      </c>
      <c r="K343" s="4">
        <v>0.50103481954917095</v>
      </c>
      <c r="L343" s="4">
        <v>0.68254729547218695</v>
      </c>
      <c r="M343" s="4" t="str">
        <f t="shared" si="65"/>
        <v>Acid ceramidase OS=Homo sapiens GN=ASAH1 PE=1 SV=5</v>
      </c>
      <c r="N343" s="4">
        <f t="shared" si="57"/>
        <v>0.60046515899451502</v>
      </c>
      <c r="O343" s="4">
        <f t="shared" si="58"/>
        <v>0.68311812721751997</v>
      </c>
      <c r="P343" s="4">
        <f t="shared" si="59"/>
        <v>0.25185576463243547</v>
      </c>
      <c r="Q343" s="4">
        <f t="shared" si="60"/>
        <v>0.68266280845489002</v>
      </c>
      <c r="R343" s="4">
        <f t="shared" si="61"/>
        <v>0.25051740977458548</v>
      </c>
      <c r="S343" s="4">
        <f t="shared" si="62"/>
        <v>0.34127364773609348</v>
      </c>
      <c r="T343" s="4">
        <f t="shared" si="63"/>
        <v>0.46831548613500651</v>
      </c>
      <c r="U343" s="4">
        <f t="shared" si="64"/>
        <v>8.5630782440593717E-2</v>
      </c>
      <c r="V343" s="5">
        <f t="shared" si="66"/>
        <v>0.47086940336530425</v>
      </c>
      <c r="W343" s="1" t="s">
        <v>1237</v>
      </c>
      <c r="X343" s="1" t="s">
        <v>1238</v>
      </c>
    </row>
    <row r="344" spans="1:24" x14ac:dyDescent="0.2">
      <c r="A344" s="1" t="s">
        <v>1437</v>
      </c>
      <c r="B344" s="1" t="str">
        <f t="shared" si="56"/>
        <v>P60660</v>
      </c>
      <c r="C344" s="2">
        <v>3</v>
      </c>
      <c r="D344" s="2">
        <v>3</v>
      </c>
      <c r="E344" s="3">
        <v>179.26</v>
      </c>
      <c r="F344" s="1" t="s">
        <v>1438</v>
      </c>
      <c r="G344" s="4">
        <v>1.1143735408913999</v>
      </c>
      <c r="H344" s="4">
        <v>1.25543282688372</v>
      </c>
      <c r="I344" s="4">
        <v>3.0402804785228499E-2</v>
      </c>
      <c r="J344" s="4">
        <v>1.22384376615853</v>
      </c>
      <c r="K344" s="4">
        <v>0.60169446249473801</v>
      </c>
      <c r="L344" s="4">
        <v>1.27817586309635</v>
      </c>
      <c r="M344" s="4" t="str">
        <f t="shared" si="65"/>
        <v>Myosin light polypeptide 6 OS=Homo sapiens GN=MYL6 PE=1 SV=2</v>
      </c>
      <c r="N344" s="4">
        <f t="shared" si="57"/>
        <v>0.55718677044569997</v>
      </c>
      <c r="O344" s="4">
        <f t="shared" si="58"/>
        <v>0.62771641344186002</v>
      </c>
      <c r="P344" s="4">
        <f t="shared" si="59"/>
        <v>1.5201402392614248E-2</v>
      </c>
      <c r="Q344" s="4">
        <f t="shared" si="60"/>
        <v>0.61192188307926498</v>
      </c>
      <c r="R344" s="4">
        <f t="shared" si="61"/>
        <v>0.30084723124736901</v>
      </c>
      <c r="S344" s="4">
        <f t="shared" si="62"/>
        <v>0.639087931548175</v>
      </c>
      <c r="T344" s="4">
        <f t="shared" si="63"/>
        <v>0.45866027202583054</v>
      </c>
      <c r="U344" s="4">
        <f t="shared" si="64"/>
        <v>0.10261439737854801</v>
      </c>
      <c r="V344" s="5">
        <f t="shared" si="66"/>
        <v>0.58455432676248242</v>
      </c>
      <c r="W344" s="1" t="s">
        <v>1439</v>
      </c>
      <c r="X344" s="1" t="s">
        <v>1440</v>
      </c>
    </row>
    <row r="345" spans="1:24" x14ac:dyDescent="0.2">
      <c r="A345" s="1" t="s">
        <v>1508</v>
      </c>
      <c r="B345" s="1" t="str">
        <f t="shared" si="56"/>
        <v>Q68BL8</v>
      </c>
      <c r="C345" s="2">
        <v>2</v>
      </c>
      <c r="D345" s="2">
        <v>2</v>
      </c>
      <c r="E345" s="3">
        <v>139.22999999999999</v>
      </c>
      <c r="F345" s="1" t="s">
        <v>1509</v>
      </c>
      <c r="G345" s="4">
        <v>0.55295050683678804</v>
      </c>
      <c r="H345" s="4">
        <v>1.31966496872776</v>
      </c>
      <c r="I345" s="4">
        <v>0.43992551564697702</v>
      </c>
      <c r="J345" s="4">
        <v>0.422092234379844</v>
      </c>
      <c r="K345" s="4">
        <v>1.0694086392044999</v>
      </c>
      <c r="L345" s="4">
        <v>1.62866089753929</v>
      </c>
      <c r="M345" s="4" t="str">
        <f t="shared" si="65"/>
        <v>Olfactomedin-like protein 2B OS=Homo sapiens GN=OLFML2B PE=2 SV=2</v>
      </c>
      <c r="N345" s="4">
        <f t="shared" si="57"/>
        <v>0.27647525341839402</v>
      </c>
      <c r="O345" s="4">
        <f t="shared" si="58"/>
        <v>0.65983248436387998</v>
      </c>
      <c r="P345" s="4">
        <f t="shared" si="59"/>
        <v>0.21996275782348851</v>
      </c>
      <c r="Q345" s="4">
        <f t="shared" si="60"/>
        <v>0.211046117189922</v>
      </c>
      <c r="R345" s="4">
        <f t="shared" si="61"/>
        <v>0.53470431960224996</v>
      </c>
      <c r="S345" s="4">
        <f t="shared" si="62"/>
        <v>0.814330448769645</v>
      </c>
      <c r="T345" s="4">
        <f t="shared" si="63"/>
        <v>0.45272523019459654</v>
      </c>
      <c r="U345" s="4">
        <f t="shared" si="64"/>
        <v>0.10392682304567415</v>
      </c>
      <c r="V345" s="5">
        <f t="shared" si="66"/>
        <v>0.40558978651032196</v>
      </c>
      <c r="W345" s="1" t="s">
        <v>1510</v>
      </c>
      <c r="X345" s="1" t="s">
        <v>1511</v>
      </c>
    </row>
    <row r="346" spans="1:24" x14ac:dyDescent="0.2">
      <c r="A346" s="1" t="s">
        <v>944</v>
      </c>
      <c r="B346" s="1" t="str">
        <f t="shared" si="56"/>
        <v>P27482</v>
      </c>
      <c r="C346" s="2">
        <v>4</v>
      </c>
      <c r="D346" s="2">
        <v>3</v>
      </c>
      <c r="E346" s="3">
        <v>271.01</v>
      </c>
      <c r="F346" s="1" t="s">
        <v>945</v>
      </c>
      <c r="G346" s="4">
        <v>0.80308081516602503</v>
      </c>
      <c r="H346" s="4">
        <v>3.2150917717565899</v>
      </c>
      <c r="I346" s="4">
        <v>4.9174730450027397E-2</v>
      </c>
      <c r="J346" s="4">
        <v>0.11782125409343901</v>
      </c>
      <c r="K346" s="4">
        <v>0.74328150771052903</v>
      </c>
      <c r="L346" s="4">
        <v>0.49774705572863398</v>
      </c>
      <c r="M346" s="4" t="str">
        <f t="shared" si="65"/>
        <v>Calmodulin-like protein 3 OS=Homo sapiens GN=CALML3 PE=1 SV=2</v>
      </c>
      <c r="N346" s="4">
        <f t="shared" si="57"/>
        <v>0.40154040758301252</v>
      </c>
      <c r="O346" s="4">
        <f t="shared" si="58"/>
        <v>1.6075458858782949</v>
      </c>
      <c r="P346" s="4">
        <f t="shared" si="59"/>
        <v>2.4587365225013699E-2</v>
      </c>
      <c r="Q346" s="4">
        <f t="shared" si="60"/>
        <v>5.8910627046719503E-2</v>
      </c>
      <c r="R346" s="4">
        <f t="shared" si="61"/>
        <v>0.37164075385526452</v>
      </c>
      <c r="S346" s="4">
        <f t="shared" si="62"/>
        <v>0.24887352786431699</v>
      </c>
      <c r="T346" s="4">
        <f t="shared" si="63"/>
        <v>0.45218309457543704</v>
      </c>
      <c r="U346" s="4">
        <f t="shared" si="64"/>
        <v>0.23963521244541242</v>
      </c>
      <c r="V346" s="5">
        <f t="shared" si="66"/>
        <v>0.31025714085979073</v>
      </c>
      <c r="W346" s="1" t="s">
        <v>946</v>
      </c>
      <c r="X346" s="1" t="s">
        <v>947</v>
      </c>
    </row>
    <row r="347" spans="1:24" x14ac:dyDescent="0.2">
      <c r="A347" s="1" t="s">
        <v>793</v>
      </c>
      <c r="B347" s="1" t="str">
        <f t="shared" si="56"/>
        <v>Q16270</v>
      </c>
      <c r="C347" s="2">
        <v>5</v>
      </c>
      <c r="D347" s="2">
        <v>5</v>
      </c>
      <c r="E347" s="3">
        <v>298.82</v>
      </c>
      <c r="F347" s="1" t="s">
        <v>794</v>
      </c>
      <c r="G347" s="4">
        <v>0.16434925323479799</v>
      </c>
      <c r="H347" s="4">
        <v>0.155412447424078</v>
      </c>
      <c r="I347" s="4">
        <v>2.52859050270941</v>
      </c>
      <c r="J347" s="4">
        <v>9.0637788018929799E-2</v>
      </c>
      <c r="K347" s="4">
        <v>0.34262956612309697</v>
      </c>
      <c r="L347" s="4">
        <v>2.0018066396517602</v>
      </c>
      <c r="M347" s="4" t="str">
        <f t="shared" si="65"/>
        <v>Insulin-like growth factor-binding protein 7 OS=Homo sapiens GN=IGFBP7 PE=1 SV=1</v>
      </c>
      <c r="N347" s="4">
        <f t="shared" si="57"/>
        <v>8.2174626617398994E-2</v>
      </c>
      <c r="O347" s="4">
        <f t="shared" si="58"/>
        <v>7.7706223712039002E-2</v>
      </c>
      <c r="P347" s="4">
        <f t="shared" si="59"/>
        <v>1.264295251354705</v>
      </c>
      <c r="Q347" s="4">
        <f t="shared" si="60"/>
        <v>4.53188940094649E-2</v>
      </c>
      <c r="R347" s="4">
        <f t="shared" si="61"/>
        <v>0.17131478306154849</v>
      </c>
      <c r="S347" s="4">
        <f t="shared" si="62"/>
        <v>1.0009033198258801</v>
      </c>
      <c r="T347" s="4">
        <f t="shared" si="63"/>
        <v>0.44028551643017272</v>
      </c>
      <c r="U347" s="4">
        <f t="shared" si="64"/>
        <v>0.22221126628206642</v>
      </c>
      <c r="V347" s="5">
        <f t="shared" si="66"/>
        <v>0.12674470483947375</v>
      </c>
      <c r="W347" s="1" t="s">
        <v>795</v>
      </c>
      <c r="X347" s="1" t="s">
        <v>796</v>
      </c>
    </row>
    <row r="348" spans="1:24" x14ac:dyDescent="0.2">
      <c r="A348" s="1" t="s">
        <v>956</v>
      </c>
      <c r="B348" s="1" t="str">
        <f t="shared" si="56"/>
        <v>P0DMV8</v>
      </c>
      <c r="C348" s="2">
        <v>5</v>
      </c>
      <c r="D348" s="2">
        <v>3</v>
      </c>
      <c r="E348" s="3">
        <v>294.49</v>
      </c>
      <c r="F348" s="1" t="s">
        <v>957</v>
      </c>
      <c r="G348" s="4">
        <v>1.0626101057276001</v>
      </c>
      <c r="H348" s="4">
        <v>0.79936275522537303</v>
      </c>
      <c r="I348" s="4">
        <v>0.39819600333774702</v>
      </c>
      <c r="J348" s="4">
        <v>1.13094860008715</v>
      </c>
      <c r="K348" s="4">
        <v>0.86613667946770101</v>
      </c>
      <c r="L348" s="4">
        <v>1.01583713488552</v>
      </c>
      <c r="M348" s="4" t="str">
        <f t="shared" si="65"/>
        <v>Heat shock 70 kDa protein 1A OS=Homo sapiens GN=HSPA1A PE=1 SV=1</v>
      </c>
      <c r="N348" s="4">
        <f t="shared" si="57"/>
        <v>0.53130505286380003</v>
      </c>
      <c r="O348" s="4">
        <f t="shared" si="58"/>
        <v>0.39968137761268652</v>
      </c>
      <c r="P348" s="4">
        <f t="shared" si="59"/>
        <v>0.19909800166887351</v>
      </c>
      <c r="Q348" s="4">
        <f t="shared" si="60"/>
        <v>0.56547430004357502</v>
      </c>
      <c r="R348" s="4">
        <f t="shared" si="61"/>
        <v>0.4330683397338505</v>
      </c>
      <c r="S348" s="4">
        <f t="shared" si="62"/>
        <v>0.50791856744275998</v>
      </c>
      <c r="T348" s="4">
        <f t="shared" si="63"/>
        <v>0.43942427322759087</v>
      </c>
      <c r="U348" s="4">
        <f t="shared" si="64"/>
        <v>5.4282829608956647E-2</v>
      </c>
      <c r="V348" s="5">
        <f t="shared" si="66"/>
        <v>0.47049345358830524</v>
      </c>
      <c r="W348" s="1" t="s">
        <v>958</v>
      </c>
      <c r="X348" s="1" t="s">
        <v>959</v>
      </c>
    </row>
    <row r="349" spans="1:24" x14ac:dyDescent="0.2">
      <c r="A349" s="1" t="s">
        <v>458</v>
      </c>
      <c r="B349" s="1" t="str">
        <f t="shared" si="56"/>
        <v>P12259</v>
      </c>
      <c r="C349" s="2">
        <v>7</v>
      </c>
      <c r="D349" s="2">
        <v>6</v>
      </c>
      <c r="E349" s="3">
        <v>262.3</v>
      </c>
      <c r="F349" s="1" t="s">
        <v>459</v>
      </c>
      <c r="G349" s="4">
        <v>0.72900329666030905</v>
      </c>
      <c r="H349" s="4">
        <v>0.624026297393664</v>
      </c>
      <c r="I349" s="4">
        <v>0.33237636799002102</v>
      </c>
      <c r="J349" s="4">
        <v>0.89859841682066699</v>
      </c>
      <c r="K349" s="4">
        <v>0.78238721796726496</v>
      </c>
      <c r="L349" s="4">
        <v>1.8847638785363301</v>
      </c>
      <c r="M349" s="4" t="str">
        <f t="shared" si="65"/>
        <v>Coagulation factor V OS=Homo sapiens GN=F5 PE=1 SV=4</v>
      </c>
      <c r="N349" s="4">
        <f t="shared" si="57"/>
        <v>0.36450164833015453</v>
      </c>
      <c r="O349" s="4">
        <f t="shared" si="58"/>
        <v>0.312013148696832</v>
      </c>
      <c r="P349" s="4">
        <f t="shared" si="59"/>
        <v>0.16618818399501051</v>
      </c>
      <c r="Q349" s="4">
        <f t="shared" si="60"/>
        <v>0.44929920841033349</v>
      </c>
      <c r="R349" s="4">
        <f t="shared" si="61"/>
        <v>0.39119360898363248</v>
      </c>
      <c r="S349" s="4">
        <f t="shared" si="62"/>
        <v>0.94238193926816505</v>
      </c>
      <c r="T349" s="4">
        <f t="shared" si="63"/>
        <v>0.43759628961402136</v>
      </c>
      <c r="U349" s="4">
        <f t="shared" si="64"/>
        <v>0.10830128205420569</v>
      </c>
      <c r="V349" s="5">
        <f t="shared" si="66"/>
        <v>0.37784762865689347</v>
      </c>
      <c r="W349" s="1" t="s">
        <v>460</v>
      </c>
      <c r="X349" s="1" t="s">
        <v>461</v>
      </c>
    </row>
    <row r="350" spans="1:24" x14ac:dyDescent="0.2">
      <c r="A350" s="1" t="s">
        <v>342</v>
      </c>
      <c r="B350" s="1" t="str">
        <f t="shared" si="56"/>
        <v>Q9UNW1</v>
      </c>
      <c r="C350" s="2">
        <v>4</v>
      </c>
      <c r="D350" s="2">
        <v>4</v>
      </c>
      <c r="E350" s="3">
        <v>190.6</v>
      </c>
      <c r="F350" s="1" t="s">
        <v>343</v>
      </c>
      <c r="G350" s="4">
        <v>0.85666430877672495</v>
      </c>
      <c r="H350" s="4">
        <v>1.09170236491686</v>
      </c>
      <c r="I350" s="4">
        <v>0.92919393232339897</v>
      </c>
      <c r="J350" s="4">
        <v>0.83682004212915595</v>
      </c>
      <c r="K350" s="4">
        <v>0.50313183198142697</v>
      </c>
      <c r="L350" s="4">
        <v>0.99205797952455199</v>
      </c>
      <c r="M350" s="4" t="str">
        <f t="shared" si="65"/>
        <v>Multiple inositol polyphosphate phosphatase 1 OS=Homo sapiens GN=MINPP1 PE=1 SV=1</v>
      </c>
      <c r="N350" s="4">
        <f t="shared" si="57"/>
        <v>0.42833215438836247</v>
      </c>
      <c r="O350" s="4">
        <f t="shared" si="58"/>
        <v>0.54585118245843001</v>
      </c>
      <c r="P350" s="4">
        <f t="shared" si="59"/>
        <v>0.46459696616169949</v>
      </c>
      <c r="Q350" s="4">
        <f t="shared" si="60"/>
        <v>0.41841002106457797</v>
      </c>
      <c r="R350" s="4">
        <f t="shared" si="61"/>
        <v>0.25156591599071348</v>
      </c>
      <c r="S350" s="4">
        <f t="shared" si="62"/>
        <v>0.496028989762276</v>
      </c>
      <c r="T350" s="4">
        <f t="shared" si="63"/>
        <v>0.43413087163767661</v>
      </c>
      <c r="U350" s="4">
        <f t="shared" si="64"/>
        <v>4.1171074428396043E-2</v>
      </c>
      <c r="V350" s="5">
        <f t="shared" si="66"/>
        <v>0.44646456027503101</v>
      </c>
      <c r="W350" s="1" t="s">
        <v>344</v>
      </c>
      <c r="X350" s="1" t="s">
        <v>345</v>
      </c>
    </row>
    <row r="351" spans="1:24" x14ac:dyDescent="0.2">
      <c r="A351" s="1" t="s">
        <v>446</v>
      </c>
      <c r="B351" s="1" t="str">
        <f t="shared" si="56"/>
        <v>P05160</v>
      </c>
      <c r="C351" s="2">
        <v>2</v>
      </c>
      <c r="D351" s="2">
        <v>2</v>
      </c>
      <c r="E351" s="3">
        <v>77.66</v>
      </c>
      <c r="F351" s="1" t="s">
        <v>447</v>
      </c>
      <c r="G351" s="4">
        <v>0.57174139019463699</v>
      </c>
      <c r="H351" s="4">
        <v>0.86462110025119299</v>
      </c>
      <c r="I351" s="4">
        <v>0.55118109517389502</v>
      </c>
      <c r="J351" s="4">
        <v>0.95941401758551403</v>
      </c>
      <c r="K351" s="4">
        <v>1.3719382874505299</v>
      </c>
      <c r="L351" s="4">
        <v>0.81589806999942205</v>
      </c>
      <c r="M351" s="4" t="str">
        <f t="shared" si="65"/>
        <v>Coagulation factor XIII B chain OS=Homo sapiens GN=F13B PE=1 SV=3</v>
      </c>
      <c r="N351" s="4">
        <f t="shared" si="57"/>
        <v>0.28587069509731849</v>
      </c>
      <c r="O351" s="4">
        <f t="shared" si="58"/>
        <v>0.43231055012559649</v>
      </c>
      <c r="P351" s="4">
        <f t="shared" si="59"/>
        <v>0.27559054758694751</v>
      </c>
      <c r="Q351" s="4">
        <f t="shared" si="60"/>
        <v>0.47970700879275702</v>
      </c>
      <c r="R351" s="4">
        <f t="shared" si="61"/>
        <v>0.68596914372526496</v>
      </c>
      <c r="S351" s="4">
        <f t="shared" si="62"/>
        <v>0.40794903499971102</v>
      </c>
      <c r="T351" s="4">
        <f t="shared" si="63"/>
        <v>0.42789949672126593</v>
      </c>
      <c r="U351" s="4">
        <f t="shared" si="64"/>
        <v>6.139262599693341E-2</v>
      </c>
      <c r="V351" s="5">
        <f t="shared" si="66"/>
        <v>0.42012979256265376</v>
      </c>
      <c r="W351" s="1" t="s">
        <v>448</v>
      </c>
      <c r="X351" s="1" t="s">
        <v>449</v>
      </c>
    </row>
    <row r="352" spans="1:24" x14ac:dyDescent="0.2">
      <c r="A352" s="1" t="s">
        <v>1071</v>
      </c>
      <c r="B352" s="1" t="str">
        <f t="shared" si="56"/>
        <v>O14950</v>
      </c>
      <c r="C352" s="2">
        <v>3</v>
      </c>
      <c r="D352" s="2">
        <v>3</v>
      </c>
      <c r="E352" s="3">
        <v>150.47</v>
      </c>
      <c r="F352" s="1" t="s">
        <v>1072</v>
      </c>
      <c r="G352" s="4">
        <v>0.90195870481680396</v>
      </c>
      <c r="H352" s="4">
        <v>1.3052741486095101</v>
      </c>
      <c r="I352" s="4">
        <v>0.116293577658675</v>
      </c>
      <c r="J352" s="4">
        <v>0.98492167072706305</v>
      </c>
      <c r="K352" s="4">
        <v>0.68113542972705998</v>
      </c>
      <c r="L352" s="4">
        <v>1.1269367105098</v>
      </c>
      <c r="M352" s="4" t="str">
        <f t="shared" si="65"/>
        <v>Myosin regulatory light chain 12B OS=Homo sapiens GN=MYL12B PE=1 SV=2</v>
      </c>
      <c r="N352" s="4">
        <f t="shared" si="57"/>
        <v>0.45097935240840192</v>
      </c>
      <c r="O352" s="4">
        <f t="shared" si="58"/>
        <v>0.65263707430475504</v>
      </c>
      <c r="P352" s="4">
        <f t="shared" si="59"/>
        <v>5.8146788829337499E-2</v>
      </c>
      <c r="Q352" s="4">
        <f t="shared" si="60"/>
        <v>0.49246083536353152</v>
      </c>
      <c r="R352" s="4">
        <f t="shared" si="61"/>
        <v>0.34056771486352999</v>
      </c>
      <c r="S352" s="4">
        <f t="shared" si="62"/>
        <v>0.56346835525490002</v>
      </c>
      <c r="T352" s="4">
        <f t="shared" si="63"/>
        <v>0.42637668683740931</v>
      </c>
      <c r="U352" s="4">
        <f t="shared" si="64"/>
        <v>8.5228463904229085E-2</v>
      </c>
      <c r="V352" s="5">
        <f t="shared" si="66"/>
        <v>0.4717200938859667</v>
      </c>
      <c r="W352" s="1" t="s">
        <v>1073</v>
      </c>
      <c r="X352" s="1" t="s">
        <v>1074</v>
      </c>
    </row>
    <row r="353" spans="1:24" x14ac:dyDescent="0.2">
      <c r="A353" s="1" t="s">
        <v>881</v>
      </c>
      <c r="B353" s="1" t="str">
        <f t="shared" si="56"/>
        <v>Q92743</v>
      </c>
      <c r="C353" s="2">
        <v>7</v>
      </c>
      <c r="D353" s="2">
        <v>7</v>
      </c>
      <c r="E353" s="3">
        <v>366.2</v>
      </c>
      <c r="F353" s="1" t="s">
        <v>882</v>
      </c>
      <c r="G353" s="4">
        <v>0.19160839435059099</v>
      </c>
      <c r="H353" s="4">
        <v>0.64515352588595898</v>
      </c>
      <c r="I353" s="4">
        <v>2.0258522236755501</v>
      </c>
      <c r="J353" s="4">
        <v>0.143325876337667</v>
      </c>
      <c r="K353" s="4">
        <v>0.68949518163163503</v>
      </c>
      <c r="L353" s="4">
        <v>1.3750403471749799</v>
      </c>
      <c r="M353" s="4" t="str">
        <f t="shared" si="65"/>
        <v>Serine protease HTRA1 OS=Homo sapiens GN=HTRA1 PE=1 SV=1</v>
      </c>
      <c r="N353" s="4">
        <f t="shared" si="57"/>
        <v>9.5804197175295494E-2</v>
      </c>
      <c r="O353" s="4">
        <f t="shared" si="58"/>
        <v>0.32257676294297949</v>
      </c>
      <c r="P353" s="4">
        <f t="shared" si="59"/>
        <v>1.012926111837775</v>
      </c>
      <c r="Q353" s="4">
        <f t="shared" si="60"/>
        <v>7.1662938168833498E-2</v>
      </c>
      <c r="R353" s="4">
        <f t="shared" si="61"/>
        <v>0.34474759081581746</v>
      </c>
      <c r="S353" s="4">
        <f t="shared" si="62"/>
        <v>0.68752017358748996</v>
      </c>
      <c r="T353" s="4">
        <f t="shared" si="63"/>
        <v>0.42253962908803183</v>
      </c>
      <c r="U353" s="4">
        <f t="shared" si="64"/>
        <v>0.14884953907676152</v>
      </c>
      <c r="V353" s="5">
        <f t="shared" si="66"/>
        <v>0.33366217687939848</v>
      </c>
      <c r="W353" s="1" t="s">
        <v>883</v>
      </c>
      <c r="X353" s="1" t="s">
        <v>884</v>
      </c>
    </row>
    <row r="354" spans="1:24" x14ac:dyDescent="0.2">
      <c r="A354" s="1" t="s">
        <v>521</v>
      </c>
      <c r="B354" s="1" t="str">
        <f t="shared" si="56"/>
        <v>Q9UHG3</v>
      </c>
      <c r="C354" s="2">
        <v>7</v>
      </c>
      <c r="D354" s="2">
        <v>7</v>
      </c>
      <c r="E354" s="3">
        <v>320.20999999999998</v>
      </c>
      <c r="F354" s="1" t="s">
        <v>522</v>
      </c>
      <c r="G354" s="4">
        <v>0.187878584291892</v>
      </c>
      <c r="H354" s="4">
        <v>0.50523779735234897</v>
      </c>
      <c r="I354" s="4">
        <v>0.94572889613400601</v>
      </c>
      <c r="J354" s="4">
        <v>0.64257428165282704</v>
      </c>
      <c r="K354" s="4">
        <v>0.47160211475587999</v>
      </c>
      <c r="L354" s="4">
        <v>2.3114465010788701</v>
      </c>
      <c r="M354" s="4" t="str">
        <f t="shared" si="65"/>
        <v>Prenylcysteine oxidase 1 OS=Homo sapiens GN=PCYOX1 PE=1 SV=3</v>
      </c>
      <c r="N354" s="4">
        <f t="shared" si="57"/>
        <v>9.3939292145945999E-2</v>
      </c>
      <c r="O354" s="4">
        <f t="shared" si="58"/>
        <v>0.25261889867617449</v>
      </c>
      <c r="P354" s="4">
        <f t="shared" si="59"/>
        <v>0.47286444806700301</v>
      </c>
      <c r="Q354" s="4">
        <f t="shared" si="60"/>
        <v>0.32128714082641352</v>
      </c>
      <c r="R354" s="4">
        <f t="shared" si="61"/>
        <v>0.23580105737793999</v>
      </c>
      <c r="S354" s="4">
        <f t="shared" si="62"/>
        <v>1.155723250539435</v>
      </c>
      <c r="T354" s="4">
        <f t="shared" si="63"/>
        <v>0.42203901460548532</v>
      </c>
      <c r="U354" s="4">
        <f t="shared" si="64"/>
        <v>0.15514121557324753</v>
      </c>
      <c r="V354" s="5">
        <f t="shared" si="66"/>
        <v>0.286953019751294</v>
      </c>
      <c r="W354" s="1" t="s">
        <v>523</v>
      </c>
      <c r="X354" s="1" t="s">
        <v>524</v>
      </c>
    </row>
    <row r="355" spans="1:24" x14ac:dyDescent="0.2">
      <c r="A355" s="1" t="s">
        <v>1127</v>
      </c>
      <c r="B355" s="1" t="str">
        <f t="shared" si="56"/>
        <v>Q96KP4</v>
      </c>
      <c r="C355" s="2">
        <v>4</v>
      </c>
      <c r="D355" s="2">
        <v>4</v>
      </c>
      <c r="E355" s="3">
        <v>184.77</v>
      </c>
      <c r="F355" s="1" t="s">
        <v>1128</v>
      </c>
      <c r="G355" s="4">
        <v>0.90075205085195698</v>
      </c>
      <c r="H355" s="4">
        <v>0.63461899742643502</v>
      </c>
      <c r="I355" s="4">
        <v>0.19206341494283199</v>
      </c>
      <c r="J355" s="4">
        <v>1.5316485109814599</v>
      </c>
      <c r="K355" s="4">
        <v>0.64647898632485701</v>
      </c>
      <c r="L355" s="4">
        <v>1.14153276739076</v>
      </c>
      <c r="M355" s="4" t="str">
        <f t="shared" si="65"/>
        <v>Cytosolic non-specific dipeptidase OS=Homo sapiens GN=CNDP2 PE=1 SV=2</v>
      </c>
      <c r="N355" s="4">
        <f t="shared" si="57"/>
        <v>0.45037602542597849</v>
      </c>
      <c r="O355" s="4">
        <f t="shared" si="58"/>
        <v>0.31730949871321751</v>
      </c>
      <c r="P355" s="4">
        <f t="shared" si="59"/>
        <v>9.6031707471415997E-2</v>
      </c>
      <c r="Q355" s="4">
        <f t="shared" si="60"/>
        <v>0.76582425549072997</v>
      </c>
      <c r="R355" s="4">
        <f t="shared" si="61"/>
        <v>0.3232394931624285</v>
      </c>
      <c r="S355" s="4">
        <f t="shared" si="62"/>
        <v>0.57076638369538002</v>
      </c>
      <c r="T355" s="4">
        <f t="shared" si="63"/>
        <v>0.4205912273265251</v>
      </c>
      <c r="U355" s="4">
        <f t="shared" si="64"/>
        <v>9.4535515911984183E-2</v>
      </c>
      <c r="V355" s="5">
        <f t="shared" si="66"/>
        <v>0.38680775929420352</v>
      </c>
      <c r="W355" s="1" t="s">
        <v>1129</v>
      </c>
      <c r="X355" s="1" t="s">
        <v>1130</v>
      </c>
    </row>
    <row r="356" spans="1:24" x14ac:dyDescent="0.2">
      <c r="A356" s="1" t="s">
        <v>1011</v>
      </c>
      <c r="B356" s="1" t="str">
        <f t="shared" si="56"/>
        <v>P21333</v>
      </c>
      <c r="C356" s="2">
        <v>7</v>
      </c>
      <c r="D356" s="2">
        <v>7</v>
      </c>
      <c r="E356" s="3">
        <v>346.6</v>
      </c>
      <c r="F356" s="1" t="s">
        <v>1012</v>
      </c>
      <c r="G356" s="4">
        <v>1.15355268577953</v>
      </c>
      <c r="H356" s="4">
        <v>1.09218234248961</v>
      </c>
      <c r="I356" s="4">
        <v>5.1048876652020903E-2</v>
      </c>
      <c r="J356" s="4">
        <v>0.58532559930004202</v>
      </c>
      <c r="K356" s="4">
        <v>0.52589277536256496</v>
      </c>
      <c r="L356" s="4">
        <v>1.62993417237121</v>
      </c>
      <c r="M356" s="4" t="str">
        <f t="shared" si="65"/>
        <v>Filamin-A OS=Homo sapiens GN=FLNA PE=1 SV=4</v>
      </c>
      <c r="N356" s="4">
        <f t="shared" si="57"/>
        <v>0.57677634288976498</v>
      </c>
      <c r="O356" s="4">
        <f t="shared" si="58"/>
        <v>0.546091171244805</v>
      </c>
      <c r="P356" s="4">
        <f t="shared" si="59"/>
        <v>2.5524438326010451E-2</v>
      </c>
      <c r="Q356" s="4">
        <f t="shared" si="60"/>
        <v>0.29266279965002101</v>
      </c>
      <c r="R356" s="4">
        <f t="shared" si="61"/>
        <v>0.26294638768128248</v>
      </c>
      <c r="S356" s="4">
        <f t="shared" si="62"/>
        <v>0.81496708618560498</v>
      </c>
      <c r="T356" s="4">
        <f t="shared" si="63"/>
        <v>0.41982803766291482</v>
      </c>
      <c r="U356" s="4">
        <f t="shared" si="64"/>
        <v>0.11445060002650184</v>
      </c>
      <c r="V356" s="5">
        <f t="shared" si="66"/>
        <v>0.41937698544741298</v>
      </c>
      <c r="W356" s="1" t="s">
        <v>1013</v>
      </c>
      <c r="X356" s="1" t="s">
        <v>1014</v>
      </c>
    </row>
    <row r="357" spans="1:24" x14ac:dyDescent="0.2">
      <c r="A357" s="1" t="s">
        <v>1243</v>
      </c>
      <c r="B357" s="1" t="str">
        <f t="shared" si="56"/>
        <v>P12724</v>
      </c>
      <c r="C357" s="2">
        <v>2</v>
      </c>
      <c r="D357" s="2">
        <v>2</v>
      </c>
      <c r="E357" s="3">
        <v>63.34</v>
      </c>
      <c r="F357" s="1" t="s">
        <v>1244</v>
      </c>
      <c r="G357" s="4">
        <v>2.97201411636668</v>
      </c>
      <c r="H357" s="4">
        <v>0.84629731603775005</v>
      </c>
      <c r="I357" s="4">
        <v>7.24224329518766E-2</v>
      </c>
      <c r="J357" s="4">
        <v>0.85640536412183499</v>
      </c>
      <c r="K357" s="4">
        <v>0.163854826656295</v>
      </c>
      <c r="L357" s="4">
        <v>9.6382461221625595E-2</v>
      </c>
      <c r="M357" s="4" t="str">
        <f t="shared" si="65"/>
        <v>Eosinophil cationic protein OS=Homo sapiens GN=RNASE3 PE=1 SV=2</v>
      </c>
      <c r="N357" s="4">
        <f t="shared" si="57"/>
        <v>1.48600705818334</v>
      </c>
      <c r="O357" s="4">
        <f t="shared" si="58"/>
        <v>0.42314865801887502</v>
      </c>
      <c r="P357" s="4">
        <f t="shared" si="59"/>
        <v>3.62112164759383E-2</v>
      </c>
      <c r="Q357" s="4">
        <f t="shared" si="60"/>
        <v>0.42820268206091749</v>
      </c>
      <c r="R357" s="4">
        <f t="shared" si="61"/>
        <v>8.19274133281475E-2</v>
      </c>
      <c r="S357" s="4">
        <f t="shared" si="62"/>
        <v>4.8191230610812798E-2</v>
      </c>
      <c r="T357" s="4">
        <f t="shared" si="63"/>
        <v>0.41728137644633856</v>
      </c>
      <c r="U357" s="4">
        <f t="shared" si="64"/>
        <v>0.2262912994251311</v>
      </c>
      <c r="V357" s="5">
        <f t="shared" si="66"/>
        <v>0.25253803567351124</v>
      </c>
      <c r="W357" s="1" t="s">
        <v>1245</v>
      </c>
      <c r="X357" s="1" t="s">
        <v>1246</v>
      </c>
    </row>
    <row r="358" spans="1:24" x14ac:dyDescent="0.2">
      <c r="A358" s="1" t="s">
        <v>414</v>
      </c>
      <c r="B358" s="1" t="str">
        <f t="shared" si="56"/>
        <v>P16157</v>
      </c>
      <c r="C358" s="2">
        <v>11</v>
      </c>
      <c r="D358" s="2">
        <v>10</v>
      </c>
      <c r="E358" s="3">
        <v>488.63</v>
      </c>
      <c r="F358" s="1" t="s">
        <v>415</v>
      </c>
      <c r="G358" s="4">
        <v>2.2600889324964002</v>
      </c>
      <c r="H358" s="4">
        <v>2.4701221653431402E-2</v>
      </c>
      <c r="I358" s="4">
        <v>7.2762092230486505E-2</v>
      </c>
      <c r="J358" s="4">
        <v>2.0278656389485699</v>
      </c>
      <c r="K358" s="4">
        <v>0.159867138690481</v>
      </c>
      <c r="L358" s="4">
        <v>0.451350592165702</v>
      </c>
      <c r="M358" s="4" t="str">
        <f t="shared" si="65"/>
        <v>Ankyrin-1 OS=Homo sapiens GN=ANK1 PE=1 SV=3</v>
      </c>
      <c r="N358" s="4">
        <f t="shared" si="57"/>
        <v>1.1300444662482001</v>
      </c>
      <c r="O358" s="4">
        <f t="shared" si="58"/>
        <v>1.2350610826715701E-2</v>
      </c>
      <c r="P358" s="4">
        <f t="shared" si="59"/>
        <v>3.6381046115243253E-2</v>
      </c>
      <c r="Q358" s="4">
        <f t="shared" si="60"/>
        <v>1.0139328194742849</v>
      </c>
      <c r="R358" s="4">
        <f t="shared" si="61"/>
        <v>7.9933569345240499E-2</v>
      </c>
      <c r="S358" s="4">
        <f t="shared" si="62"/>
        <v>0.225675296082851</v>
      </c>
      <c r="T358" s="4">
        <f t="shared" si="63"/>
        <v>0.41638630134875587</v>
      </c>
      <c r="U358" s="4">
        <f t="shared" si="64"/>
        <v>0.21004680266347436</v>
      </c>
      <c r="V358" s="5">
        <f t="shared" si="66"/>
        <v>0.15280443271404576</v>
      </c>
      <c r="W358" s="1" t="s">
        <v>416</v>
      </c>
      <c r="X358" s="1" t="s">
        <v>417</v>
      </c>
    </row>
    <row r="359" spans="1:24" x14ac:dyDescent="0.2">
      <c r="A359" s="1" t="s">
        <v>1433</v>
      </c>
      <c r="B359" s="1" t="str">
        <f t="shared" si="56"/>
        <v>P22314</v>
      </c>
      <c r="C359" s="2">
        <v>2</v>
      </c>
      <c r="D359" s="2">
        <v>2</v>
      </c>
      <c r="E359" s="3">
        <v>71.59</v>
      </c>
      <c r="F359" s="1" t="s">
        <v>1434</v>
      </c>
      <c r="G359" s="4">
        <v>1.36829213381618</v>
      </c>
      <c r="H359" s="4">
        <v>0.75729886166099003</v>
      </c>
      <c r="I359" s="4">
        <v>0.12529735619502799</v>
      </c>
      <c r="J359" s="4">
        <v>0.92956354700692101</v>
      </c>
      <c r="K359" s="4">
        <v>0.477284534185072</v>
      </c>
      <c r="L359" s="4">
        <v>1.2458467018786299</v>
      </c>
      <c r="M359" s="4" t="str">
        <f t="shared" si="65"/>
        <v>Ubiquitin-like modifier-activating enzyme 1 OS=Homo sapiens GN=UBA1 PE=1 SV=3</v>
      </c>
      <c r="N359" s="4">
        <f t="shared" si="57"/>
        <v>0.68414606690808999</v>
      </c>
      <c r="O359" s="4">
        <f t="shared" si="58"/>
        <v>0.37864943083049502</v>
      </c>
      <c r="P359" s="4">
        <f t="shared" si="59"/>
        <v>6.2648678097513996E-2</v>
      </c>
      <c r="Q359" s="4">
        <f t="shared" si="60"/>
        <v>0.4647817735034605</v>
      </c>
      <c r="R359" s="4">
        <f t="shared" si="61"/>
        <v>0.238642267092536</v>
      </c>
      <c r="S359" s="4">
        <f t="shared" si="62"/>
        <v>0.62292335093931495</v>
      </c>
      <c r="T359" s="4">
        <f t="shared" si="63"/>
        <v>0.40863192789523506</v>
      </c>
      <c r="U359" s="4">
        <f t="shared" si="64"/>
        <v>9.5652409622675863E-2</v>
      </c>
      <c r="V359" s="5">
        <f t="shared" si="66"/>
        <v>0.42171560216697779</v>
      </c>
      <c r="W359" s="1" t="s">
        <v>1435</v>
      </c>
      <c r="X359" s="1" t="s">
        <v>1436</v>
      </c>
    </row>
    <row r="360" spans="1:24" x14ac:dyDescent="0.2">
      <c r="A360" s="1" t="s">
        <v>185</v>
      </c>
      <c r="B360" s="1" t="str">
        <f t="shared" si="56"/>
        <v>P08294</v>
      </c>
      <c r="C360" s="2">
        <v>4</v>
      </c>
      <c r="D360" s="2">
        <v>4</v>
      </c>
      <c r="E360" s="3">
        <v>306.08999999999997</v>
      </c>
      <c r="F360" s="1" t="s">
        <v>186</v>
      </c>
      <c r="G360" s="4">
        <v>0.73051486898445805</v>
      </c>
      <c r="H360" s="4">
        <v>0.69809532616957704</v>
      </c>
      <c r="I360" s="4">
        <v>1.1146868494108799</v>
      </c>
      <c r="J360" s="4">
        <v>0.63662129716570803</v>
      </c>
      <c r="K360" s="4">
        <v>1.0836094747223799</v>
      </c>
      <c r="L360" s="4">
        <v>0.60690147067546696</v>
      </c>
      <c r="M360" s="4" t="str">
        <f t="shared" si="65"/>
        <v>Extracellular superoxide dismutase [Cu-Zn] OS=Homo sapiens GN=SOD3 PE=1 SV=2</v>
      </c>
      <c r="N360" s="4">
        <f t="shared" si="57"/>
        <v>0.36525743449222903</v>
      </c>
      <c r="O360" s="4">
        <f t="shared" si="58"/>
        <v>0.34904766308478852</v>
      </c>
      <c r="P360" s="4">
        <f t="shared" si="59"/>
        <v>0.55734342470543996</v>
      </c>
      <c r="Q360" s="4">
        <f t="shared" si="60"/>
        <v>0.31831064858285402</v>
      </c>
      <c r="R360" s="4">
        <f t="shared" si="61"/>
        <v>0.54180473736118995</v>
      </c>
      <c r="S360" s="4">
        <f t="shared" si="62"/>
        <v>0.30345073533773348</v>
      </c>
      <c r="T360" s="4">
        <f t="shared" si="63"/>
        <v>0.40586910726070585</v>
      </c>
      <c r="U360" s="4">
        <f t="shared" si="64"/>
        <v>4.635261785230247E-2</v>
      </c>
      <c r="V360" s="5">
        <f t="shared" si="66"/>
        <v>0.35715254878850877</v>
      </c>
      <c r="W360" s="1" t="s">
        <v>187</v>
      </c>
      <c r="X360" s="1" t="s">
        <v>188</v>
      </c>
    </row>
    <row r="361" spans="1:24" x14ac:dyDescent="0.2">
      <c r="A361" s="1" t="s">
        <v>1143</v>
      </c>
      <c r="B361" s="1" t="str">
        <f t="shared" si="56"/>
        <v>Q06830</v>
      </c>
      <c r="C361" s="2">
        <v>5</v>
      </c>
      <c r="D361" s="2">
        <v>4</v>
      </c>
      <c r="E361" s="3">
        <v>210.11</v>
      </c>
      <c r="F361" s="1" t="s">
        <v>1144</v>
      </c>
      <c r="G361" s="4">
        <v>1.2349459162263501</v>
      </c>
      <c r="H361" s="4">
        <v>1.48483117065792</v>
      </c>
      <c r="I361" s="4">
        <v>7.4746333706499093E-2</v>
      </c>
      <c r="J361" s="4">
        <v>1.19255139923092</v>
      </c>
      <c r="K361" s="4">
        <v>0.59732649332923504</v>
      </c>
      <c r="L361" s="4">
        <v>0.26398643254023202</v>
      </c>
      <c r="M361" s="4" t="str">
        <f t="shared" si="65"/>
        <v>Peroxiredoxin-1 OS=Homo sapiens GN=PRDX1 PE=1 SV=1</v>
      </c>
      <c r="N361" s="4">
        <f t="shared" si="57"/>
        <v>0.61747295811317504</v>
      </c>
      <c r="O361" s="4">
        <f t="shared" si="58"/>
        <v>0.74241558532896001</v>
      </c>
      <c r="P361" s="4">
        <f t="shared" si="59"/>
        <v>3.7373166853249547E-2</v>
      </c>
      <c r="Q361" s="4">
        <f t="shared" si="60"/>
        <v>0.59627569961546001</v>
      </c>
      <c r="R361" s="4">
        <f t="shared" si="61"/>
        <v>0.29866324666461752</v>
      </c>
      <c r="S361" s="4">
        <f t="shared" si="62"/>
        <v>0.13199321627011601</v>
      </c>
      <c r="T361" s="4">
        <f t="shared" si="63"/>
        <v>0.40403231214092972</v>
      </c>
      <c r="U361" s="4">
        <f t="shared" si="64"/>
        <v>0.11783668181270075</v>
      </c>
      <c r="V361" s="5">
        <f t="shared" si="66"/>
        <v>0.44746947314003876</v>
      </c>
      <c r="W361" s="1" t="s">
        <v>1145</v>
      </c>
      <c r="X361" s="1" t="s">
        <v>1146</v>
      </c>
    </row>
    <row r="362" spans="1:24" x14ac:dyDescent="0.2">
      <c r="A362" s="1" t="s">
        <v>334</v>
      </c>
      <c r="B362" s="1" t="str">
        <f t="shared" si="56"/>
        <v>Q02809</v>
      </c>
      <c r="C362" s="2">
        <v>5</v>
      </c>
      <c r="D362" s="2">
        <v>5</v>
      </c>
      <c r="E362" s="3">
        <v>208.17</v>
      </c>
      <c r="F362" s="1" t="s">
        <v>335</v>
      </c>
      <c r="G362" s="4">
        <v>0.25687132309303601</v>
      </c>
      <c r="H362" s="4">
        <v>0.54869467160622798</v>
      </c>
      <c r="I362" s="4">
        <v>1.3573534551311099</v>
      </c>
      <c r="J362" s="4">
        <v>0.22852046707436799</v>
      </c>
      <c r="K362" s="4">
        <v>0.52353417383175005</v>
      </c>
      <c r="L362" s="4">
        <v>1.9272364625760601</v>
      </c>
      <c r="M362" s="4" t="str">
        <f t="shared" si="65"/>
        <v>Procollagen-lysine,2-oxoglutarate 5-dioxygenase 1 OS=Homo sapiens GN=PLOD1 PE=1 SV=2</v>
      </c>
      <c r="N362" s="4">
        <f t="shared" si="57"/>
        <v>0.128435661546518</v>
      </c>
      <c r="O362" s="4">
        <f t="shared" si="58"/>
        <v>0.27434733580311399</v>
      </c>
      <c r="P362" s="4">
        <f t="shared" si="59"/>
        <v>0.67867672756555497</v>
      </c>
      <c r="Q362" s="4">
        <f t="shared" si="60"/>
        <v>0.11426023353718399</v>
      </c>
      <c r="R362" s="4">
        <f t="shared" si="61"/>
        <v>0.26176708691587502</v>
      </c>
      <c r="S362" s="4">
        <f t="shared" si="62"/>
        <v>0.96361823128803004</v>
      </c>
      <c r="T362" s="4">
        <f t="shared" si="63"/>
        <v>0.40351754610937934</v>
      </c>
      <c r="U362" s="4">
        <f t="shared" si="64"/>
        <v>0.13970723253533979</v>
      </c>
      <c r="V362" s="5">
        <f t="shared" si="66"/>
        <v>0.26805721135949451</v>
      </c>
      <c r="W362" s="1" t="s">
        <v>336</v>
      </c>
      <c r="X362" s="1" t="s">
        <v>337</v>
      </c>
    </row>
    <row r="363" spans="1:24" x14ac:dyDescent="0.2">
      <c r="A363" s="1" t="s">
        <v>1461</v>
      </c>
      <c r="B363" s="1" t="str">
        <f t="shared" si="56"/>
        <v>P00352</v>
      </c>
      <c r="C363" s="2">
        <v>4</v>
      </c>
      <c r="D363" s="2">
        <v>4</v>
      </c>
      <c r="E363" s="3">
        <v>186.76</v>
      </c>
      <c r="F363" s="1" t="s">
        <v>1462</v>
      </c>
      <c r="G363" s="4">
        <v>2.18121898516352</v>
      </c>
      <c r="H363" s="4">
        <v>0.11689403598542</v>
      </c>
      <c r="I363" s="4">
        <v>0.16705446524512901</v>
      </c>
      <c r="J363" s="4">
        <v>1.4208496217565501</v>
      </c>
      <c r="K363" s="4">
        <v>0.72698496455471295</v>
      </c>
      <c r="L363" s="4">
        <v>0.199887815816297</v>
      </c>
      <c r="M363" s="4" t="str">
        <f t="shared" si="65"/>
        <v>Retinal dehydrogenase 1 OS=Homo sapiens GN=ALDH1A1 PE=1 SV=2</v>
      </c>
      <c r="N363" s="4">
        <f t="shared" si="57"/>
        <v>1.09060949258176</v>
      </c>
      <c r="O363" s="4">
        <f t="shared" si="58"/>
        <v>5.8447017992710001E-2</v>
      </c>
      <c r="P363" s="4">
        <f t="shared" si="59"/>
        <v>8.3527232622564507E-2</v>
      </c>
      <c r="Q363" s="4">
        <f t="shared" si="60"/>
        <v>0.71042481087827503</v>
      </c>
      <c r="R363" s="4">
        <f t="shared" si="61"/>
        <v>0.36349248227735648</v>
      </c>
      <c r="S363" s="4">
        <f t="shared" si="62"/>
        <v>9.9943907908148499E-2</v>
      </c>
      <c r="T363" s="4">
        <f t="shared" si="63"/>
        <v>0.40107415737680241</v>
      </c>
      <c r="U363" s="4">
        <f t="shared" si="64"/>
        <v>0.17141353708013998</v>
      </c>
      <c r="V363" s="5">
        <f t="shared" si="66"/>
        <v>0.23171819509275249</v>
      </c>
      <c r="W363" s="1" t="s">
        <v>1463</v>
      </c>
      <c r="X363" s="1" t="s">
        <v>1464</v>
      </c>
    </row>
    <row r="364" spans="1:24" x14ac:dyDescent="0.2">
      <c r="A364" s="1" t="s">
        <v>1679</v>
      </c>
      <c r="B364" s="1" t="str">
        <f t="shared" si="56"/>
        <v>P46940</v>
      </c>
      <c r="C364" s="2">
        <v>9</v>
      </c>
      <c r="D364" s="2">
        <v>9</v>
      </c>
      <c r="E364" s="3">
        <v>435.85</v>
      </c>
      <c r="F364" s="1" t="s">
        <v>1680</v>
      </c>
      <c r="G364" s="4">
        <v>1.15403801683495</v>
      </c>
      <c r="H364" s="4">
        <v>1.0123097331275499</v>
      </c>
      <c r="I364" s="4">
        <v>0.17898781708952899</v>
      </c>
      <c r="J364" s="4">
        <v>1.09873833068067</v>
      </c>
      <c r="K364" s="4">
        <v>0.42344482803019501</v>
      </c>
      <c r="L364" s="4">
        <v>0.89954867488694201</v>
      </c>
      <c r="M364" s="4" t="str">
        <f t="shared" si="65"/>
        <v>Ras GTPase-activating-like protein IQGAP1 OS=Homo sapiens GN=IQGAP1 PE=1 SV=1</v>
      </c>
      <c r="N364" s="4">
        <f t="shared" si="57"/>
        <v>0.577019008417475</v>
      </c>
      <c r="O364" s="4">
        <f t="shared" si="58"/>
        <v>0.50615486656377495</v>
      </c>
      <c r="P364" s="4">
        <f t="shared" si="59"/>
        <v>8.9493908544764494E-2</v>
      </c>
      <c r="Q364" s="4">
        <f t="shared" si="60"/>
        <v>0.54936916534033498</v>
      </c>
      <c r="R364" s="4">
        <f t="shared" si="61"/>
        <v>0.2117224140150975</v>
      </c>
      <c r="S364" s="4">
        <f t="shared" si="62"/>
        <v>0.44977433744347101</v>
      </c>
      <c r="T364" s="4">
        <f t="shared" si="63"/>
        <v>0.39725561672081966</v>
      </c>
      <c r="U364" s="4">
        <f t="shared" si="64"/>
        <v>8.1488344695482856E-2</v>
      </c>
      <c r="V364" s="5">
        <f t="shared" si="66"/>
        <v>0.47796460200362301</v>
      </c>
      <c r="W364" s="1" t="s">
        <v>1681</v>
      </c>
      <c r="X364" s="1" t="s">
        <v>1682</v>
      </c>
    </row>
    <row r="365" spans="1:24" x14ac:dyDescent="0.2">
      <c r="A365" s="1" t="s">
        <v>761</v>
      </c>
      <c r="B365" s="1" t="str">
        <f t="shared" si="56"/>
        <v>P04264</v>
      </c>
      <c r="C365" s="2">
        <v>6</v>
      </c>
      <c r="D365" s="2">
        <v>2</v>
      </c>
      <c r="E365" s="3">
        <v>278.3</v>
      </c>
      <c r="F365" s="1" t="s">
        <v>762</v>
      </c>
      <c r="G365" s="4">
        <v>1.5791845065730299</v>
      </c>
      <c r="H365" s="4">
        <v>0.32215156073742501</v>
      </c>
      <c r="I365" s="4">
        <v>0.31969481431637298</v>
      </c>
      <c r="J365" s="4">
        <v>0.21461226988865201</v>
      </c>
      <c r="K365" s="4">
        <v>1.0324488323199399</v>
      </c>
      <c r="L365" s="4">
        <v>1.2456697348441499</v>
      </c>
      <c r="M365" s="4" t="str">
        <f t="shared" si="65"/>
        <v>Keratin, type II cytoskeletal 1 OS=Homo sapiens GN=KRT1 PE=1 SV=6</v>
      </c>
      <c r="N365" s="4">
        <f t="shared" si="57"/>
        <v>0.78959225328651494</v>
      </c>
      <c r="O365" s="4">
        <f t="shared" si="58"/>
        <v>0.16107578036871251</v>
      </c>
      <c r="P365" s="4">
        <f t="shared" si="59"/>
        <v>0.15984740715818649</v>
      </c>
      <c r="Q365" s="4">
        <f t="shared" si="60"/>
        <v>0.107306134944326</v>
      </c>
      <c r="R365" s="4">
        <f t="shared" si="61"/>
        <v>0.51622441615996995</v>
      </c>
      <c r="S365" s="4">
        <f t="shared" si="62"/>
        <v>0.62283486742207494</v>
      </c>
      <c r="T365" s="4">
        <f t="shared" si="63"/>
        <v>0.39281347655663074</v>
      </c>
      <c r="U365" s="4">
        <f t="shared" si="64"/>
        <v>0.11762418818319725</v>
      </c>
      <c r="V365" s="5">
        <f t="shared" si="66"/>
        <v>0.33865009826434123</v>
      </c>
      <c r="W365" s="1" t="s">
        <v>763</v>
      </c>
      <c r="X365" s="1" t="s">
        <v>764</v>
      </c>
    </row>
    <row r="366" spans="1:24" x14ac:dyDescent="0.2">
      <c r="A366" s="1" t="s">
        <v>410</v>
      </c>
      <c r="B366" s="1" t="str">
        <f t="shared" si="56"/>
        <v>P05997</v>
      </c>
      <c r="C366" s="2">
        <v>2</v>
      </c>
      <c r="D366" s="2">
        <v>2</v>
      </c>
      <c r="E366" s="3">
        <v>121.17</v>
      </c>
      <c r="F366" s="1" t="s">
        <v>411</v>
      </c>
      <c r="G366" s="4">
        <v>1.93115453888667</v>
      </c>
      <c r="H366" s="4">
        <v>0.38491524291851797</v>
      </c>
      <c r="I366" s="4">
        <v>0.18127861597286199</v>
      </c>
      <c r="J366" s="4">
        <v>0.72463974133826903</v>
      </c>
      <c r="K366" s="4">
        <v>0.22905033918047399</v>
      </c>
      <c r="L366" s="4">
        <v>1.2458981448842801</v>
      </c>
      <c r="M366" s="4" t="str">
        <f t="shared" si="65"/>
        <v>Collagen alpha-2(V) chain OS=Homo sapiens GN=COL5A2 PE=1 SV=3</v>
      </c>
      <c r="N366" s="4">
        <f t="shared" si="57"/>
        <v>0.965577269443335</v>
      </c>
      <c r="O366" s="4">
        <f t="shared" si="58"/>
        <v>0.19245762145925899</v>
      </c>
      <c r="P366" s="4">
        <f t="shared" si="59"/>
        <v>9.0639307986430995E-2</v>
      </c>
      <c r="Q366" s="4">
        <f t="shared" si="60"/>
        <v>0.36231987066913451</v>
      </c>
      <c r="R366" s="4">
        <f t="shared" si="61"/>
        <v>0.11452516959023699</v>
      </c>
      <c r="S366" s="4">
        <f t="shared" si="62"/>
        <v>0.62294907244214004</v>
      </c>
      <c r="T366" s="4">
        <f t="shared" si="63"/>
        <v>0.3914113852650894</v>
      </c>
      <c r="U366" s="4">
        <f t="shared" si="64"/>
        <v>0.14033708210266896</v>
      </c>
      <c r="V366" s="5">
        <f t="shared" si="66"/>
        <v>0.27738874606419672</v>
      </c>
      <c r="W366" s="1" t="s">
        <v>412</v>
      </c>
      <c r="X366" s="1" t="s">
        <v>413</v>
      </c>
    </row>
    <row r="367" spans="1:24" x14ac:dyDescent="0.2">
      <c r="A367" s="1" t="s">
        <v>1803</v>
      </c>
      <c r="B367" s="1" t="str">
        <f t="shared" si="56"/>
        <v>Q8WXD2</v>
      </c>
      <c r="C367" s="2">
        <v>2</v>
      </c>
      <c r="D367" s="2">
        <v>2</v>
      </c>
      <c r="E367" s="3">
        <v>118.11</v>
      </c>
      <c r="F367" s="1" t="s">
        <v>1804</v>
      </c>
      <c r="G367" s="4">
        <v>1.6958748234841701E-2</v>
      </c>
      <c r="H367" s="4">
        <v>2.16298597718327E-2</v>
      </c>
      <c r="I367" s="4">
        <v>4.3986692966065002</v>
      </c>
      <c r="J367" s="4">
        <v>0.17501570976967901</v>
      </c>
      <c r="K367" s="4">
        <v>2.3900635816511299E-2</v>
      </c>
      <c r="L367" s="4">
        <v>5.3388333847198502E-2</v>
      </c>
      <c r="M367" s="4" t="str">
        <f t="shared" si="65"/>
        <v>Secretogranin-3 OS=Homo sapiens GN=SCG3 PE=1 SV=3</v>
      </c>
      <c r="N367" s="4">
        <f t="shared" si="57"/>
        <v>8.4793741174208504E-3</v>
      </c>
      <c r="O367" s="4">
        <f t="shared" si="58"/>
        <v>1.081492988591635E-2</v>
      </c>
      <c r="P367" s="4">
        <f t="shared" si="59"/>
        <v>2.1993346483032501</v>
      </c>
      <c r="Q367" s="4">
        <f t="shared" si="60"/>
        <v>8.7507854884839503E-2</v>
      </c>
      <c r="R367" s="4">
        <f t="shared" si="61"/>
        <v>1.195031790825565E-2</v>
      </c>
      <c r="S367" s="4">
        <f t="shared" si="62"/>
        <v>2.6694166923599251E-2</v>
      </c>
      <c r="T367" s="4">
        <f t="shared" si="63"/>
        <v>0.3907968820038803</v>
      </c>
      <c r="U367" s="4">
        <f t="shared" si="64"/>
        <v>0.36191350500406</v>
      </c>
      <c r="V367" s="5">
        <f t="shared" si="66"/>
        <v>1.9322242415927449E-2</v>
      </c>
      <c r="W367" s="1" t="s">
        <v>1805</v>
      </c>
      <c r="X367" s="1" t="s">
        <v>1806</v>
      </c>
    </row>
    <row r="368" spans="1:24" x14ac:dyDescent="0.2">
      <c r="A368" s="1" t="s">
        <v>1827</v>
      </c>
      <c r="B368" s="1" t="str">
        <f t="shared" si="56"/>
        <v>P24158</v>
      </c>
      <c r="C368" s="2">
        <v>3</v>
      </c>
      <c r="D368" s="2">
        <v>3</v>
      </c>
      <c r="E368" s="3">
        <v>115.29</v>
      </c>
      <c r="F368" s="1" t="s">
        <v>1828</v>
      </c>
      <c r="G368" s="4">
        <v>2.7774813565419598</v>
      </c>
      <c r="H368" s="4">
        <v>0.84275433039747105</v>
      </c>
      <c r="I368" s="4">
        <v>1.6795882927416499E-2</v>
      </c>
      <c r="J368" s="4">
        <v>0.77427069047047503</v>
      </c>
      <c r="K368" s="4">
        <v>7.8216253766092106E-2</v>
      </c>
      <c r="L368" s="4">
        <v>3.7701701886643603E-2</v>
      </c>
      <c r="M368" s="4" t="str">
        <f t="shared" si="65"/>
        <v>Myeloblastin OS=Homo sapiens GN=PRTN3 PE=1 SV=3</v>
      </c>
      <c r="N368" s="4">
        <f t="shared" si="57"/>
        <v>1.3887406782709799</v>
      </c>
      <c r="O368" s="4">
        <f t="shared" si="58"/>
        <v>0.42137716519873558</v>
      </c>
      <c r="P368" s="4">
        <f t="shared" si="59"/>
        <v>8.3979414637082497E-3</v>
      </c>
      <c r="Q368" s="4">
        <f t="shared" si="60"/>
        <v>0.38713534523523752</v>
      </c>
      <c r="R368" s="4">
        <f t="shared" si="61"/>
        <v>3.9108126883046053E-2</v>
      </c>
      <c r="S368" s="4">
        <f t="shared" si="62"/>
        <v>1.8850850943321801E-2</v>
      </c>
      <c r="T368" s="4">
        <f t="shared" si="63"/>
        <v>0.3772683513325048</v>
      </c>
      <c r="U368" s="4">
        <f t="shared" si="64"/>
        <v>0.2163330791821883</v>
      </c>
      <c r="V368" s="5">
        <f t="shared" si="66"/>
        <v>0.21312173605914178</v>
      </c>
      <c r="W368" s="1" t="s">
        <v>1829</v>
      </c>
      <c r="X368" s="1" t="s">
        <v>1830</v>
      </c>
    </row>
    <row r="369" spans="1:24" x14ac:dyDescent="0.2">
      <c r="A369" s="1" t="s">
        <v>653</v>
      </c>
      <c r="B369" s="1" t="str">
        <f t="shared" si="56"/>
        <v>Q9HD89</v>
      </c>
      <c r="C369" s="2">
        <v>2</v>
      </c>
      <c r="D369" s="2">
        <v>2</v>
      </c>
      <c r="E369" s="3">
        <v>176.78</v>
      </c>
      <c r="F369" s="1" t="s">
        <v>654</v>
      </c>
      <c r="G369" s="4">
        <v>1.7093291738637699</v>
      </c>
      <c r="H369" s="4">
        <v>1.2441559501835999</v>
      </c>
      <c r="I369" s="4">
        <v>5.65528026628263E-2</v>
      </c>
      <c r="J369" s="4">
        <v>1.2901593601454799</v>
      </c>
      <c r="K369" s="4">
        <v>1.9497404087709901E-2</v>
      </c>
      <c r="L369" s="4">
        <v>0.20254699438431401</v>
      </c>
      <c r="M369" s="4" t="str">
        <f t="shared" si="65"/>
        <v>Resistin OS=Homo sapiens GN=RETN PE=1 SV=1</v>
      </c>
      <c r="N369" s="4">
        <f t="shared" si="57"/>
        <v>0.85466458693188496</v>
      </c>
      <c r="O369" s="4">
        <f t="shared" si="58"/>
        <v>0.62207797509179996</v>
      </c>
      <c r="P369" s="4">
        <f t="shared" si="59"/>
        <v>2.827640133141315E-2</v>
      </c>
      <c r="Q369" s="4">
        <f t="shared" si="60"/>
        <v>0.64507968007273997</v>
      </c>
      <c r="R369" s="4">
        <f t="shared" si="61"/>
        <v>9.7487020438549506E-3</v>
      </c>
      <c r="S369" s="4">
        <f t="shared" si="62"/>
        <v>0.101273497192157</v>
      </c>
      <c r="T369" s="4">
        <f t="shared" si="63"/>
        <v>0.37685347377730838</v>
      </c>
      <c r="U369" s="4">
        <f t="shared" si="64"/>
        <v>0.15194297461017961</v>
      </c>
      <c r="V369" s="5">
        <f t="shared" si="66"/>
        <v>0.36167573614197851</v>
      </c>
      <c r="W369" s="1" t="s">
        <v>655</v>
      </c>
      <c r="X369" s="1" t="s">
        <v>656</v>
      </c>
    </row>
    <row r="370" spans="1:24" x14ac:dyDescent="0.2">
      <c r="A370" s="1" t="s">
        <v>94</v>
      </c>
      <c r="B370" s="1" t="str">
        <f t="shared" si="56"/>
        <v>Q8NBJ4</v>
      </c>
      <c r="C370" s="2">
        <v>7</v>
      </c>
      <c r="D370" s="2">
        <v>7</v>
      </c>
      <c r="E370" s="3">
        <v>293.06</v>
      </c>
      <c r="F370" s="1" t="s">
        <v>95</v>
      </c>
      <c r="G370" s="4">
        <v>0.62801557607917902</v>
      </c>
      <c r="H370" s="4">
        <v>0.35484705494055402</v>
      </c>
      <c r="I370" s="4">
        <v>1.63403750740632</v>
      </c>
      <c r="J370" s="4">
        <v>0.281597533286294</v>
      </c>
      <c r="K370" s="4">
        <v>0.14856299616754001</v>
      </c>
      <c r="L370" s="4">
        <v>1.10067640554061</v>
      </c>
      <c r="M370" s="4" t="str">
        <f t="shared" si="65"/>
        <v>Golgi membrane protein 1 OS=Homo sapiens GN=GOLM1 PE=1 SV=1</v>
      </c>
      <c r="N370" s="4">
        <f t="shared" si="57"/>
        <v>0.31400778803958951</v>
      </c>
      <c r="O370" s="4">
        <f t="shared" si="58"/>
        <v>0.17742352747027701</v>
      </c>
      <c r="P370" s="4">
        <f t="shared" si="59"/>
        <v>0.81701875370316002</v>
      </c>
      <c r="Q370" s="4">
        <f t="shared" si="60"/>
        <v>0.140798766643147</v>
      </c>
      <c r="R370" s="4">
        <f t="shared" si="61"/>
        <v>7.4281498083770006E-2</v>
      </c>
      <c r="S370" s="4">
        <f t="shared" si="62"/>
        <v>0.55033820277030499</v>
      </c>
      <c r="T370" s="4">
        <f t="shared" si="63"/>
        <v>0.34564475611837481</v>
      </c>
      <c r="U370" s="4">
        <f t="shared" si="64"/>
        <v>0.11676072819140888</v>
      </c>
      <c r="V370" s="5">
        <f t="shared" si="66"/>
        <v>0.24571565775493326</v>
      </c>
      <c r="W370" s="1" t="s">
        <v>96</v>
      </c>
      <c r="X370" s="1" t="s">
        <v>97</v>
      </c>
    </row>
    <row r="371" spans="1:24" x14ac:dyDescent="0.2">
      <c r="A371" s="1" t="s">
        <v>693</v>
      </c>
      <c r="B371" s="1" t="str">
        <f t="shared" si="56"/>
        <v>P08729</v>
      </c>
      <c r="C371" s="2">
        <v>8</v>
      </c>
      <c r="D371" s="2">
        <v>3</v>
      </c>
      <c r="E371" s="3">
        <v>471.36</v>
      </c>
      <c r="F371" s="1" t="s">
        <v>694</v>
      </c>
      <c r="G371" s="4">
        <v>0.79012494042814096</v>
      </c>
      <c r="H371" s="4">
        <v>0.133356330855538</v>
      </c>
      <c r="I371" s="4">
        <v>5.04094755209663E-2</v>
      </c>
      <c r="J371" s="4">
        <v>4.25270470207465E-2</v>
      </c>
      <c r="K371" s="4">
        <v>7.0935495697029796E-2</v>
      </c>
      <c r="L371" s="4">
        <v>3.0525975144421098</v>
      </c>
      <c r="M371" s="4" t="str">
        <f t="shared" si="65"/>
        <v>Keratin, type II cytoskeletal 7 OS=Homo sapiens GN=KRT7 PE=1 SV=5</v>
      </c>
      <c r="N371" s="4">
        <f t="shared" si="57"/>
        <v>0.39506247021407048</v>
      </c>
      <c r="O371" s="4">
        <f t="shared" si="58"/>
        <v>6.6678165427768998E-2</v>
      </c>
      <c r="P371" s="4">
        <f t="shared" si="59"/>
        <v>2.520473776048315E-2</v>
      </c>
      <c r="Q371" s="4">
        <f t="shared" si="60"/>
        <v>2.126352351037325E-2</v>
      </c>
      <c r="R371" s="4">
        <f t="shared" si="61"/>
        <v>3.5467747848514898E-2</v>
      </c>
      <c r="S371" s="4">
        <f t="shared" si="62"/>
        <v>1.5262987572210549</v>
      </c>
      <c r="T371" s="4">
        <f t="shared" si="63"/>
        <v>0.34499590033037758</v>
      </c>
      <c r="U371" s="4">
        <f t="shared" si="64"/>
        <v>0.24346940802473752</v>
      </c>
      <c r="V371" s="5">
        <f t="shared" si="66"/>
        <v>5.1072956638141945E-2</v>
      </c>
      <c r="W371" s="1" t="s">
        <v>695</v>
      </c>
      <c r="X371" s="1" t="s">
        <v>696</v>
      </c>
    </row>
    <row r="372" spans="1:24" x14ac:dyDescent="0.2">
      <c r="A372" s="1" t="s">
        <v>1755</v>
      </c>
      <c r="B372" s="1" t="str">
        <f t="shared" si="56"/>
        <v>Q9UBT3</v>
      </c>
      <c r="C372" s="2">
        <v>3</v>
      </c>
      <c r="D372" s="2">
        <v>3</v>
      </c>
      <c r="E372" s="3">
        <v>188.73</v>
      </c>
      <c r="F372" s="1" t="s">
        <v>1756</v>
      </c>
      <c r="G372" s="4">
        <v>0.33880000171423702</v>
      </c>
      <c r="H372" s="4">
        <v>3.4163414232082201</v>
      </c>
      <c r="I372" s="4">
        <v>0.14133146157076301</v>
      </c>
      <c r="J372" s="4">
        <v>2.90729672785945E-2</v>
      </c>
      <c r="K372" s="4">
        <v>5.1585002888712803E-2</v>
      </c>
      <c r="L372" s="4">
        <v>0.13854192086964101</v>
      </c>
      <c r="M372" s="4" t="str">
        <f t="shared" si="65"/>
        <v>Dickkopf-related protein 4 OS=Homo sapiens GN=DKK4 PE=1 SV=1</v>
      </c>
      <c r="N372" s="4">
        <f t="shared" si="57"/>
        <v>0.16940000085711851</v>
      </c>
      <c r="O372" s="4">
        <f t="shared" si="58"/>
        <v>1.70817071160411</v>
      </c>
      <c r="P372" s="4">
        <f t="shared" si="59"/>
        <v>7.0665730785381506E-2</v>
      </c>
      <c r="Q372" s="4">
        <f t="shared" si="60"/>
        <v>1.453648363929725E-2</v>
      </c>
      <c r="R372" s="4">
        <f t="shared" si="61"/>
        <v>2.5792501444356401E-2</v>
      </c>
      <c r="S372" s="4">
        <f t="shared" si="62"/>
        <v>6.9270960434820505E-2</v>
      </c>
      <c r="T372" s="4">
        <f t="shared" si="63"/>
        <v>0.34297273146084734</v>
      </c>
      <c r="U372" s="4">
        <f t="shared" si="64"/>
        <v>0.27394831915725415</v>
      </c>
      <c r="V372" s="5">
        <f t="shared" si="66"/>
        <v>6.9968345610101013E-2</v>
      </c>
      <c r="W372" s="1" t="s">
        <v>1757</v>
      </c>
      <c r="X372" s="1" t="s">
        <v>1758</v>
      </c>
    </row>
    <row r="373" spans="1:24" x14ac:dyDescent="0.2">
      <c r="A373" s="1" t="s">
        <v>1624</v>
      </c>
      <c r="B373" s="1" t="str">
        <f t="shared" si="56"/>
        <v>Q06481</v>
      </c>
      <c r="C373" s="2">
        <v>3</v>
      </c>
      <c r="D373" s="2">
        <v>3</v>
      </c>
      <c r="E373" s="3">
        <v>151.65</v>
      </c>
      <c r="F373" s="1" t="s">
        <v>1625</v>
      </c>
      <c r="G373" s="4">
        <v>1.00532876000004</v>
      </c>
      <c r="H373" s="4">
        <v>1.9547822154341601</v>
      </c>
      <c r="I373" s="4">
        <v>4.1368613342005103E-2</v>
      </c>
      <c r="J373" s="4">
        <v>0.58328623581809802</v>
      </c>
      <c r="K373" s="4">
        <v>0.205062609617509</v>
      </c>
      <c r="L373" s="4">
        <v>0.31605100861843499</v>
      </c>
      <c r="M373" s="4" t="str">
        <f t="shared" si="65"/>
        <v>Amyloid-like protein 2 OS=Homo sapiens GN=APLP2 PE=1 SV=2</v>
      </c>
      <c r="N373" s="4">
        <f t="shared" si="57"/>
        <v>0.50266438000002001</v>
      </c>
      <c r="O373" s="4">
        <f t="shared" si="58"/>
        <v>0.97739110771708004</v>
      </c>
      <c r="P373" s="4">
        <f t="shared" si="59"/>
        <v>2.0684306671002552E-2</v>
      </c>
      <c r="Q373" s="4">
        <f t="shared" si="60"/>
        <v>0.29164311790904901</v>
      </c>
      <c r="R373" s="4">
        <f t="shared" si="61"/>
        <v>0.1025313048087545</v>
      </c>
      <c r="S373" s="4">
        <f t="shared" si="62"/>
        <v>0.1580255043092175</v>
      </c>
      <c r="T373" s="4">
        <f t="shared" si="63"/>
        <v>0.34215662023585391</v>
      </c>
      <c r="U373" s="4">
        <f t="shared" si="64"/>
        <v>0.14451138559320403</v>
      </c>
      <c r="V373" s="5">
        <f t="shared" si="66"/>
        <v>0.22483431110913327</v>
      </c>
      <c r="W373" s="1" t="s">
        <v>1626</v>
      </c>
      <c r="X373" s="1" t="s">
        <v>1627</v>
      </c>
    </row>
    <row r="374" spans="1:24" x14ac:dyDescent="0.2">
      <c r="A374" s="1" t="s">
        <v>82</v>
      </c>
      <c r="B374" s="1" t="str">
        <f t="shared" si="56"/>
        <v>Q9GZM7</v>
      </c>
      <c r="C374" s="2">
        <v>3</v>
      </c>
      <c r="D374" s="2">
        <v>3</v>
      </c>
      <c r="E374" s="3">
        <v>171.57</v>
      </c>
      <c r="F374" s="1" t="s">
        <v>83</v>
      </c>
      <c r="G374" s="4">
        <v>0.226542838225363</v>
      </c>
      <c r="H374" s="4">
        <v>1.18054377374165</v>
      </c>
      <c r="I374" s="4">
        <v>0.15350241952179799</v>
      </c>
      <c r="J374" s="4">
        <v>0.117411258428713</v>
      </c>
      <c r="K374" s="4">
        <v>1.9272431815456199</v>
      </c>
      <c r="L374" s="4">
        <v>0.467461162077214</v>
      </c>
      <c r="M374" s="4" t="str">
        <f t="shared" si="65"/>
        <v>Tubulointerstitial nephritis antigen-like OS=Homo sapiens GN=TINAGL1 PE=1 SV=1</v>
      </c>
      <c r="N374" s="4">
        <f t="shared" si="57"/>
        <v>0.1132714191126815</v>
      </c>
      <c r="O374" s="4">
        <f t="shared" si="58"/>
        <v>0.59027188687082499</v>
      </c>
      <c r="P374" s="4">
        <f t="shared" si="59"/>
        <v>7.6751209760898997E-2</v>
      </c>
      <c r="Q374" s="4">
        <f t="shared" si="60"/>
        <v>5.87056292143565E-2</v>
      </c>
      <c r="R374" s="4">
        <f t="shared" si="61"/>
        <v>0.96362159077280996</v>
      </c>
      <c r="S374" s="4">
        <f t="shared" si="62"/>
        <v>0.233730581038607</v>
      </c>
      <c r="T374" s="4">
        <f t="shared" si="63"/>
        <v>0.33939205279502982</v>
      </c>
      <c r="U374" s="4">
        <f t="shared" si="64"/>
        <v>0.14862292057784804</v>
      </c>
      <c r="V374" s="5">
        <f t="shared" si="66"/>
        <v>0.17350100007564426</v>
      </c>
      <c r="W374" s="1" t="s">
        <v>84</v>
      </c>
      <c r="X374" s="1" t="s">
        <v>85</v>
      </c>
    </row>
    <row r="375" spans="1:24" x14ac:dyDescent="0.2">
      <c r="A375" s="1" t="s">
        <v>1015</v>
      </c>
      <c r="B375" s="1" t="str">
        <f t="shared" si="56"/>
        <v>Q9NUQ9</v>
      </c>
      <c r="C375" s="2">
        <v>3</v>
      </c>
      <c r="D375" s="2">
        <v>3</v>
      </c>
      <c r="E375" s="3">
        <v>129.97999999999999</v>
      </c>
      <c r="F375" s="1" t="s">
        <v>1016</v>
      </c>
      <c r="G375" s="4">
        <v>1.20744161758498</v>
      </c>
      <c r="H375" s="4">
        <v>0.74225291389481796</v>
      </c>
      <c r="I375" s="4">
        <v>0.22424112383300401</v>
      </c>
      <c r="J375" s="4">
        <v>0.98477590831282102</v>
      </c>
      <c r="K375" s="4">
        <v>0.245897030187302</v>
      </c>
      <c r="L375" s="4">
        <v>0.66460695042689</v>
      </c>
      <c r="M375" s="4" t="str">
        <f t="shared" si="65"/>
        <v>Protein FAM49B OS=Homo sapiens GN=FAM49B PE=1 SV=1</v>
      </c>
      <c r="N375" s="4">
        <f t="shared" si="57"/>
        <v>0.60372080879249002</v>
      </c>
      <c r="O375" s="4">
        <f t="shared" si="58"/>
        <v>0.37112645694740898</v>
      </c>
      <c r="P375" s="4">
        <f t="shared" si="59"/>
        <v>0.11212056191650201</v>
      </c>
      <c r="Q375" s="4">
        <f t="shared" si="60"/>
        <v>0.49238795415641051</v>
      </c>
      <c r="R375" s="4">
        <f t="shared" si="61"/>
        <v>0.122948515093651</v>
      </c>
      <c r="S375" s="4">
        <f t="shared" si="62"/>
        <v>0.332303475213445</v>
      </c>
      <c r="T375" s="4">
        <f t="shared" si="63"/>
        <v>0.3391012953533179</v>
      </c>
      <c r="U375" s="4">
        <f t="shared" si="64"/>
        <v>8.01736419194988E-2</v>
      </c>
      <c r="V375" s="5">
        <f t="shared" si="66"/>
        <v>0.35171496608042696</v>
      </c>
      <c r="W375" s="1" t="s">
        <v>1017</v>
      </c>
      <c r="X375" s="1" t="s">
        <v>1018</v>
      </c>
    </row>
    <row r="376" spans="1:24" x14ac:dyDescent="0.2">
      <c r="A376" s="1" t="s">
        <v>366</v>
      </c>
      <c r="B376" s="1" t="str">
        <f t="shared" si="56"/>
        <v>P30041</v>
      </c>
      <c r="C376" s="2">
        <v>3</v>
      </c>
      <c r="D376" s="2">
        <v>3</v>
      </c>
      <c r="E376" s="3">
        <v>154.41</v>
      </c>
      <c r="F376" s="1" t="s">
        <v>367</v>
      </c>
      <c r="G376" s="4">
        <v>1.6145975638536501</v>
      </c>
      <c r="H376" s="4">
        <v>0.21858721533022199</v>
      </c>
      <c r="I376" s="4">
        <v>4.2798651306222802E-3</v>
      </c>
      <c r="J376" s="4">
        <v>1.8948308996610701</v>
      </c>
      <c r="K376" s="4">
        <v>0.244278938896515</v>
      </c>
      <c r="L376" s="4">
        <v>4.7854074640237602E-2</v>
      </c>
      <c r="M376" s="4" t="str">
        <f t="shared" si="65"/>
        <v>Peroxiredoxin-6 OS=Homo sapiens GN=PRDX6 PE=1 SV=3</v>
      </c>
      <c r="N376" s="4">
        <f t="shared" si="57"/>
        <v>0.80729878192682503</v>
      </c>
      <c r="O376" s="4">
        <f t="shared" si="58"/>
        <v>0.109293607665111</v>
      </c>
      <c r="P376" s="4">
        <f t="shared" si="59"/>
        <v>2.1399325653111401E-3</v>
      </c>
      <c r="Q376" s="4">
        <f t="shared" si="60"/>
        <v>0.94741544983053505</v>
      </c>
      <c r="R376" s="4">
        <f t="shared" si="61"/>
        <v>0.1221394694482575</v>
      </c>
      <c r="S376" s="4">
        <f t="shared" si="62"/>
        <v>2.3927037320118801E-2</v>
      </c>
      <c r="T376" s="4">
        <f t="shared" si="63"/>
        <v>0.33536904645935972</v>
      </c>
      <c r="U376" s="4">
        <f t="shared" si="64"/>
        <v>0.1733910031344984</v>
      </c>
      <c r="V376" s="5">
        <f t="shared" si="66"/>
        <v>0.11571653855668425</v>
      </c>
      <c r="W376" s="1" t="s">
        <v>368</v>
      </c>
      <c r="X376" s="1" t="s">
        <v>369</v>
      </c>
    </row>
    <row r="377" spans="1:24" x14ac:dyDescent="0.2">
      <c r="A377" s="1" t="s">
        <v>697</v>
      </c>
      <c r="B377" s="1" t="str">
        <f t="shared" si="56"/>
        <v>P40121</v>
      </c>
      <c r="C377" s="2">
        <v>2</v>
      </c>
      <c r="D377" s="2">
        <v>2</v>
      </c>
      <c r="E377" s="3">
        <v>105.19</v>
      </c>
      <c r="F377" s="1" t="s">
        <v>698</v>
      </c>
      <c r="G377" s="4">
        <v>0.54485894733968798</v>
      </c>
      <c r="H377" s="4">
        <v>1.6920744730778401</v>
      </c>
      <c r="I377" s="4">
        <v>4.3399191422235799E-2</v>
      </c>
      <c r="J377" s="4">
        <v>0.506712875932541</v>
      </c>
      <c r="K377" s="4">
        <v>0.37539677331158999</v>
      </c>
      <c r="L377" s="4">
        <v>0.85927610507507302</v>
      </c>
      <c r="M377" s="4" t="str">
        <f t="shared" si="65"/>
        <v>Macrophage-capping protein OS=Homo sapiens GN=CAPG PE=1 SV=2</v>
      </c>
      <c r="N377" s="4">
        <f t="shared" si="57"/>
        <v>0.27242947366984399</v>
      </c>
      <c r="O377" s="4">
        <f t="shared" si="58"/>
        <v>0.84603723653892005</v>
      </c>
      <c r="P377" s="4">
        <f t="shared" si="59"/>
        <v>2.1699595711117899E-2</v>
      </c>
      <c r="Q377" s="4">
        <f t="shared" si="60"/>
        <v>0.2533564379662705</v>
      </c>
      <c r="R377" s="4">
        <f t="shared" si="61"/>
        <v>0.187698386655795</v>
      </c>
      <c r="S377" s="4">
        <f t="shared" si="62"/>
        <v>0.42963805253753651</v>
      </c>
      <c r="T377" s="4">
        <f t="shared" si="63"/>
        <v>0.33514319717991398</v>
      </c>
      <c r="U377" s="4">
        <f t="shared" si="64"/>
        <v>0.11554954863506402</v>
      </c>
      <c r="V377" s="5">
        <f t="shared" si="66"/>
        <v>0.26289295581805727</v>
      </c>
      <c r="W377" s="1" t="s">
        <v>699</v>
      </c>
      <c r="X377" s="1" t="s">
        <v>700</v>
      </c>
    </row>
    <row r="378" spans="1:24" x14ac:dyDescent="0.2">
      <c r="A378" s="1" t="s">
        <v>1667</v>
      </c>
      <c r="B378" s="1" t="str">
        <f t="shared" si="56"/>
        <v>P06702</v>
      </c>
      <c r="C378" s="2">
        <v>2</v>
      </c>
      <c r="D378" s="2">
        <v>2</v>
      </c>
      <c r="E378" s="3">
        <v>106.49</v>
      </c>
      <c r="F378" s="1" t="s">
        <v>1668</v>
      </c>
      <c r="G378" s="4">
        <v>1.3505685240537999</v>
      </c>
      <c r="H378" s="4">
        <v>0.82587397976346</v>
      </c>
      <c r="I378" s="4">
        <v>2.07283237208249E-2</v>
      </c>
      <c r="J378" s="4">
        <v>1.72288983806771</v>
      </c>
      <c r="K378" s="4">
        <v>5.2070109455666098E-2</v>
      </c>
      <c r="L378" s="4">
        <v>3.7942877486197298E-2</v>
      </c>
      <c r="M378" s="4" t="str">
        <f t="shared" si="65"/>
        <v>Protein S100-A9 OS=Homo sapiens GN=S100A9 PE=1 SV=1</v>
      </c>
      <c r="N378" s="4">
        <f t="shared" si="57"/>
        <v>0.67528426202689995</v>
      </c>
      <c r="O378" s="4">
        <f t="shared" si="58"/>
        <v>0.41293698988173</v>
      </c>
      <c r="P378" s="4">
        <f t="shared" si="59"/>
        <v>1.036416186041245E-2</v>
      </c>
      <c r="Q378" s="4">
        <f t="shared" si="60"/>
        <v>0.86144491903385501</v>
      </c>
      <c r="R378" s="4">
        <f t="shared" si="61"/>
        <v>2.6035054727833049E-2</v>
      </c>
      <c r="S378" s="4">
        <f t="shared" si="62"/>
        <v>1.8971438743098649E-2</v>
      </c>
      <c r="T378" s="4">
        <f t="shared" si="63"/>
        <v>0.33417280437897151</v>
      </c>
      <c r="U378" s="4">
        <f t="shared" si="64"/>
        <v>0.15272300819651013</v>
      </c>
      <c r="V378" s="5">
        <f t="shared" si="66"/>
        <v>0.21948602230478151</v>
      </c>
      <c r="W378" s="1" t="s">
        <v>1669</v>
      </c>
      <c r="X378" s="1" t="s">
        <v>1670</v>
      </c>
    </row>
    <row r="379" spans="1:24" x14ac:dyDescent="0.2">
      <c r="A379" s="1" t="s">
        <v>1199</v>
      </c>
      <c r="B379" s="1" t="str">
        <f t="shared" si="56"/>
        <v>P80188</v>
      </c>
      <c r="C379" s="2">
        <v>2</v>
      </c>
      <c r="D379" s="2">
        <v>2</v>
      </c>
      <c r="E379" s="3">
        <v>86.36</v>
      </c>
      <c r="F379" s="1" t="s">
        <v>1200</v>
      </c>
      <c r="G379" s="4">
        <v>1.1695188925178299</v>
      </c>
      <c r="H379" s="4">
        <v>1.15624136057212</v>
      </c>
      <c r="I379" s="4">
        <v>4.5008144825663898E-2</v>
      </c>
      <c r="J379" s="4">
        <v>1.00322993409603</v>
      </c>
      <c r="K379" s="4">
        <v>5.52126014074166E-2</v>
      </c>
      <c r="L379" s="4">
        <v>0.530367759682974</v>
      </c>
      <c r="M379" s="4" t="str">
        <f t="shared" si="65"/>
        <v>Neutrophil gelatinase-associated lipocalin OS=Homo sapiens GN=LCN2 PE=1 SV=2</v>
      </c>
      <c r="N379" s="4">
        <f t="shared" si="57"/>
        <v>0.58475944625891496</v>
      </c>
      <c r="O379" s="4">
        <f t="shared" si="58"/>
        <v>0.5781206802860599</v>
      </c>
      <c r="P379" s="4">
        <f t="shared" si="59"/>
        <v>2.2504072412831949E-2</v>
      </c>
      <c r="Q379" s="4">
        <f t="shared" si="60"/>
        <v>0.501614967048015</v>
      </c>
      <c r="R379" s="4">
        <f t="shared" si="61"/>
        <v>2.76063007037083E-2</v>
      </c>
      <c r="S379" s="4">
        <f t="shared" si="62"/>
        <v>0.265183879841487</v>
      </c>
      <c r="T379" s="4">
        <f t="shared" si="63"/>
        <v>0.32996489109183619</v>
      </c>
      <c r="U379" s="4">
        <f t="shared" si="64"/>
        <v>0.10741116659082155</v>
      </c>
      <c r="V379" s="5">
        <f t="shared" si="66"/>
        <v>0.38339942344475098</v>
      </c>
      <c r="W379" s="1" t="s">
        <v>1201</v>
      </c>
      <c r="X379" s="1" t="s">
        <v>1202</v>
      </c>
    </row>
    <row r="380" spans="1:24" x14ac:dyDescent="0.2">
      <c r="A380" s="1" t="s">
        <v>853</v>
      </c>
      <c r="B380" s="1" t="str">
        <f t="shared" si="56"/>
        <v>Q9Y6R7</v>
      </c>
      <c r="C380" s="2">
        <v>9</v>
      </c>
      <c r="D380" s="2">
        <v>9</v>
      </c>
      <c r="E380" s="3">
        <v>382.84</v>
      </c>
      <c r="F380" s="1" t="s">
        <v>854</v>
      </c>
      <c r="G380" s="4">
        <v>0.142746158834514</v>
      </c>
      <c r="H380" s="4">
        <v>0.22301157075428499</v>
      </c>
      <c r="I380" s="4">
        <v>0.52109163578200901</v>
      </c>
      <c r="J380" s="4">
        <v>9.4919054222115495E-2</v>
      </c>
      <c r="K380" s="4">
        <v>2.8329361821605299</v>
      </c>
      <c r="L380" s="4">
        <v>0.13737223121969899</v>
      </c>
      <c r="M380" s="4" t="str">
        <f t="shared" si="65"/>
        <v>IgGFc-binding protein OS=Homo sapiens GN=FCGBP PE=1 SV=3</v>
      </c>
      <c r="N380" s="4">
        <f t="shared" si="57"/>
        <v>7.1373079417256999E-2</v>
      </c>
      <c r="O380" s="4">
        <f t="shared" si="58"/>
        <v>0.11150578537714249</v>
      </c>
      <c r="P380" s="4">
        <f t="shared" si="59"/>
        <v>0.26054581789100451</v>
      </c>
      <c r="Q380" s="4">
        <f t="shared" si="60"/>
        <v>4.7459527111057748E-2</v>
      </c>
      <c r="R380" s="4">
        <f t="shared" si="61"/>
        <v>1.4164680910802649</v>
      </c>
      <c r="S380" s="4">
        <f t="shared" si="62"/>
        <v>6.8686115609849496E-2</v>
      </c>
      <c r="T380" s="4">
        <f t="shared" si="63"/>
        <v>0.32933973608109601</v>
      </c>
      <c r="U380" s="4">
        <f t="shared" si="64"/>
        <v>0.21969492874791299</v>
      </c>
      <c r="V380" s="5">
        <f t="shared" si="66"/>
        <v>9.1439432397199746E-2</v>
      </c>
      <c r="W380" s="1" t="s">
        <v>855</v>
      </c>
      <c r="X380" s="1" t="s">
        <v>856</v>
      </c>
    </row>
    <row r="381" spans="1:24" x14ac:dyDescent="0.2">
      <c r="A381" s="1" t="s">
        <v>1119</v>
      </c>
      <c r="B381" s="1" t="str">
        <f t="shared" si="56"/>
        <v>P55072</v>
      </c>
      <c r="C381" s="2">
        <v>8</v>
      </c>
      <c r="D381" s="2">
        <v>8</v>
      </c>
      <c r="E381" s="3">
        <v>395.39</v>
      </c>
      <c r="F381" s="1" t="s">
        <v>1120</v>
      </c>
      <c r="G381" s="4">
        <v>1.80936508475585</v>
      </c>
      <c r="H381" s="4">
        <v>0.18242718864392701</v>
      </c>
      <c r="I381" s="4">
        <v>0.17428275956870201</v>
      </c>
      <c r="J381" s="4">
        <v>1.4435115711279101</v>
      </c>
      <c r="K381" s="4">
        <v>0.100223644968491</v>
      </c>
      <c r="L381" s="4">
        <v>0.23389640098178199</v>
      </c>
      <c r="M381" s="4" t="str">
        <f t="shared" si="65"/>
        <v>Transitional endoplasmic reticulum ATPase OS=Homo sapiens GN=VCP PE=1 SV=4</v>
      </c>
      <c r="N381" s="4">
        <f t="shared" si="57"/>
        <v>0.904682542377925</v>
      </c>
      <c r="O381" s="4">
        <f t="shared" si="58"/>
        <v>9.1213594321963506E-2</v>
      </c>
      <c r="P381" s="4">
        <f t="shared" si="59"/>
        <v>8.7141379784351006E-2</v>
      </c>
      <c r="Q381" s="4">
        <f t="shared" si="60"/>
        <v>0.72175578556395503</v>
      </c>
      <c r="R381" s="4">
        <f t="shared" si="61"/>
        <v>5.0111822484245498E-2</v>
      </c>
      <c r="S381" s="4">
        <f t="shared" si="62"/>
        <v>0.116948200490891</v>
      </c>
      <c r="T381" s="4">
        <f t="shared" si="63"/>
        <v>0.32864222083722183</v>
      </c>
      <c r="U381" s="4">
        <f t="shared" si="64"/>
        <v>0.15528997357504043</v>
      </c>
      <c r="V381" s="5">
        <f t="shared" si="66"/>
        <v>0.10408089740642726</v>
      </c>
      <c r="W381" s="1" t="s">
        <v>1121</v>
      </c>
      <c r="X381" s="1" t="s">
        <v>1122</v>
      </c>
    </row>
    <row r="382" spans="1:24" x14ac:dyDescent="0.2">
      <c r="A382" s="1" t="s">
        <v>669</v>
      </c>
      <c r="B382" s="1" t="str">
        <f t="shared" si="56"/>
        <v>P15153</v>
      </c>
      <c r="C382" s="2">
        <v>2</v>
      </c>
      <c r="D382" s="2">
        <v>2</v>
      </c>
      <c r="E382" s="3">
        <v>104.75</v>
      </c>
      <c r="F382" s="1" t="s">
        <v>670</v>
      </c>
      <c r="G382" s="4">
        <v>1.1879924789513501</v>
      </c>
      <c r="H382" s="4">
        <v>1.14954010485334</v>
      </c>
      <c r="I382" s="4">
        <v>2.8749493164975399E-2</v>
      </c>
      <c r="J382" s="4">
        <v>1.0642513938874201</v>
      </c>
      <c r="K382" s="4">
        <v>0.26348202383250902</v>
      </c>
      <c r="L382" s="4">
        <v>0.21839641981762201</v>
      </c>
      <c r="M382" s="4" t="str">
        <f t="shared" si="65"/>
        <v>Ras-related C3 botulinum toxin substrate 2 OS=Homo sapiens GN=RAC2 PE=1 SV=1</v>
      </c>
      <c r="N382" s="4">
        <f t="shared" si="57"/>
        <v>0.59399623947567504</v>
      </c>
      <c r="O382" s="4">
        <f t="shared" si="58"/>
        <v>0.57477005242667001</v>
      </c>
      <c r="P382" s="4">
        <f t="shared" si="59"/>
        <v>1.4374746582487699E-2</v>
      </c>
      <c r="Q382" s="4">
        <f t="shared" si="60"/>
        <v>0.53212569694371004</v>
      </c>
      <c r="R382" s="4">
        <f t="shared" si="61"/>
        <v>0.13174101191625451</v>
      </c>
      <c r="S382" s="4">
        <f t="shared" si="62"/>
        <v>0.109198209908811</v>
      </c>
      <c r="T382" s="4">
        <f t="shared" si="63"/>
        <v>0.32603432620893474</v>
      </c>
      <c r="U382" s="4">
        <f t="shared" si="64"/>
        <v>0.10924684410908833</v>
      </c>
      <c r="V382" s="5">
        <f t="shared" si="66"/>
        <v>0.33193335442998229</v>
      </c>
      <c r="W382" s="1" t="s">
        <v>671</v>
      </c>
      <c r="X382" s="1" t="s">
        <v>672</v>
      </c>
    </row>
    <row r="383" spans="1:24" x14ac:dyDescent="0.2">
      <c r="A383" s="1" t="s">
        <v>785</v>
      </c>
      <c r="B383" s="1" t="str">
        <f t="shared" si="56"/>
        <v>Q92765</v>
      </c>
      <c r="C383" s="2">
        <v>2</v>
      </c>
      <c r="D383" s="2">
        <v>2</v>
      </c>
      <c r="E383" s="3">
        <v>87.97</v>
      </c>
      <c r="F383" s="1" t="s">
        <v>786</v>
      </c>
      <c r="G383" s="4">
        <v>0.25104790720177</v>
      </c>
      <c r="H383" s="4">
        <v>1.43031321649313</v>
      </c>
      <c r="I383" s="4">
        <v>0.233390655613987</v>
      </c>
      <c r="J383" s="4">
        <v>0.12566182307173401</v>
      </c>
      <c r="K383" s="4">
        <v>1.3542815702162401</v>
      </c>
      <c r="L383" s="4">
        <v>0.42748098212507202</v>
      </c>
      <c r="M383" s="4" t="str">
        <f t="shared" si="65"/>
        <v>Secreted frizzled-related protein 3 OS=Homo sapiens GN=FRZB PE=1 SV=2</v>
      </c>
      <c r="N383" s="4">
        <f t="shared" si="57"/>
        <v>0.125523953600885</v>
      </c>
      <c r="O383" s="4">
        <f t="shared" si="58"/>
        <v>0.71515660824656502</v>
      </c>
      <c r="P383" s="4">
        <f t="shared" si="59"/>
        <v>0.1166953278069935</v>
      </c>
      <c r="Q383" s="4">
        <f t="shared" si="60"/>
        <v>6.2830911535867007E-2</v>
      </c>
      <c r="R383" s="4">
        <f t="shared" si="61"/>
        <v>0.67714078510812004</v>
      </c>
      <c r="S383" s="4">
        <f t="shared" si="62"/>
        <v>0.21374049106253604</v>
      </c>
      <c r="T383" s="4">
        <f t="shared" si="63"/>
        <v>0.31851467956016105</v>
      </c>
      <c r="U383" s="4">
        <f t="shared" si="64"/>
        <v>0.12114258734061562</v>
      </c>
      <c r="V383" s="5">
        <f t="shared" si="66"/>
        <v>0.16963222233171052</v>
      </c>
      <c r="W383" s="1" t="s">
        <v>787</v>
      </c>
      <c r="X383" s="1" t="s">
        <v>788</v>
      </c>
    </row>
    <row r="384" spans="1:24" x14ac:dyDescent="0.2">
      <c r="A384" s="1" t="s">
        <v>1580</v>
      </c>
      <c r="B384" s="1" t="str">
        <f t="shared" si="56"/>
        <v>P13727</v>
      </c>
      <c r="C384" s="2">
        <v>2</v>
      </c>
      <c r="D384" s="2">
        <v>2</v>
      </c>
      <c r="E384" s="3">
        <v>62.62</v>
      </c>
      <c r="F384" s="1" t="s">
        <v>1581</v>
      </c>
      <c r="G384" s="4">
        <v>0.709960770507016</v>
      </c>
      <c r="H384" s="4">
        <v>0.241662829505257</v>
      </c>
      <c r="I384" s="4">
        <v>0.60370673612959902</v>
      </c>
      <c r="J384" s="4">
        <v>1.0379375360248799</v>
      </c>
      <c r="K384" s="4">
        <v>0.57083030744794805</v>
      </c>
      <c r="L384" s="4">
        <v>0.58182776628779398</v>
      </c>
      <c r="M384" s="4" t="str">
        <f t="shared" si="65"/>
        <v>Bone marrow proteoglycan OS=Homo sapiens GN=PRG2 PE=1 SV=2</v>
      </c>
      <c r="N384" s="4">
        <f t="shared" si="57"/>
        <v>0.354980385253508</v>
      </c>
      <c r="O384" s="4">
        <f t="shared" si="58"/>
        <v>0.1208314147526285</v>
      </c>
      <c r="P384" s="4">
        <f t="shared" si="59"/>
        <v>0.30185336806479951</v>
      </c>
      <c r="Q384" s="4">
        <f t="shared" si="60"/>
        <v>0.51896876801243996</v>
      </c>
      <c r="R384" s="4">
        <f t="shared" si="61"/>
        <v>0.28541515372397402</v>
      </c>
      <c r="S384" s="4">
        <f t="shared" si="62"/>
        <v>0.29091388314389699</v>
      </c>
      <c r="T384" s="4">
        <f t="shared" si="63"/>
        <v>0.31216049549187447</v>
      </c>
      <c r="U384" s="4">
        <f t="shared" si="64"/>
        <v>5.2435036123126978E-2</v>
      </c>
      <c r="V384" s="5">
        <f t="shared" si="66"/>
        <v>0.29638362560434828</v>
      </c>
      <c r="W384" s="1" t="s">
        <v>1582</v>
      </c>
      <c r="X384" s="1" t="s">
        <v>1583</v>
      </c>
    </row>
    <row r="385" spans="1:24" x14ac:dyDescent="0.2">
      <c r="A385" s="1" t="s">
        <v>1779</v>
      </c>
      <c r="B385" s="1" t="str">
        <f t="shared" si="56"/>
        <v>Q13103</v>
      </c>
      <c r="C385" s="2">
        <v>2</v>
      </c>
      <c r="D385" s="2">
        <v>2</v>
      </c>
      <c r="E385" s="3">
        <v>152.29</v>
      </c>
      <c r="F385" s="1" t="s">
        <v>1780</v>
      </c>
      <c r="G385" s="4">
        <v>0.72936943152563505</v>
      </c>
      <c r="H385" s="4">
        <v>0.36021506411773702</v>
      </c>
      <c r="I385" s="4">
        <v>1.1630212270501099</v>
      </c>
      <c r="J385" s="4">
        <v>0.80481715365920603</v>
      </c>
      <c r="K385" s="4">
        <v>0.16475534245245399</v>
      </c>
      <c r="L385" s="4">
        <v>0.50219200440087597</v>
      </c>
      <c r="M385" s="4" t="str">
        <f t="shared" si="65"/>
        <v>Secreted phosphoprotein 24 OS=Homo sapiens GN=SPP2 PE=1 SV=1</v>
      </c>
      <c r="N385" s="4">
        <f t="shared" si="57"/>
        <v>0.36468471576281752</v>
      </c>
      <c r="O385" s="4">
        <f t="shared" si="58"/>
        <v>0.18010753205886851</v>
      </c>
      <c r="P385" s="4">
        <f t="shared" si="59"/>
        <v>0.58151061352505495</v>
      </c>
      <c r="Q385" s="4">
        <f t="shared" si="60"/>
        <v>0.40240857682960302</v>
      </c>
      <c r="R385" s="4">
        <f t="shared" si="61"/>
        <v>8.2377671226226995E-2</v>
      </c>
      <c r="S385" s="4">
        <f t="shared" si="62"/>
        <v>0.25109600220043798</v>
      </c>
      <c r="T385" s="4">
        <f t="shared" si="63"/>
        <v>0.31036418526716819</v>
      </c>
      <c r="U385" s="4">
        <f t="shared" si="64"/>
        <v>7.2434025020942538E-2</v>
      </c>
      <c r="V385" s="5">
        <f t="shared" si="66"/>
        <v>0.30789035898162775</v>
      </c>
      <c r="W385" s="1" t="s">
        <v>1781</v>
      </c>
      <c r="X385" s="1" t="s">
        <v>1782</v>
      </c>
    </row>
    <row r="386" spans="1:24" x14ac:dyDescent="0.2">
      <c r="A386" s="1" t="s">
        <v>1703</v>
      </c>
      <c r="B386" s="1" t="str">
        <f t="shared" ref="B386:B449" si="67">LEFT(A386,6)</f>
        <v>P78539</v>
      </c>
      <c r="C386" s="2">
        <v>4</v>
      </c>
      <c r="D386" s="2">
        <v>4</v>
      </c>
      <c r="E386" s="3">
        <v>197.43</v>
      </c>
      <c r="F386" s="1" t="s">
        <v>1704</v>
      </c>
      <c r="G386" s="4">
        <v>0.22335759062150601</v>
      </c>
      <c r="H386" s="4">
        <v>1.0153899863384599</v>
      </c>
      <c r="I386" s="4">
        <v>0.42471480010187102</v>
      </c>
      <c r="J386" s="4">
        <v>0.19367081592786101</v>
      </c>
      <c r="K386" s="4">
        <v>0.50886127414424098</v>
      </c>
      <c r="L386" s="4">
        <v>1.2533642899937301</v>
      </c>
      <c r="M386" s="4" t="str">
        <f t="shared" si="65"/>
        <v>Sushi repeat-containing protein SRPX OS=Homo sapiens GN=SRPX PE=1 SV=1</v>
      </c>
      <c r="N386" s="4">
        <f t="shared" ref="N386:N449" si="68">G386*500/1000</f>
        <v>0.111678795310753</v>
      </c>
      <c r="O386" s="4">
        <f t="shared" ref="O386:O449" si="69">H386*500/1000</f>
        <v>0.50769499316922995</v>
      </c>
      <c r="P386" s="4">
        <f t="shared" ref="P386:P449" si="70">I386*500/1000</f>
        <v>0.21235740005093551</v>
      </c>
      <c r="Q386" s="4">
        <f t="shared" ref="Q386:Q449" si="71">J386*500/1000</f>
        <v>9.6835407963930503E-2</v>
      </c>
      <c r="R386" s="4">
        <f t="shared" ref="R386:R449" si="72">K386*500/1000</f>
        <v>0.25443063707212049</v>
      </c>
      <c r="S386" s="4">
        <f t="shared" ref="S386:S449" si="73">L386*500/1000</f>
        <v>0.62668214499686503</v>
      </c>
      <c r="T386" s="4">
        <f t="shared" ref="T386:T449" si="74">AVERAGE(N386:S386)</f>
        <v>0.30161322976063909</v>
      </c>
      <c r="U386" s="4">
        <f t="shared" ref="U386:U449" si="75">STDEV(N386:S386)/SQRT(6)</f>
        <v>8.8758349605737905E-2</v>
      </c>
      <c r="V386" s="5">
        <f t="shared" si="66"/>
        <v>0.233394018561528</v>
      </c>
      <c r="W386" s="1" t="s">
        <v>1705</v>
      </c>
      <c r="X386" s="1" t="s">
        <v>1706</v>
      </c>
    </row>
    <row r="387" spans="1:24" x14ac:dyDescent="0.2">
      <c r="A387" s="1" t="s">
        <v>1315</v>
      </c>
      <c r="B387" s="1" t="str">
        <f t="shared" si="67"/>
        <v>P52907</v>
      </c>
      <c r="C387" s="2">
        <v>2</v>
      </c>
      <c r="D387" s="2">
        <v>2</v>
      </c>
      <c r="E387" s="3">
        <v>93.29</v>
      </c>
      <c r="F387" s="1" t="s">
        <v>1316</v>
      </c>
      <c r="G387" s="4">
        <v>0.54016795675857499</v>
      </c>
      <c r="H387" s="4">
        <v>0.53813870833819999</v>
      </c>
      <c r="I387" s="4">
        <v>9.7817520490382698E-2</v>
      </c>
      <c r="J387" s="4">
        <v>1.3218449126697001</v>
      </c>
      <c r="K387" s="4">
        <v>0.67869049749574895</v>
      </c>
      <c r="L387" s="4">
        <v>0.43966124937853202</v>
      </c>
      <c r="M387" s="4" t="str">
        <f t="shared" ref="M387:M450" si="76">F387</f>
        <v>F-actin-capping protein subunit alpha-1 OS=Homo sapiens GN=CAPZA1 PE=1 SV=3</v>
      </c>
      <c r="N387" s="4">
        <f t="shared" si="68"/>
        <v>0.27008397837928749</v>
      </c>
      <c r="O387" s="4">
        <f t="shared" si="69"/>
        <v>0.26906935416909999</v>
      </c>
      <c r="P387" s="4">
        <f t="shared" si="70"/>
        <v>4.8908760245191349E-2</v>
      </c>
      <c r="Q387" s="4">
        <f t="shared" si="71"/>
        <v>0.66092245633485003</v>
      </c>
      <c r="R387" s="4">
        <f t="shared" si="72"/>
        <v>0.33934524874787447</v>
      </c>
      <c r="S387" s="4">
        <f t="shared" si="73"/>
        <v>0.21983062468926601</v>
      </c>
      <c r="T387" s="4">
        <f t="shared" si="74"/>
        <v>0.30136007042759488</v>
      </c>
      <c r="U387" s="4">
        <f t="shared" si="75"/>
        <v>8.2285596543755932E-2</v>
      </c>
      <c r="V387" s="5">
        <f t="shared" ref="V387:V450" si="77">MEDIAN(N387:S387)</f>
        <v>0.26957666627419374</v>
      </c>
      <c r="W387" s="1" t="s">
        <v>1317</v>
      </c>
      <c r="X387" s="1" t="s">
        <v>1318</v>
      </c>
    </row>
    <row r="388" spans="1:24" x14ac:dyDescent="0.2">
      <c r="A388" s="1" t="s">
        <v>422</v>
      </c>
      <c r="B388" s="1" t="str">
        <f t="shared" si="67"/>
        <v>Q9Y3I1</v>
      </c>
      <c r="C388" s="2">
        <v>5</v>
      </c>
      <c r="D388" s="2">
        <v>5</v>
      </c>
      <c r="E388" s="3">
        <v>258.89999999999998</v>
      </c>
      <c r="F388" s="1" t="s">
        <v>423</v>
      </c>
      <c r="G388" s="4">
        <v>1.0679048142040899</v>
      </c>
      <c r="H388" s="4">
        <v>0.129990959960192</v>
      </c>
      <c r="I388" s="4">
        <v>5.3758988007441701E-2</v>
      </c>
      <c r="J388" s="4">
        <v>1.71012576781545</v>
      </c>
      <c r="K388" s="4">
        <v>0.34760701756683599</v>
      </c>
      <c r="L388" s="4">
        <v>0.29043401846296601</v>
      </c>
      <c r="M388" s="4" t="str">
        <f t="shared" si="76"/>
        <v>F-box only protein 7 OS=Homo sapiens GN=FBXO7 PE=1 SV=1</v>
      </c>
      <c r="N388" s="4">
        <f t="shared" si="68"/>
        <v>0.53395240710204495</v>
      </c>
      <c r="O388" s="4">
        <f t="shared" si="69"/>
        <v>6.4995479980095999E-2</v>
      </c>
      <c r="P388" s="4">
        <f t="shared" si="70"/>
        <v>2.687949400372085E-2</v>
      </c>
      <c r="Q388" s="4">
        <f t="shared" si="71"/>
        <v>0.855062883907725</v>
      </c>
      <c r="R388" s="4">
        <f t="shared" si="72"/>
        <v>0.17380350878341799</v>
      </c>
      <c r="S388" s="4">
        <f t="shared" si="73"/>
        <v>0.14521700923148301</v>
      </c>
      <c r="T388" s="4">
        <f t="shared" si="74"/>
        <v>0.29998513050141462</v>
      </c>
      <c r="U388" s="4">
        <f t="shared" si="75"/>
        <v>0.13323335373274747</v>
      </c>
      <c r="V388" s="5">
        <f t="shared" si="77"/>
        <v>0.1595102590074505</v>
      </c>
      <c r="W388" s="1" t="s">
        <v>424</v>
      </c>
      <c r="X388" s="1" t="s">
        <v>425</v>
      </c>
    </row>
    <row r="389" spans="1:24" x14ac:dyDescent="0.2">
      <c r="A389" s="1" t="s">
        <v>928</v>
      </c>
      <c r="B389" s="1" t="str">
        <f t="shared" si="67"/>
        <v>Q9NQ79</v>
      </c>
      <c r="C389" s="2">
        <v>5</v>
      </c>
      <c r="D389" s="2">
        <v>5</v>
      </c>
      <c r="E389" s="3">
        <v>196.8</v>
      </c>
      <c r="F389" s="1" t="s">
        <v>929</v>
      </c>
      <c r="G389" s="4">
        <v>0.16177202205887201</v>
      </c>
      <c r="H389" s="4">
        <v>0.42250487342639798</v>
      </c>
      <c r="I389" s="4">
        <v>2.08584934024891</v>
      </c>
      <c r="J389" s="4">
        <v>0.19113687955995301</v>
      </c>
      <c r="K389" s="4">
        <v>0.184206683461375</v>
      </c>
      <c r="L389" s="4">
        <v>0.47722825620354398</v>
      </c>
      <c r="M389" s="4" t="str">
        <f t="shared" si="76"/>
        <v>Cartilage acidic protein 1 OS=Homo sapiens GN=CRTAC1 PE=1 SV=2</v>
      </c>
      <c r="N389" s="4">
        <f t="shared" si="68"/>
        <v>8.0886011029436003E-2</v>
      </c>
      <c r="O389" s="4">
        <f t="shared" si="69"/>
        <v>0.21125243671319899</v>
      </c>
      <c r="P389" s="4">
        <f t="shared" si="70"/>
        <v>1.042924670124455</v>
      </c>
      <c r="Q389" s="4">
        <f t="shared" si="71"/>
        <v>9.5568439779976505E-2</v>
      </c>
      <c r="R389" s="4">
        <f t="shared" si="72"/>
        <v>9.2103341730687502E-2</v>
      </c>
      <c r="S389" s="4">
        <f t="shared" si="73"/>
        <v>0.23861412810177199</v>
      </c>
      <c r="T389" s="4">
        <f t="shared" si="74"/>
        <v>0.29355817124658767</v>
      </c>
      <c r="U389" s="4">
        <f t="shared" si="75"/>
        <v>0.15235448371999469</v>
      </c>
      <c r="V389" s="5">
        <f t="shared" si="77"/>
        <v>0.15341043824658773</v>
      </c>
      <c r="W389" s="1" t="s">
        <v>930</v>
      </c>
      <c r="X389" s="1" t="s">
        <v>931</v>
      </c>
    </row>
    <row r="390" spans="1:24" x14ac:dyDescent="0.2">
      <c r="A390" s="1" t="s">
        <v>573</v>
      </c>
      <c r="B390" s="1" t="str">
        <f t="shared" si="67"/>
        <v>P60891</v>
      </c>
      <c r="C390" s="2">
        <v>3</v>
      </c>
      <c r="D390" s="2">
        <v>3</v>
      </c>
      <c r="E390" s="3">
        <v>159.36000000000001</v>
      </c>
      <c r="F390" s="1" t="s">
        <v>574</v>
      </c>
      <c r="G390" s="4">
        <v>1.20208582003303</v>
      </c>
      <c r="H390" s="4">
        <v>0.100575637297329</v>
      </c>
      <c r="I390" s="4">
        <v>6.4818641193907997E-2</v>
      </c>
      <c r="J390" s="4">
        <v>1.67355957702082</v>
      </c>
      <c r="K390" s="4">
        <v>0.34845360780407703</v>
      </c>
      <c r="L390" s="4">
        <v>9.5581920888146599E-2</v>
      </c>
      <c r="M390" s="4" t="str">
        <f t="shared" si="76"/>
        <v>Ribose-phosphate pyrophosphokinase 1 OS=Homo sapiens GN=PRPS1 PE=1 SV=2</v>
      </c>
      <c r="N390" s="4">
        <f t="shared" si="68"/>
        <v>0.601042910016515</v>
      </c>
      <c r="O390" s="4">
        <f t="shared" si="69"/>
        <v>5.0287818648664502E-2</v>
      </c>
      <c r="P390" s="4">
        <f t="shared" si="70"/>
        <v>3.2409320596953999E-2</v>
      </c>
      <c r="Q390" s="4">
        <f t="shared" si="71"/>
        <v>0.83677978851041002</v>
      </c>
      <c r="R390" s="4">
        <f t="shared" si="72"/>
        <v>0.17422680390203851</v>
      </c>
      <c r="S390" s="4">
        <f t="shared" si="73"/>
        <v>4.7790960444073299E-2</v>
      </c>
      <c r="T390" s="4">
        <f t="shared" si="74"/>
        <v>0.29042293368644256</v>
      </c>
      <c r="U390" s="4">
        <f t="shared" si="75"/>
        <v>0.14042771515842728</v>
      </c>
      <c r="V390" s="5">
        <f t="shared" si="77"/>
        <v>0.11225731127535152</v>
      </c>
      <c r="W390" s="1" t="s">
        <v>575</v>
      </c>
      <c r="X390" s="1" t="s">
        <v>576</v>
      </c>
    </row>
    <row r="391" spans="1:24" x14ac:dyDescent="0.2">
      <c r="A391" s="1" t="s">
        <v>1636</v>
      </c>
      <c r="B391" s="1" t="str">
        <f t="shared" si="67"/>
        <v>Q96CG8</v>
      </c>
      <c r="C391" s="2">
        <v>3</v>
      </c>
      <c r="D391" s="2">
        <v>3</v>
      </c>
      <c r="E391" s="3">
        <v>152.44999999999999</v>
      </c>
      <c r="F391" s="1" t="s">
        <v>1637</v>
      </c>
      <c r="G391" s="4">
        <v>0.338410812199956</v>
      </c>
      <c r="H391" s="4">
        <v>0.67905664257801701</v>
      </c>
      <c r="I391" s="4">
        <v>2.6043448585003001E-2</v>
      </c>
      <c r="J391" s="4">
        <v>0.45449620387350398</v>
      </c>
      <c r="K391" s="4">
        <v>0.643273968310063</v>
      </c>
      <c r="L391" s="4">
        <v>1.31893702903031</v>
      </c>
      <c r="M391" s="4" t="str">
        <f t="shared" si="76"/>
        <v>Collagen triple helix repeat-containing protein 1 OS=Homo sapiens GN=CTHRC1 PE=1 SV=1</v>
      </c>
      <c r="N391" s="4">
        <f t="shared" si="68"/>
        <v>0.169205406099978</v>
      </c>
      <c r="O391" s="4">
        <f t="shared" si="69"/>
        <v>0.33952832128900851</v>
      </c>
      <c r="P391" s="4">
        <f t="shared" si="70"/>
        <v>1.3021724292501501E-2</v>
      </c>
      <c r="Q391" s="4">
        <f t="shared" si="71"/>
        <v>0.22724810193675199</v>
      </c>
      <c r="R391" s="4">
        <f t="shared" si="72"/>
        <v>0.3216369841550315</v>
      </c>
      <c r="S391" s="4">
        <f t="shared" si="73"/>
        <v>0.65946851451515498</v>
      </c>
      <c r="T391" s="4">
        <f t="shared" si="74"/>
        <v>0.28835150871473775</v>
      </c>
      <c r="U391" s="4">
        <f t="shared" si="75"/>
        <v>8.8542029811265965E-2</v>
      </c>
      <c r="V391" s="5">
        <f t="shared" si="77"/>
        <v>0.27444254304589177</v>
      </c>
      <c r="W391" s="1" t="s">
        <v>1638</v>
      </c>
      <c r="X391" s="1" t="s">
        <v>1639</v>
      </c>
    </row>
    <row r="392" spans="1:24" x14ac:dyDescent="0.2">
      <c r="A392" s="1" t="s">
        <v>773</v>
      </c>
      <c r="B392" s="1" t="str">
        <f t="shared" si="67"/>
        <v>P08253</v>
      </c>
      <c r="C392" s="2">
        <v>3</v>
      </c>
      <c r="D392" s="2">
        <v>3</v>
      </c>
      <c r="E392" s="3">
        <v>128.18</v>
      </c>
      <c r="F392" s="1" t="s">
        <v>774</v>
      </c>
      <c r="G392" s="4">
        <v>0.57394142957886196</v>
      </c>
      <c r="H392" s="4">
        <v>0.72171735492288802</v>
      </c>
      <c r="I392" s="4">
        <v>0.16148377184278601</v>
      </c>
      <c r="J392" s="4">
        <v>0.53656722458086403</v>
      </c>
      <c r="K392" s="4">
        <v>0.13753057573022101</v>
      </c>
      <c r="L392" s="4">
        <v>1.31530062708177</v>
      </c>
      <c r="M392" s="4" t="str">
        <f t="shared" si="76"/>
        <v>72 kDa type IV collagenase OS=Homo sapiens GN=MMP2 PE=1 SV=2</v>
      </c>
      <c r="N392" s="4">
        <f t="shared" si="68"/>
        <v>0.28697071478943098</v>
      </c>
      <c r="O392" s="4">
        <f t="shared" si="69"/>
        <v>0.36085867746144401</v>
      </c>
      <c r="P392" s="4">
        <f t="shared" si="70"/>
        <v>8.0741885921393003E-2</v>
      </c>
      <c r="Q392" s="4">
        <f t="shared" si="71"/>
        <v>0.26828361229043202</v>
      </c>
      <c r="R392" s="4">
        <f t="shared" si="72"/>
        <v>6.8765287865110505E-2</v>
      </c>
      <c r="S392" s="4">
        <f t="shared" si="73"/>
        <v>0.65765031354088499</v>
      </c>
      <c r="T392" s="4">
        <f t="shared" si="74"/>
        <v>0.28721174864478255</v>
      </c>
      <c r="U392" s="4">
        <f t="shared" si="75"/>
        <v>8.8195917019961642E-2</v>
      </c>
      <c r="V392" s="5">
        <f t="shared" si="77"/>
        <v>0.2776271635399315</v>
      </c>
      <c r="W392" s="1" t="s">
        <v>775</v>
      </c>
      <c r="X392" s="1" t="s">
        <v>776</v>
      </c>
    </row>
    <row r="393" spans="1:24" x14ac:dyDescent="0.2">
      <c r="A393" s="1" t="s">
        <v>797</v>
      </c>
      <c r="B393" s="1" t="str">
        <f t="shared" si="67"/>
        <v>Q15084</v>
      </c>
      <c r="C393" s="2">
        <v>3</v>
      </c>
      <c r="D393" s="2">
        <v>3</v>
      </c>
      <c r="E393" s="3">
        <v>214.78</v>
      </c>
      <c r="F393" s="1" t="s">
        <v>798</v>
      </c>
      <c r="G393" s="4">
        <v>0.42861068280722397</v>
      </c>
      <c r="H393" s="4">
        <v>0.36294240286813401</v>
      </c>
      <c r="I393" s="4">
        <v>9.4503936436078503E-2</v>
      </c>
      <c r="J393" s="4">
        <v>1.09677744189227</v>
      </c>
      <c r="K393" s="4">
        <v>1.05337352859955</v>
      </c>
      <c r="L393" s="4">
        <v>0.365656305353255</v>
      </c>
      <c r="M393" s="4" t="str">
        <f t="shared" si="76"/>
        <v>Protein disulfide-isomerase A6 OS=Homo sapiens GN=PDIA6 PE=1 SV=1</v>
      </c>
      <c r="N393" s="4">
        <f t="shared" si="68"/>
        <v>0.21430534140361199</v>
      </c>
      <c r="O393" s="4">
        <f t="shared" si="69"/>
        <v>0.181471201434067</v>
      </c>
      <c r="P393" s="4">
        <f t="shared" si="70"/>
        <v>4.7251968218039252E-2</v>
      </c>
      <c r="Q393" s="4">
        <f t="shared" si="71"/>
        <v>0.548388720946135</v>
      </c>
      <c r="R393" s="4">
        <f t="shared" si="72"/>
        <v>0.52668676429977501</v>
      </c>
      <c r="S393" s="4">
        <f t="shared" si="73"/>
        <v>0.1828281526766275</v>
      </c>
      <c r="T393" s="4">
        <f t="shared" si="74"/>
        <v>0.28348869149637596</v>
      </c>
      <c r="U393" s="4">
        <f t="shared" si="75"/>
        <v>8.3755908433815252E-2</v>
      </c>
      <c r="V393" s="5">
        <f t="shared" si="77"/>
        <v>0.19856674704011973</v>
      </c>
      <c r="W393" s="1" t="s">
        <v>799</v>
      </c>
      <c r="X393" s="1" t="s">
        <v>800</v>
      </c>
    </row>
    <row r="394" spans="1:24" x14ac:dyDescent="0.2">
      <c r="A394" s="1" t="s">
        <v>228</v>
      </c>
      <c r="B394" s="1" t="str">
        <f t="shared" si="67"/>
        <v>P25788</v>
      </c>
      <c r="C394" s="2">
        <v>2</v>
      </c>
      <c r="D394" s="2">
        <v>2</v>
      </c>
      <c r="E394" s="3">
        <v>113.17</v>
      </c>
      <c r="F394" s="1" t="s">
        <v>229</v>
      </c>
      <c r="G394" s="4">
        <v>0.70789178654798102</v>
      </c>
      <c r="H394" s="4">
        <v>0.23476752551803501</v>
      </c>
      <c r="I394" s="4">
        <v>6.3677624571004598E-3</v>
      </c>
      <c r="J394" s="4">
        <v>1.46118520455556</v>
      </c>
      <c r="K394" s="4">
        <v>0.52650946952315403</v>
      </c>
      <c r="L394" s="4">
        <v>0.36050953786607798</v>
      </c>
      <c r="M394" s="4" t="str">
        <f t="shared" si="76"/>
        <v>Proteasome subunit alpha type-3 OS=Homo sapiens GN=PSMA3 PE=1 SV=2</v>
      </c>
      <c r="N394" s="4">
        <f t="shared" si="68"/>
        <v>0.35394589327399051</v>
      </c>
      <c r="O394" s="4">
        <f t="shared" si="69"/>
        <v>0.1173837627590175</v>
      </c>
      <c r="P394" s="4">
        <f t="shared" si="70"/>
        <v>3.1838812285502299E-3</v>
      </c>
      <c r="Q394" s="4">
        <f t="shared" si="71"/>
        <v>0.73059260227778</v>
      </c>
      <c r="R394" s="4">
        <f t="shared" si="72"/>
        <v>0.26325473476157701</v>
      </c>
      <c r="S394" s="4">
        <f t="shared" si="73"/>
        <v>0.18025476893303899</v>
      </c>
      <c r="T394" s="4">
        <f t="shared" si="74"/>
        <v>0.27476927387232569</v>
      </c>
      <c r="U394" s="4">
        <f t="shared" si="75"/>
        <v>0.1035435889918227</v>
      </c>
      <c r="V394" s="5">
        <f t="shared" si="77"/>
        <v>0.221754751847308</v>
      </c>
      <c r="W394" s="1" t="s">
        <v>230</v>
      </c>
      <c r="X394" s="1" t="s">
        <v>231</v>
      </c>
    </row>
    <row r="395" spans="1:24" x14ac:dyDescent="0.2">
      <c r="A395" s="1" t="s">
        <v>897</v>
      </c>
      <c r="B395" s="1" t="str">
        <f t="shared" si="67"/>
        <v>P61160</v>
      </c>
      <c r="C395" s="2">
        <v>3</v>
      </c>
      <c r="D395" s="2">
        <v>2</v>
      </c>
      <c r="E395" s="3">
        <v>143.33000000000001</v>
      </c>
      <c r="F395" s="1" t="s">
        <v>898</v>
      </c>
      <c r="G395" s="4">
        <v>0.74938299012796405</v>
      </c>
      <c r="H395" s="4">
        <v>0.71308248975674604</v>
      </c>
      <c r="I395" s="4">
        <v>3.6184984887131302E-2</v>
      </c>
      <c r="J395" s="4">
        <v>0.70592840697318304</v>
      </c>
      <c r="K395" s="4">
        <v>0.41177551804256102</v>
      </c>
      <c r="L395" s="4">
        <v>0.62734352265307403</v>
      </c>
      <c r="M395" s="4" t="str">
        <f t="shared" si="76"/>
        <v>Actin-related protein 2 OS=Homo sapiens GN=ACTR2 PE=1 SV=1</v>
      </c>
      <c r="N395" s="4">
        <f t="shared" si="68"/>
        <v>0.37469149506398203</v>
      </c>
      <c r="O395" s="4">
        <f t="shared" si="69"/>
        <v>0.35654124487837302</v>
      </c>
      <c r="P395" s="4">
        <f t="shared" si="70"/>
        <v>1.8092492443565651E-2</v>
      </c>
      <c r="Q395" s="4">
        <f t="shared" si="71"/>
        <v>0.35296420348659152</v>
      </c>
      <c r="R395" s="4">
        <f t="shared" si="72"/>
        <v>0.20588775902128051</v>
      </c>
      <c r="S395" s="4">
        <f t="shared" si="73"/>
        <v>0.31367176132653701</v>
      </c>
      <c r="T395" s="4">
        <f t="shared" si="74"/>
        <v>0.27030815937005492</v>
      </c>
      <c r="U395" s="4">
        <f t="shared" si="75"/>
        <v>5.6216006034693622E-2</v>
      </c>
      <c r="V395" s="5">
        <f t="shared" si="77"/>
        <v>0.33331798240656429</v>
      </c>
      <c r="W395" s="1" t="s">
        <v>899</v>
      </c>
      <c r="X395" s="1" t="s">
        <v>900</v>
      </c>
    </row>
    <row r="396" spans="1:24" x14ac:dyDescent="0.2">
      <c r="A396" s="1" t="s">
        <v>260</v>
      </c>
      <c r="B396" s="1" t="str">
        <f t="shared" si="67"/>
        <v>P28070</v>
      </c>
      <c r="C396" s="2">
        <v>2</v>
      </c>
      <c r="D396" s="2">
        <v>2</v>
      </c>
      <c r="E396" s="3">
        <v>118.67</v>
      </c>
      <c r="F396" s="1" t="s">
        <v>261</v>
      </c>
      <c r="G396" s="4">
        <v>0.65985265714194397</v>
      </c>
      <c r="H396" s="4">
        <v>0.214598198960122</v>
      </c>
      <c r="I396" s="4">
        <v>0.10945780070215</v>
      </c>
      <c r="J396" s="4">
        <v>1.46664654438896</v>
      </c>
      <c r="K396" s="4">
        <v>0.43572839041637301</v>
      </c>
      <c r="L396" s="4">
        <v>0.354794482885264</v>
      </c>
      <c r="M396" s="4" t="str">
        <f t="shared" si="76"/>
        <v>Proteasome subunit beta type-4 OS=Homo sapiens GN=PSMB4 PE=1 SV=4</v>
      </c>
      <c r="N396" s="4">
        <f t="shared" si="68"/>
        <v>0.32992632857097198</v>
      </c>
      <c r="O396" s="4">
        <f t="shared" si="69"/>
        <v>0.107299099480061</v>
      </c>
      <c r="P396" s="4">
        <f t="shared" si="70"/>
        <v>5.4728900351074999E-2</v>
      </c>
      <c r="Q396" s="4">
        <f t="shared" si="71"/>
        <v>0.73332327219448001</v>
      </c>
      <c r="R396" s="4">
        <f t="shared" si="72"/>
        <v>0.21786419520818651</v>
      </c>
      <c r="S396" s="4">
        <f t="shared" si="73"/>
        <v>0.177397241442632</v>
      </c>
      <c r="T396" s="4">
        <f t="shared" si="74"/>
        <v>0.27008983954123439</v>
      </c>
      <c r="U396" s="4">
        <f t="shared" si="75"/>
        <v>0.10039359431655621</v>
      </c>
      <c r="V396" s="5">
        <f t="shared" si="77"/>
        <v>0.19763071832540924</v>
      </c>
      <c r="W396" s="1" t="s">
        <v>262</v>
      </c>
      <c r="X396" s="1" t="s">
        <v>263</v>
      </c>
    </row>
    <row r="397" spans="1:24" x14ac:dyDescent="0.2">
      <c r="A397" s="1" t="s">
        <v>1492</v>
      </c>
      <c r="B397" s="1" t="str">
        <f t="shared" si="67"/>
        <v>P49747</v>
      </c>
      <c r="C397" s="2">
        <v>3</v>
      </c>
      <c r="D397" s="2">
        <v>3</v>
      </c>
      <c r="E397" s="3">
        <v>107.13</v>
      </c>
      <c r="F397" s="1" t="s">
        <v>1493</v>
      </c>
      <c r="G397" s="4">
        <v>0.52386114217790802</v>
      </c>
      <c r="H397" s="4">
        <v>0.51560983960043705</v>
      </c>
      <c r="I397" s="4">
        <v>0.27833163979984399</v>
      </c>
      <c r="J397" s="4">
        <v>0.55779044709077696</v>
      </c>
      <c r="K397" s="4">
        <v>9.6107502585968896E-2</v>
      </c>
      <c r="L397" s="4">
        <v>1.2564226770697</v>
      </c>
      <c r="M397" s="4" t="str">
        <f t="shared" si="76"/>
        <v>Cartilage oligomeric matrix protein OS=Homo sapiens GN=COMP PE=1 SV=2</v>
      </c>
      <c r="N397" s="4">
        <f t="shared" si="68"/>
        <v>0.26193057108895401</v>
      </c>
      <c r="O397" s="4">
        <f t="shared" si="69"/>
        <v>0.25780491980021852</v>
      </c>
      <c r="P397" s="4">
        <f t="shared" si="70"/>
        <v>0.13916581989992199</v>
      </c>
      <c r="Q397" s="4">
        <f t="shared" si="71"/>
        <v>0.27889522354538848</v>
      </c>
      <c r="R397" s="4">
        <f t="shared" si="72"/>
        <v>4.8053751292984448E-2</v>
      </c>
      <c r="S397" s="4">
        <f t="shared" si="73"/>
        <v>0.62821133853485001</v>
      </c>
      <c r="T397" s="4">
        <f t="shared" si="74"/>
        <v>0.26901027069371958</v>
      </c>
      <c r="U397" s="4">
        <f t="shared" si="75"/>
        <v>8.0618477272864017E-2</v>
      </c>
      <c r="V397" s="5">
        <f t="shared" si="77"/>
        <v>0.25986774544458624</v>
      </c>
      <c r="W397" s="1" t="s">
        <v>1494</v>
      </c>
      <c r="X397" s="1" t="s">
        <v>1495</v>
      </c>
    </row>
    <row r="398" spans="1:24" x14ac:dyDescent="0.2">
      <c r="A398" s="1" t="s">
        <v>877</v>
      </c>
      <c r="B398" s="1" t="str">
        <f t="shared" si="67"/>
        <v>P60174</v>
      </c>
      <c r="C398" s="2">
        <v>2</v>
      </c>
      <c r="D398" s="2">
        <v>2</v>
      </c>
      <c r="E398" s="3">
        <v>87.57</v>
      </c>
      <c r="F398" s="1" t="s">
        <v>878</v>
      </c>
      <c r="G398" s="4">
        <v>0.55198716372369705</v>
      </c>
      <c r="H398" s="4">
        <v>1.15333573318144</v>
      </c>
      <c r="I398" s="4">
        <v>0.236969271742375</v>
      </c>
      <c r="J398" s="4">
        <v>0.514319697784138</v>
      </c>
      <c r="K398" s="4">
        <v>0.42573603863015202</v>
      </c>
      <c r="L398" s="4">
        <v>0.32568265417375097</v>
      </c>
      <c r="M398" s="4" t="str">
        <f t="shared" si="76"/>
        <v>Triosephosphate isomerase OS=Homo sapiens GN=TPI1 PE=1 SV=3</v>
      </c>
      <c r="N398" s="4">
        <f t="shared" si="68"/>
        <v>0.27599358186184852</v>
      </c>
      <c r="O398" s="4">
        <f t="shared" si="69"/>
        <v>0.57666786659072</v>
      </c>
      <c r="P398" s="4">
        <f t="shared" si="70"/>
        <v>0.1184846358711875</v>
      </c>
      <c r="Q398" s="4">
        <f t="shared" si="71"/>
        <v>0.257159848892069</v>
      </c>
      <c r="R398" s="4">
        <f t="shared" si="72"/>
        <v>0.21286801931507601</v>
      </c>
      <c r="S398" s="4">
        <f t="shared" si="73"/>
        <v>0.16284132708687549</v>
      </c>
      <c r="T398" s="4">
        <f t="shared" si="74"/>
        <v>0.26733587993629609</v>
      </c>
      <c r="U398" s="4">
        <f t="shared" si="75"/>
        <v>6.630920942915873E-2</v>
      </c>
      <c r="V398" s="5">
        <f t="shared" si="77"/>
        <v>0.23501393410357252</v>
      </c>
      <c r="W398" s="1" t="s">
        <v>879</v>
      </c>
      <c r="X398" s="1" t="s">
        <v>880</v>
      </c>
    </row>
    <row r="399" spans="1:24" x14ac:dyDescent="0.2">
      <c r="A399" s="1" t="s">
        <v>1783</v>
      </c>
      <c r="B399" s="1" t="str">
        <f t="shared" si="67"/>
        <v>O15144</v>
      </c>
      <c r="C399" s="2">
        <v>3</v>
      </c>
      <c r="D399" s="2">
        <v>3</v>
      </c>
      <c r="E399" s="3">
        <v>119.78</v>
      </c>
      <c r="F399" s="1" t="s">
        <v>1784</v>
      </c>
      <c r="G399" s="4">
        <v>0.81607774601234595</v>
      </c>
      <c r="H399" s="4">
        <v>0.97596549456785697</v>
      </c>
      <c r="I399" s="4">
        <v>7.2921610915788401E-2</v>
      </c>
      <c r="J399" s="4">
        <v>0.64219191005273901</v>
      </c>
      <c r="K399" s="4">
        <v>0.35336607527042402</v>
      </c>
      <c r="L399" s="4">
        <v>0.31834427858224401</v>
      </c>
      <c r="M399" s="4" t="str">
        <f t="shared" si="76"/>
        <v>Actin-related protein 2/3 complex subunit 2 OS=Homo sapiens GN=ARPC2 PE=1 SV=1</v>
      </c>
      <c r="N399" s="4">
        <f t="shared" si="68"/>
        <v>0.40803887300617298</v>
      </c>
      <c r="O399" s="4">
        <f t="shared" si="69"/>
        <v>0.48798274728392849</v>
      </c>
      <c r="P399" s="4">
        <f t="shared" si="70"/>
        <v>3.6460805457894201E-2</v>
      </c>
      <c r="Q399" s="4">
        <f t="shared" si="71"/>
        <v>0.32109595502636951</v>
      </c>
      <c r="R399" s="4">
        <f t="shared" si="72"/>
        <v>0.17668303763521201</v>
      </c>
      <c r="S399" s="4">
        <f t="shared" si="73"/>
        <v>0.15917213929112201</v>
      </c>
      <c r="T399" s="4">
        <f t="shared" si="74"/>
        <v>0.26490559295011656</v>
      </c>
      <c r="U399" s="4">
        <f t="shared" si="75"/>
        <v>6.941606751006428E-2</v>
      </c>
      <c r="V399" s="5">
        <f t="shared" si="77"/>
        <v>0.24888949633079077</v>
      </c>
      <c r="W399" s="1" t="s">
        <v>1785</v>
      </c>
      <c r="X399" s="1" t="s">
        <v>1786</v>
      </c>
    </row>
    <row r="400" spans="1:24" x14ac:dyDescent="0.2">
      <c r="A400" s="1" t="s">
        <v>537</v>
      </c>
      <c r="B400" s="1" t="str">
        <f t="shared" si="67"/>
        <v>P13667</v>
      </c>
      <c r="C400" s="2">
        <v>3</v>
      </c>
      <c r="D400" s="2">
        <v>3</v>
      </c>
      <c r="E400" s="3">
        <v>198.13</v>
      </c>
      <c r="F400" s="1" t="s">
        <v>538</v>
      </c>
      <c r="G400" s="4">
        <v>0.56515477225080302</v>
      </c>
      <c r="H400" s="4">
        <v>0.44721260134684898</v>
      </c>
      <c r="I400" s="4">
        <v>0.44259752566281302</v>
      </c>
      <c r="J400" s="4">
        <v>0.66597759172542503</v>
      </c>
      <c r="K400" s="4">
        <v>0.26149164770428301</v>
      </c>
      <c r="L400" s="4">
        <v>0.76120820744204098</v>
      </c>
      <c r="M400" s="4" t="str">
        <f t="shared" si="76"/>
        <v>Protein disulfide-isomerase A4 OS=Homo sapiens GN=PDIA4 PE=1 SV=2</v>
      </c>
      <c r="N400" s="4">
        <f t="shared" si="68"/>
        <v>0.28257738612540151</v>
      </c>
      <c r="O400" s="4">
        <f t="shared" si="69"/>
        <v>0.22360630067342449</v>
      </c>
      <c r="P400" s="4">
        <f t="shared" si="70"/>
        <v>0.22129876283140651</v>
      </c>
      <c r="Q400" s="4">
        <f t="shared" si="71"/>
        <v>0.33298879586271252</v>
      </c>
      <c r="R400" s="4">
        <f t="shared" si="72"/>
        <v>0.13074582385214151</v>
      </c>
      <c r="S400" s="4">
        <f t="shared" si="73"/>
        <v>0.38060410372102049</v>
      </c>
      <c r="T400" s="4">
        <f t="shared" si="74"/>
        <v>0.26197019551101786</v>
      </c>
      <c r="U400" s="4">
        <f t="shared" si="75"/>
        <v>3.6463722455201714E-2</v>
      </c>
      <c r="V400" s="5">
        <f t="shared" si="77"/>
        <v>0.25309184339941299</v>
      </c>
      <c r="W400" s="1" t="s">
        <v>539</v>
      </c>
      <c r="X400" s="1" t="s">
        <v>540</v>
      </c>
    </row>
    <row r="401" spans="1:24" x14ac:dyDescent="0.2">
      <c r="A401" s="1" t="s">
        <v>98</v>
      </c>
      <c r="B401" s="1" t="str">
        <f t="shared" si="67"/>
        <v>P11021</v>
      </c>
      <c r="C401" s="2">
        <v>7</v>
      </c>
      <c r="D401" s="2">
        <v>5</v>
      </c>
      <c r="E401" s="3">
        <v>372.6</v>
      </c>
      <c r="F401" s="1" t="s">
        <v>99</v>
      </c>
      <c r="G401" s="4">
        <v>0.131737648146596</v>
      </c>
      <c r="H401" s="4">
        <v>0.37032688221299698</v>
      </c>
      <c r="I401" s="4">
        <v>0.73529516764518699</v>
      </c>
      <c r="J401" s="4">
        <v>0.54004548625992699</v>
      </c>
      <c r="K401" s="4">
        <v>0.52307707224276401</v>
      </c>
      <c r="L401" s="4">
        <v>0.80048207958681705</v>
      </c>
      <c r="M401" s="4" t="str">
        <f t="shared" si="76"/>
        <v>78 kDa glucose-regulated protein OS=Homo sapiens GN=HSPA5 PE=1 SV=2</v>
      </c>
      <c r="N401" s="4">
        <f t="shared" si="68"/>
        <v>6.5868824073297999E-2</v>
      </c>
      <c r="O401" s="4">
        <f t="shared" si="69"/>
        <v>0.18516344110649849</v>
      </c>
      <c r="P401" s="4">
        <f t="shared" si="70"/>
        <v>0.36764758382259349</v>
      </c>
      <c r="Q401" s="4">
        <f t="shared" si="71"/>
        <v>0.27002274312996349</v>
      </c>
      <c r="R401" s="4">
        <f t="shared" si="72"/>
        <v>0.261538536121382</v>
      </c>
      <c r="S401" s="4">
        <f t="shared" si="73"/>
        <v>0.40024103979340853</v>
      </c>
      <c r="T401" s="4">
        <f t="shared" si="74"/>
        <v>0.25841369467452396</v>
      </c>
      <c r="U401" s="4">
        <f t="shared" si="75"/>
        <v>4.9876748037743189E-2</v>
      </c>
      <c r="V401" s="5">
        <f t="shared" si="77"/>
        <v>0.26578063962567278</v>
      </c>
      <c r="W401" s="1" t="s">
        <v>100</v>
      </c>
      <c r="X401" s="1" t="s">
        <v>101</v>
      </c>
    </row>
    <row r="402" spans="1:24" x14ac:dyDescent="0.2">
      <c r="A402" s="1" t="s">
        <v>1239</v>
      </c>
      <c r="B402" s="1" t="str">
        <f t="shared" si="67"/>
        <v>Q9HCU0</v>
      </c>
      <c r="C402" s="2">
        <v>2</v>
      </c>
      <c r="D402" s="2">
        <v>2</v>
      </c>
      <c r="E402" s="3">
        <v>135.85</v>
      </c>
      <c r="F402" s="1" t="s">
        <v>1240</v>
      </c>
      <c r="G402" s="4">
        <v>1.0230253991775899</v>
      </c>
      <c r="H402" s="4">
        <v>0.28179813943621002</v>
      </c>
      <c r="I402" s="4">
        <v>0.28662193164153599</v>
      </c>
      <c r="J402" s="4">
        <v>0.30980867825039199</v>
      </c>
      <c r="K402" s="4">
        <v>0.482572790200199</v>
      </c>
      <c r="L402" s="4">
        <v>0.69229753799906601</v>
      </c>
      <c r="M402" s="4" t="str">
        <f t="shared" si="76"/>
        <v>Endosialin OS=Homo sapiens GN=CD248 PE=1 SV=1</v>
      </c>
      <c r="N402" s="4">
        <f t="shared" si="68"/>
        <v>0.51151269958879497</v>
      </c>
      <c r="O402" s="4">
        <f t="shared" si="69"/>
        <v>0.14089906971810501</v>
      </c>
      <c r="P402" s="4">
        <f t="shared" si="70"/>
        <v>0.14331096582076799</v>
      </c>
      <c r="Q402" s="4">
        <f t="shared" si="71"/>
        <v>0.15490433912519599</v>
      </c>
      <c r="R402" s="4">
        <f t="shared" si="72"/>
        <v>0.2412863951000995</v>
      </c>
      <c r="S402" s="4">
        <f t="shared" si="73"/>
        <v>0.34614876899953301</v>
      </c>
      <c r="T402" s="4">
        <f t="shared" si="74"/>
        <v>0.25634370639208276</v>
      </c>
      <c r="U402" s="4">
        <f t="shared" si="75"/>
        <v>6.0497023836342777E-2</v>
      </c>
      <c r="V402" s="5">
        <f t="shared" si="77"/>
        <v>0.19809536711264775</v>
      </c>
      <c r="W402" s="1" t="s">
        <v>1241</v>
      </c>
      <c r="X402" s="1" t="s">
        <v>1242</v>
      </c>
    </row>
    <row r="403" spans="1:24" x14ac:dyDescent="0.2">
      <c r="A403" s="1" t="s">
        <v>1311</v>
      </c>
      <c r="B403" s="1" t="str">
        <f t="shared" si="67"/>
        <v>P11047</v>
      </c>
      <c r="C403" s="2">
        <v>7</v>
      </c>
      <c r="D403" s="2">
        <v>7</v>
      </c>
      <c r="E403" s="3">
        <v>445.08</v>
      </c>
      <c r="F403" s="1" t="s">
        <v>1312</v>
      </c>
      <c r="G403" s="4">
        <v>0.46664615042945301</v>
      </c>
      <c r="H403" s="4">
        <v>0.43392025955630997</v>
      </c>
      <c r="I403" s="4">
        <v>0.101796241595874</v>
      </c>
      <c r="J403" s="4">
        <v>0.27339677435071702</v>
      </c>
      <c r="K403" s="4">
        <v>0.31691229772761398</v>
      </c>
      <c r="L403" s="4">
        <v>1.38620102150977</v>
      </c>
      <c r="M403" s="4" t="str">
        <f t="shared" si="76"/>
        <v>Laminin subunit gamma-1 OS=Homo sapiens GN=LAMC1 PE=1 SV=3</v>
      </c>
      <c r="N403" s="4">
        <f t="shared" si="68"/>
        <v>0.23332307521472651</v>
      </c>
      <c r="O403" s="4">
        <f t="shared" si="69"/>
        <v>0.21696012977815499</v>
      </c>
      <c r="P403" s="4">
        <f t="shared" si="70"/>
        <v>5.0898120797936999E-2</v>
      </c>
      <c r="Q403" s="4">
        <f t="shared" si="71"/>
        <v>0.13669838717535851</v>
      </c>
      <c r="R403" s="4">
        <f t="shared" si="72"/>
        <v>0.15845614886380699</v>
      </c>
      <c r="S403" s="4">
        <f t="shared" si="73"/>
        <v>0.69310051075488499</v>
      </c>
      <c r="T403" s="4">
        <f t="shared" si="74"/>
        <v>0.24823939543081153</v>
      </c>
      <c r="U403" s="4">
        <f t="shared" si="75"/>
        <v>9.2834675194925415E-2</v>
      </c>
      <c r="V403" s="5">
        <f t="shared" si="77"/>
        <v>0.18770813932098099</v>
      </c>
      <c r="W403" s="1" t="s">
        <v>1313</v>
      </c>
      <c r="X403" s="1" t="s">
        <v>1314</v>
      </c>
    </row>
    <row r="404" spans="1:24" x14ac:dyDescent="0.2">
      <c r="A404" s="1" t="s">
        <v>1763</v>
      </c>
      <c r="B404" s="1" t="str">
        <f t="shared" si="67"/>
        <v>Q14393</v>
      </c>
      <c r="C404" s="2">
        <v>2</v>
      </c>
      <c r="D404" s="2">
        <v>2</v>
      </c>
      <c r="E404" s="3">
        <v>90.39</v>
      </c>
      <c r="F404" s="1" t="s">
        <v>1764</v>
      </c>
      <c r="G404" s="4">
        <v>2.8572569914016601E-2</v>
      </c>
      <c r="H404" s="4">
        <v>6.8953451863075499E-2</v>
      </c>
      <c r="I404" s="4">
        <v>2.2333864414831401</v>
      </c>
      <c r="J404" s="4">
        <v>6.7242898605239507E-2</v>
      </c>
      <c r="K404" s="4">
        <v>0.17559712777171199</v>
      </c>
      <c r="L404" s="4">
        <v>0.33069643215347699</v>
      </c>
      <c r="M404" s="4" t="str">
        <f t="shared" si="76"/>
        <v>Growth arrest-specific protein 6 OS=Homo sapiens GN=GAS6 PE=1 SV=2</v>
      </c>
      <c r="N404" s="4">
        <f t="shared" si="68"/>
        <v>1.4286284957008301E-2</v>
      </c>
      <c r="O404" s="4">
        <f t="shared" si="69"/>
        <v>3.4476725931537749E-2</v>
      </c>
      <c r="P404" s="4">
        <f t="shared" si="70"/>
        <v>1.1166932207415701</v>
      </c>
      <c r="Q404" s="4">
        <f t="shared" si="71"/>
        <v>3.3621449302619753E-2</v>
      </c>
      <c r="R404" s="4">
        <f t="shared" si="72"/>
        <v>8.7798563885855996E-2</v>
      </c>
      <c r="S404" s="4">
        <f t="shared" si="73"/>
        <v>0.1653482160767385</v>
      </c>
      <c r="T404" s="4">
        <f t="shared" si="74"/>
        <v>0.24203741014922173</v>
      </c>
      <c r="U404" s="4">
        <f t="shared" si="75"/>
        <v>0.17635975226620765</v>
      </c>
      <c r="V404" s="5">
        <f t="shared" si="77"/>
        <v>6.1137644908696873E-2</v>
      </c>
      <c r="W404" s="1" t="s">
        <v>1765</v>
      </c>
      <c r="X404" s="1" t="s">
        <v>1766</v>
      </c>
    </row>
    <row r="405" spans="1:24" x14ac:dyDescent="0.2">
      <c r="A405" s="1" t="s">
        <v>501</v>
      </c>
      <c r="B405" s="1" t="str">
        <f t="shared" si="67"/>
        <v>Q99645</v>
      </c>
      <c r="C405" s="2">
        <v>3</v>
      </c>
      <c r="D405" s="2">
        <v>3</v>
      </c>
      <c r="E405" s="3">
        <v>123.59</v>
      </c>
      <c r="F405" s="1" t="s">
        <v>502</v>
      </c>
      <c r="G405" s="4">
        <v>4.0033243341270799E-2</v>
      </c>
      <c r="H405" s="4">
        <v>8.7645333813816506E-2</v>
      </c>
      <c r="I405" s="4">
        <v>0.21418723836923001</v>
      </c>
      <c r="J405" s="4">
        <v>5.6842940928426601E-2</v>
      </c>
      <c r="K405" s="4">
        <v>2.3370462479082401</v>
      </c>
      <c r="L405" s="4">
        <v>0.144029541731029</v>
      </c>
      <c r="M405" s="4" t="str">
        <f t="shared" si="76"/>
        <v>Epiphycan OS=Homo sapiens GN=EPYC PE=2 SV=3</v>
      </c>
      <c r="N405" s="4">
        <f t="shared" si="68"/>
        <v>2.00166216706354E-2</v>
      </c>
      <c r="O405" s="4">
        <f t="shared" si="69"/>
        <v>4.3822666906908253E-2</v>
      </c>
      <c r="P405" s="4">
        <f t="shared" si="70"/>
        <v>0.107093619184615</v>
      </c>
      <c r="Q405" s="4">
        <f t="shared" si="71"/>
        <v>2.8421470464213301E-2</v>
      </c>
      <c r="R405" s="4">
        <f t="shared" si="72"/>
        <v>1.1685231239541201</v>
      </c>
      <c r="S405" s="4">
        <f t="shared" si="73"/>
        <v>7.2014770865514499E-2</v>
      </c>
      <c r="T405" s="4">
        <f t="shared" si="74"/>
        <v>0.23998204550766777</v>
      </c>
      <c r="U405" s="4">
        <f t="shared" si="75"/>
        <v>0.18616140308644266</v>
      </c>
      <c r="V405" s="5">
        <f t="shared" si="77"/>
        <v>5.7918718886211376E-2</v>
      </c>
      <c r="W405" s="1" t="s">
        <v>503</v>
      </c>
      <c r="X405" s="1" t="s">
        <v>504</v>
      </c>
    </row>
    <row r="406" spans="1:24" x14ac:dyDescent="0.2">
      <c r="A406" s="1" t="s">
        <v>1699</v>
      </c>
      <c r="B406" s="1" t="str">
        <f t="shared" si="67"/>
        <v>P37837</v>
      </c>
      <c r="C406" s="2">
        <v>2</v>
      </c>
      <c r="D406" s="2">
        <v>2</v>
      </c>
      <c r="E406" s="3">
        <v>81.569999999999993</v>
      </c>
      <c r="F406" s="1" t="s">
        <v>1700</v>
      </c>
      <c r="G406" s="4">
        <v>0.66526402466800905</v>
      </c>
      <c r="H406" s="4">
        <v>0.72366990193366099</v>
      </c>
      <c r="I406" s="4">
        <v>5.1004379087977898E-2</v>
      </c>
      <c r="J406" s="4">
        <v>0.636140886875461</v>
      </c>
      <c r="K406" s="4">
        <v>0.57514010882422495</v>
      </c>
      <c r="L406" s="4">
        <v>0.20016152779510499</v>
      </c>
      <c r="M406" s="4" t="str">
        <f t="shared" si="76"/>
        <v>Transaldolase OS=Homo sapiens GN=TALDO1 PE=1 SV=2</v>
      </c>
      <c r="N406" s="4">
        <f t="shared" si="68"/>
        <v>0.33263201233400452</v>
      </c>
      <c r="O406" s="4">
        <f t="shared" si="69"/>
        <v>0.36183495096683049</v>
      </c>
      <c r="P406" s="4">
        <f t="shared" si="70"/>
        <v>2.5502189543988949E-2</v>
      </c>
      <c r="Q406" s="4">
        <f t="shared" si="71"/>
        <v>0.3180704434377305</v>
      </c>
      <c r="R406" s="4">
        <f t="shared" si="72"/>
        <v>0.28757005441211247</v>
      </c>
      <c r="S406" s="4">
        <f t="shared" si="73"/>
        <v>0.10008076389755248</v>
      </c>
      <c r="T406" s="4">
        <f t="shared" si="74"/>
        <v>0.23761506909870322</v>
      </c>
      <c r="U406" s="4">
        <f t="shared" si="75"/>
        <v>5.6960490737283265E-2</v>
      </c>
      <c r="V406" s="5">
        <f t="shared" si="77"/>
        <v>0.30282024892492149</v>
      </c>
      <c r="W406" s="1" t="s">
        <v>1701</v>
      </c>
      <c r="X406" s="1" t="s">
        <v>1702</v>
      </c>
    </row>
    <row r="407" spans="1:24" x14ac:dyDescent="0.2">
      <c r="A407" s="1" t="s">
        <v>146</v>
      </c>
      <c r="B407" s="1" t="str">
        <f t="shared" si="67"/>
        <v>Q86UD1</v>
      </c>
      <c r="C407" s="2">
        <v>3</v>
      </c>
      <c r="D407" s="2">
        <v>3</v>
      </c>
      <c r="E407" s="3">
        <v>168.8</v>
      </c>
      <c r="F407" s="1" t="s">
        <v>147</v>
      </c>
      <c r="G407" s="4">
        <v>0.26929986760735303</v>
      </c>
      <c r="H407" s="4">
        <v>0.34983022253412599</v>
      </c>
      <c r="I407" s="4">
        <v>0.97350023381080097</v>
      </c>
      <c r="J407" s="4">
        <v>0.197660249981883</v>
      </c>
      <c r="K407" s="4">
        <v>0.63112313436161105</v>
      </c>
      <c r="L407" s="4">
        <v>0.40291260800172402</v>
      </c>
      <c r="M407" s="4" t="str">
        <f t="shared" si="76"/>
        <v>Out at first protein homolog OS=Homo sapiens GN=OAF PE=2 SV=1</v>
      </c>
      <c r="N407" s="4">
        <f t="shared" si="68"/>
        <v>0.13464993380367651</v>
      </c>
      <c r="O407" s="4">
        <f t="shared" si="69"/>
        <v>0.17491511126706299</v>
      </c>
      <c r="P407" s="4">
        <f t="shared" si="70"/>
        <v>0.48675011690540049</v>
      </c>
      <c r="Q407" s="4">
        <f t="shared" si="71"/>
        <v>9.8830124990941501E-2</v>
      </c>
      <c r="R407" s="4">
        <f t="shared" si="72"/>
        <v>0.31556156718080552</v>
      </c>
      <c r="S407" s="4">
        <f t="shared" si="73"/>
        <v>0.20145630400086201</v>
      </c>
      <c r="T407" s="4">
        <f t="shared" si="74"/>
        <v>0.23536052635812479</v>
      </c>
      <c r="U407" s="4">
        <f t="shared" si="75"/>
        <v>5.8655847004341649E-2</v>
      </c>
      <c r="V407" s="5">
        <f t="shared" si="77"/>
        <v>0.1881857076339625</v>
      </c>
      <c r="W407" s="1" t="s">
        <v>148</v>
      </c>
      <c r="X407" s="1" t="s">
        <v>149</v>
      </c>
    </row>
    <row r="408" spans="1:24" x14ac:dyDescent="0.2">
      <c r="A408" s="1" t="s">
        <v>106</v>
      </c>
      <c r="B408" s="1" t="str">
        <f t="shared" si="67"/>
        <v>P07942</v>
      </c>
      <c r="C408" s="2">
        <v>3</v>
      </c>
      <c r="D408" s="2">
        <v>3</v>
      </c>
      <c r="E408" s="3">
        <v>111.29</v>
      </c>
      <c r="F408" s="1" t="s">
        <v>107</v>
      </c>
      <c r="G408" s="4">
        <v>0.46836414480979</v>
      </c>
      <c r="H408" s="4">
        <v>0.34312118453143198</v>
      </c>
      <c r="I408" s="4">
        <v>0.33020438399497998</v>
      </c>
      <c r="J408" s="4">
        <v>0.31983312381962697</v>
      </c>
      <c r="K408" s="4">
        <v>0.42756435684494898</v>
      </c>
      <c r="L408" s="4">
        <v>0.92306697633386303</v>
      </c>
      <c r="M408" s="4" t="str">
        <f t="shared" si="76"/>
        <v>Laminin subunit beta-1 OS=Homo sapiens GN=LAMB1 PE=1 SV=2</v>
      </c>
      <c r="N408" s="4">
        <f t="shared" si="68"/>
        <v>0.234182072404895</v>
      </c>
      <c r="O408" s="4">
        <f t="shared" si="69"/>
        <v>0.17156059226571599</v>
      </c>
      <c r="P408" s="4">
        <f t="shared" si="70"/>
        <v>0.16510219199748999</v>
      </c>
      <c r="Q408" s="4">
        <f t="shared" si="71"/>
        <v>0.15991656190981349</v>
      </c>
      <c r="R408" s="4">
        <f t="shared" si="72"/>
        <v>0.21378217842247449</v>
      </c>
      <c r="S408" s="4">
        <f t="shared" si="73"/>
        <v>0.46153348816693152</v>
      </c>
      <c r="T408" s="4">
        <f t="shared" si="74"/>
        <v>0.23434618086122008</v>
      </c>
      <c r="U408" s="4">
        <f t="shared" si="75"/>
        <v>4.701542514076338E-2</v>
      </c>
      <c r="V408" s="5">
        <f t="shared" si="77"/>
        <v>0.19267138534409523</v>
      </c>
      <c r="W408" s="1" t="s">
        <v>108</v>
      </c>
      <c r="X408" s="1" t="s">
        <v>109</v>
      </c>
    </row>
    <row r="409" spans="1:24" x14ac:dyDescent="0.2">
      <c r="A409" s="1" t="s">
        <v>378</v>
      </c>
      <c r="B409" s="1" t="str">
        <f t="shared" si="67"/>
        <v>P13645</v>
      </c>
      <c r="C409" s="2">
        <v>5</v>
      </c>
      <c r="D409" s="2">
        <v>2</v>
      </c>
      <c r="E409" s="3">
        <v>277.43</v>
      </c>
      <c r="F409" s="1" t="s">
        <v>379</v>
      </c>
      <c r="G409" s="4">
        <v>1.1037318566877601</v>
      </c>
      <c r="H409" s="4">
        <v>0.12581749634772099</v>
      </c>
      <c r="I409" s="4">
        <v>0.22716532985384899</v>
      </c>
      <c r="J409" s="4">
        <v>0.18798831228242499</v>
      </c>
      <c r="K409" s="4">
        <v>0.77612895666767201</v>
      </c>
      <c r="L409" s="4">
        <v>0.38208580327332098</v>
      </c>
      <c r="M409" s="4" t="str">
        <f t="shared" si="76"/>
        <v>Keratin, type I cytoskeletal 10 OS=Homo sapiens GN=KRT10 PE=1 SV=6</v>
      </c>
      <c r="N409" s="4">
        <f t="shared" si="68"/>
        <v>0.55186592834388004</v>
      </c>
      <c r="O409" s="4">
        <f t="shared" si="69"/>
        <v>6.2908748173860496E-2</v>
      </c>
      <c r="P409" s="4">
        <f t="shared" si="70"/>
        <v>0.1135826649269245</v>
      </c>
      <c r="Q409" s="4">
        <f t="shared" si="71"/>
        <v>9.3994156141212495E-2</v>
      </c>
      <c r="R409" s="4">
        <f t="shared" si="72"/>
        <v>0.388064478333836</v>
      </c>
      <c r="S409" s="4">
        <f t="shared" si="73"/>
        <v>0.19104290163666049</v>
      </c>
      <c r="T409" s="4">
        <f t="shared" si="74"/>
        <v>0.23357647959272901</v>
      </c>
      <c r="U409" s="4">
        <f t="shared" si="75"/>
        <v>7.958078397053045E-2</v>
      </c>
      <c r="V409" s="5">
        <f t="shared" si="77"/>
        <v>0.15231278328179249</v>
      </c>
      <c r="W409" s="1" t="s">
        <v>380</v>
      </c>
      <c r="X409" s="1" t="s">
        <v>381</v>
      </c>
    </row>
    <row r="410" spans="1:24" x14ac:dyDescent="0.2">
      <c r="A410" s="1" t="s">
        <v>70</v>
      </c>
      <c r="B410" s="1" t="str">
        <f t="shared" si="67"/>
        <v>Q8NHW5</v>
      </c>
      <c r="C410" s="2">
        <v>2</v>
      </c>
      <c r="D410" s="2">
        <v>2</v>
      </c>
      <c r="E410" s="3">
        <v>86.9</v>
      </c>
      <c r="F410" s="1" t="s">
        <v>71</v>
      </c>
      <c r="G410" s="4">
        <v>0.52632814736233702</v>
      </c>
      <c r="H410" s="4">
        <v>0.70592490964379095</v>
      </c>
      <c r="I410" s="4">
        <v>0.32949575733056902</v>
      </c>
      <c r="J410" s="4">
        <v>0.44657245077137298</v>
      </c>
      <c r="K410" s="4">
        <v>0.409191270606789</v>
      </c>
      <c r="L410" s="4">
        <v>0.30610181720546698</v>
      </c>
      <c r="M410" s="4" t="str">
        <f t="shared" si="76"/>
        <v>60S acidic ribosomal protein P0-like OS=Homo sapiens GN=RPLP0P6 PE=5 SV=1</v>
      </c>
      <c r="N410" s="4">
        <f t="shared" si="68"/>
        <v>0.26316407368116851</v>
      </c>
      <c r="O410" s="4">
        <f t="shared" si="69"/>
        <v>0.35296245482189542</v>
      </c>
      <c r="P410" s="4">
        <f t="shared" si="70"/>
        <v>0.16474787866528451</v>
      </c>
      <c r="Q410" s="4">
        <f t="shared" si="71"/>
        <v>0.22328622538568649</v>
      </c>
      <c r="R410" s="4">
        <f t="shared" si="72"/>
        <v>0.20459563530339447</v>
      </c>
      <c r="S410" s="4">
        <f t="shared" si="73"/>
        <v>0.15305090860273349</v>
      </c>
      <c r="T410" s="4">
        <f t="shared" si="74"/>
        <v>0.22696786274336045</v>
      </c>
      <c r="U410" s="4">
        <f t="shared" si="75"/>
        <v>3.0018836565093215E-2</v>
      </c>
      <c r="V410" s="5">
        <f t="shared" si="77"/>
        <v>0.21394093034454048</v>
      </c>
      <c r="W410" s="1" t="s">
        <v>72</v>
      </c>
      <c r="X410" s="1" t="s">
        <v>73</v>
      </c>
    </row>
    <row r="411" spans="1:24" x14ac:dyDescent="0.2">
      <c r="A411" s="1" t="s">
        <v>645</v>
      </c>
      <c r="B411" s="1" t="str">
        <f t="shared" si="67"/>
        <v>P63241</v>
      </c>
      <c r="C411" s="2">
        <v>2</v>
      </c>
      <c r="D411" s="2">
        <v>2</v>
      </c>
      <c r="E411" s="3">
        <v>87.4</v>
      </c>
      <c r="F411" s="1" t="s">
        <v>646</v>
      </c>
      <c r="G411" s="4">
        <v>0.68331388089224798</v>
      </c>
      <c r="H411" s="4">
        <v>0.168109042951569</v>
      </c>
      <c r="I411" s="4">
        <v>0.10007071240649699</v>
      </c>
      <c r="J411" s="4">
        <v>1.38471524584426</v>
      </c>
      <c r="K411" s="4">
        <v>0.17745658088855701</v>
      </c>
      <c r="L411" s="4">
        <v>0.187110665649007</v>
      </c>
      <c r="M411" s="4" t="str">
        <f t="shared" si="76"/>
        <v>Eukaryotic translation initiation factor 5A-1 OS=Homo sapiens GN=EIF5A PE=1 SV=2</v>
      </c>
      <c r="N411" s="4">
        <f t="shared" si="68"/>
        <v>0.34165694044612399</v>
      </c>
      <c r="O411" s="4">
        <f t="shared" si="69"/>
        <v>8.4054521475784502E-2</v>
      </c>
      <c r="P411" s="4">
        <f t="shared" si="70"/>
        <v>5.0035356203248497E-2</v>
      </c>
      <c r="Q411" s="4">
        <f t="shared" si="71"/>
        <v>0.69235762292212999</v>
      </c>
      <c r="R411" s="4">
        <f t="shared" si="72"/>
        <v>8.8728290444278504E-2</v>
      </c>
      <c r="S411" s="4">
        <f t="shared" si="73"/>
        <v>9.3555332824503498E-2</v>
      </c>
      <c r="T411" s="4">
        <f t="shared" si="74"/>
        <v>0.22506467738601152</v>
      </c>
      <c r="U411" s="4">
        <f t="shared" si="75"/>
        <v>0.10301422202915303</v>
      </c>
      <c r="V411" s="5">
        <f t="shared" si="77"/>
        <v>9.1141811634391001E-2</v>
      </c>
      <c r="W411" s="1" t="s">
        <v>647</v>
      </c>
      <c r="X411" s="1" t="s">
        <v>648</v>
      </c>
    </row>
    <row r="412" spans="1:24" x14ac:dyDescent="0.2">
      <c r="A412" s="1" t="s">
        <v>1255</v>
      </c>
      <c r="B412" s="1" t="str">
        <f t="shared" si="67"/>
        <v>P04632</v>
      </c>
      <c r="C412" s="2">
        <v>2</v>
      </c>
      <c r="D412" s="2">
        <v>2</v>
      </c>
      <c r="E412" s="3">
        <v>86.62</v>
      </c>
      <c r="F412" s="1" t="s">
        <v>1256</v>
      </c>
      <c r="G412" s="4">
        <v>0.61877308494129502</v>
      </c>
      <c r="H412" s="4">
        <v>0.20516443465131401</v>
      </c>
      <c r="I412" s="4">
        <v>3.1629042578129297E-2</v>
      </c>
      <c r="J412" s="4">
        <v>0.64388349431445002</v>
      </c>
      <c r="K412" s="4">
        <v>0.243684976667773</v>
      </c>
      <c r="L412" s="4">
        <v>0.93409385126484301</v>
      </c>
      <c r="M412" s="4" t="str">
        <f t="shared" si="76"/>
        <v>Calpain small subunit 1 OS=Homo sapiens GN=CAPNS1 PE=1 SV=1</v>
      </c>
      <c r="N412" s="4">
        <f t="shared" si="68"/>
        <v>0.30938654247064751</v>
      </c>
      <c r="O412" s="4">
        <f t="shared" si="69"/>
        <v>0.102582217325657</v>
      </c>
      <c r="P412" s="4">
        <f t="shared" si="70"/>
        <v>1.5814521289064649E-2</v>
      </c>
      <c r="Q412" s="4">
        <f t="shared" si="71"/>
        <v>0.32194174715722501</v>
      </c>
      <c r="R412" s="4">
        <f t="shared" si="72"/>
        <v>0.1218424883338865</v>
      </c>
      <c r="S412" s="4">
        <f t="shared" si="73"/>
        <v>0.46704692563242151</v>
      </c>
      <c r="T412" s="4">
        <f t="shared" si="74"/>
        <v>0.22310240703481701</v>
      </c>
      <c r="U412" s="4">
        <f t="shared" si="75"/>
        <v>6.939501667443515E-2</v>
      </c>
      <c r="V412" s="5">
        <f t="shared" si="77"/>
        <v>0.215614515402267</v>
      </c>
      <c r="W412" s="1" t="s">
        <v>1257</v>
      </c>
      <c r="X412" s="1" t="s">
        <v>1258</v>
      </c>
    </row>
    <row r="413" spans="1:24" x14ac:dyDescent="0.2">
      <c r="A413" s="1" t="s">
        <v>280</v>
      </c>
      <c r="B413" s="1" t="str">
        <f t="shared" si="67"/>
        <v>P18065</v>
      </c>
      <c r="C413" s="2">
        <v>6</v>
      </c>
      <c r="D413" s="2">
        <v>6</v>
      </c>
      <c r="E413" s="3">
        <v>364.47</v>
      </c>
      <c r="F413" s="1" t="s">
        <v>281</v>
      </c>
      <c r="G413" s="4">
        <v>0.37774477861983702</v>
      </c>
      <c r="H413" s="4">
        <v>0.300923775355391</v>
      </c>
      <c r="I413" s="4">
        <v>6.8295531535412998E-2</v>
      </c>
      <c r="J413" s="4">
        <v>0.334359734665851</v>
      </c>
      <c r="K413" s="4">
        <v>0.35830094049868</v>
      </c>
      <c r="L413" s="4">
        <v>1.18690389925007</v>
      </c>
      <c r="M413" s="4" t="str">
        <f t="shared" si="76"/>
        <v>Insulin-like growth factor-binding protein 2 OS=Homo sapiens GN=IGFBP2 PE=1 SV=2</v>
      </c>
      <c r="N413" s="4">
        <f t="shared" si="68"/>
        <v>0.18887238930991851</v>
      </c>
      <c r="O413" s="4">
        <f t="shared" si="69"/>
        <v>0.1504618876776955</v>
      </c>
      <c r="P413" s="4">
        <f t="shared" si="70"/>
        <v>3.4147765767706499E-2</v>
      </c>
      <c r="Q413" s="4">
        <f t="shared" si="71"/>
        <v>0.1671798673329255</v>
      </c>
      <c r="R413" s="4">
        <f t="shared" si="72"/>
        <v>0.17915047024934</v>
      </c>
      <c r="S413" s="4">
        <f t="shared" si="73"/>
        <v>0.593451949625035</v>
      </c>
      <c r="T413" s="4">
        <f t="shared" si="74"/>
        <v>0.21887738832710349</v>
      </c>
      <c r="U413" s="4">
        <f t="shared" si="75"/>
        <v>7.83715462427758E-2</v>
      </c>
      <c r="V413" s="5">
        <f t="shared" si="77"/>
        <v>0.17316516879113275</v>
      </c>
      <c r="W413" s="1" t="s">
        <v>282</v>
      </c>
      <c r="X413" s="1" t="s">
        <v>283</v>
      </c>
    </row>
    <row r="414" spans="1:24" x14ac:dyDescent="0.2">
      <c r="A414" s="1" t="s">
        <v>617</v>
      </c>
      <c r="B414" s="1" t="str">
        <f t="shared" si="67"/>
        <v>Q9UKZ9</v>
      </c>
      <c r="C414" s="2">
        <v>4</v>
      </c>
      <c r="D414" s="2">
        <v>4</v>
      </c>
      <c r="E414" s="3">
        <v>165.81</v>
      </c>
      <c r="F414" s="1" t="s">
        <v>618</v>
      </c>
      <c r="G414" s="4">
        <v>0.13667602456588801</v>
      </c>
      <c r="H414" s="4">
        <v>0.324935297454717</v>
      </c>
      <c r="I414" s="4">
        <v>1.7998653149230801</v>
      </c>
      <c r="J414" s="4">
        <v>4.7142293186140397E-2</v>
      </c>
      <c r="K414" s="4">
        <v>0.133710067597065</v>
      </c>
      <c r="L414" s="4">
        <v>0.176636193868798</v>
      </c>
      <c r="M414" s="4" t="str">
        <f t="shared" si="76"/>
        <v>Procollagen C-endopeptidase enhancer 2 OS=Homo sapiens GN=PCOLCE2 PE=1 SV=1</v>
      </c>
      <c r="N414" s="4">
        <f t="shared" si="68"/>
        <v>6.8338012282944005E-2</v>
      </c>
      <c r="O414" s="4">
        <f t="shared" si="69"/>
        <v>0.1624676487273585</v>
      </c>
      <c r="P414" s="4">
        <f t="shared" si="70"/>
        <v>0.89993265746154005</v>
      </c>
      <c r="Q414" s="4">
        <f t="shared" si="71"/>
        <v>2.3571146593070198E-2</v>
      </c>
      <c r="R414" s="4">
        <f t="shared" si="72"/>
        <v>6.6855033798532498E-2</v>
      </c>
      <c r="S414" s="4">
        <f t="shared" si="73"/>
        <v>8.8318096934398987E-2</v>
      </c>
      <c r="T414" s="4">
        <f t="shared" si="74"/>
        <v>0.2182470992996407</v>
      </c>
      <c r="U414" s="4">
        <f t="shared" si="75"/>
        <v>0.13759591944014365</v>
      </c>
      <c r="V414" s="5">
        <f t="shared" si="77"/>
        <v>7.8328054608671496E-2</v>
      </c>
      <c r="W414" s="1" t="s">
        <v>619</v>
      </c>
      <c r="X414" s="1" t="s">
        <v>620</v>
      </c>
    </row>
    <row r="415" spans="1:24" x14ac:dyDescent="0.2">
      <c r="A415" s="1" t="s">
        <v>721</v>
      </c>
      <c r="B415" s="1" t="str">
        <f t="shared" si="67"/>
        <v>P09668</v>
      </c>
      <c r="C415" s="2">
        <v>4</v>
      </c>
      <c r="D415" s="2">
        <v>4</v>
      </c>
      <c r="E415" s="3">
        <v>140.9</v>
      </c>
      <c r="F415" s="1" t="s">
        <v>722</v>
      </c>
      <c r="G415" s="4">
        <v>0.232028184104348</v>
      </c>
      <c r="H415" s="4">
        <v>0.37158292447646502</v>
      </c>
      <c r="I415" s="4">
        <v>0.16407499615711901</v>
      </c>
      <c r="J415" s="4">
        <v>7.2816084918721796E-2</v>
      </c>
      <c r="K415" s="4">
        <v>0.50464938536286097</v>
      </c>
      <c r="L415" s="4">
        <v>1.26207191407761</v>
      </c>
      <c r="M415" s="4" t="str">
        <f t="shared" si="76"/>
        <v>Pro-cathepsin H OS=Homo sapiens GN=CTSH PE=1 SV=4</v>
      </c>
      <c r="N415" s="4">
        <f t="shared" si="68"/>
        <v>0.116014092052174</v>
      </c>
      <c r="O415" s="4">
        <f t="shared" si="69"/>
        <v>0.18579146223823251</v>
      </c>
      <c r="P415" s="4">
        <f t="shared" si="70"/>
        <v>8.2037498078559506E-2</v>
      </c>
      <c r="Q415" s="4">
        <f t="shared" si="71"/>
        <v>3.6408042459360898E-2</v>
      </c>
      <c r="R415" s="4">
        <f t="shared" si="72"/>
        <v>0.25232469268143048</v>
      </c>
      <c r="S415" s="4">
        <f t="shared" si="73"/>
        <v>0.631035957038805</v>
      </c>
      <c r="T415" s="4">
        <f t="shared" si="74"/>
        <v>0.21726862409142708</v>
      </c>
      <c r="U415" s="4">
        <f t="shared" si="75"/>
        <v>8.8444640532405167E-2</v>
      </c>
      <c r="V415" s="5">
        <f t="shared" si="77"/>
        <v>0.15090277714520325</v>
      </c>
      <c r="W415" s="1" t="s">
        <v>723</v>
      </c>
      <c r="X415" s="1" t="s">
        <v>724</v>
      </c>
    </row>
    <row r="416" spans="1:24" x14ac:dyDescent="0.2">
      <c r="A416" s="1" t="s">
        <v>1747</v>
      </c>
      <c r="B416" s="1" t="str">
        <f t="shared" si="67"/>
        <v>P17655</v>
      </c>
      <c r="C416" s="2">
        <v>3</v>
      </c>
      <c r="D416" s="2">
        <v>3</v>
      </c>
      <c r="E416" s="3">
        <v>154.66999999999999</v>
      </c>
      <c r="F416" s="1" t="s">
        <v>1748</v>
      </c>
      <c r="G416" s="4">
        <v>0.52999225502225999</v>
      </c>
      <c r="H416" s="4">
        <v>0.25147209709129598</v>
      </c>
      <c r="I416" s="4">
        <v>6.5317825432373494E-2</v>
      </c>
      <c r="J416" s="4">
        <v>0.72472446540256197</v>
      </c>
      <c r="K416" s="4">
        <v>0.43362838027584899</v>
      </c>
      <c r="L416" s="4">
        <v>0.57196953338030398</v>
      </c>
      <c r="M416" s="4" t="str">
        <f t="shared" si="76"/>
        <v>Calpain-2 catalytic subunit OS=Homo sapiens GN=CAPN2 PE=1 SV=6</v>
      </c>
      <c r="N416" s="4">
        <f t="shared" si="68"/>
        <v>0.26499612751113</v>
      </c>
      <c r="O416" s="4">
        <f t="shared" si="69"/>
        <v>0.12573604854564799</v>
      </c>
      <c r="P416" s="4">
        <f t="shared" si="70"/>
        <v>3.2658912716186747E-2</v>
      </c>
      <c r="Q416" s="4">
        <f t="shared" si="71"/>
        <v>0.36236223270128098</v>
      </c>
      <c r="R416" s="4">
        <f t="shared" si="72"/>
        <v>0.2168141901379245</v>
      </c>
      <c r="S416" s="4">
        <f t="shared" si="73"/>
        <v>0.28598476669015199</v>
      </c>
      <c r="T416" s="4">
        <f t="shared" si="74"/>
        <v>0.21475871305038707</v>
      </c>
      <c r="U416" s="4">
        <f t="shared" si="75"/>
        <v>4.8467633394346531E-2</v>
      </c>
      <c r="V416" s="5">
        <f t="shared" si="77"/>
        <v>0.24090515882452723</v>
      </c>
      <c r="W416" s="1" t="s">
        <v>1749</v>
      </c>
      <c r="X416" s="1" t="s">
        <v>1750</v>
      </c>
    </row>
    <row r="417" spans="1:24" x14ac:dyDescent="0.2">
      <c r="A417" s="1" t="s">
        <v>462</v>
      </c>
      <c r="B417" s="1" t="str">
        <f t="shared" si="67"/>
        <v>P06865</v>
      </c>
      <c r="C417" s="2">
        <v>2</v>
      </c>
      <c r="D417" s="2">
        <v>2</v>
      </c>
      <c r="E417" s="3">
        <v>92.42</v>
      </c>
      <c r="F417" s="1" t="s">
        <v>463</v>
      </c>
      <c r="G417" s="4">
        <v>0.16627891811034801</v>
      </c>
      <c r="H417" s="4">
        <v>0.45849906046544903</v>
      </c>
      <c r="I417" s="4">
        <v>0.12539962782701899</v>
      </c>
      <c r="J417" s="4">
        <v>0.86957739598876804</v>
      </c>
      <c r="K417" s="4">
        <v>0.27167538319300899</v>
      </c>
      <c r="L417" s="4">
        <v>0.63560402797623206</v>
      </c>
      <c r="M417" s="4" t="str">
        <f t="shared" si="76"/>
        <v>Beta-hexosaminidase subunit alpha OS=Homo sapiens GN=HEXA PE=1 SV=2</v>
      </c>
      <c r="N417" s="4">
        <f t="shared" si="68"/>
        <v>8.3139459055174003E-2</v>
      </c>
      <c r="O417" s="4">
        <f t="shared" si="69"/>
        <v>0.22924953023272451</v>
      </c>
      <c r="P417" s="4">
        <f t="shared" si="70"/>
        <v>6.2699813913509497E-2</v>
      </c>
      <c r="Q417" s="4">
        <f t="shared" si="71"/>
        <v>0.43478869799438402</v>
      </c>
      <c r="R417" s="4">
        <f t="shared" si="72"/>
        <v>0.1358376915965045</v>
      </c>
      <c r="S417" s="4">
        <f t="shared" si="73"/>
        <v>0.31780201398811603</v>
      </c>
      <c r="T417" s="4">
        <f t="shared" si="74"/>
        <v>0.21058620113006876</v>
      </c>
      <c r="U417" s="4">
        <f t="shared" si="75"/>
        <v>5.9388749003819248E-2</v>
      </c>
      <c r="V417" s="5">
        <f t="shared" si="77"/>
        <v>0.18254361091461452</v>
      </c>
      <c r="W417" s="1" t="s">
        <v>464</v>
      </c>
      <c r="X417" s="1" t="s">
        <v>465</v>
      </c>
    </row>
    <row r="418" spans="1:24" x14ac:dyDescent="0.2">
      <c r="A418" s="1" t="s">
        <v>833</v>
      </c>
      <c r="B418" s="1" t="str">
        <f t="shared" si="67"/>
        <v>O14498</v>
      </c>
      <c r="C418" s="2">
        <v>2</v>
      </c>
      <c r="D418" s="2">
        <v>2</v>
      </c>
      <c r="E418" s="3">
        <v>95.6</v>
      </c>
      <c r="F418" s="1" t="s">
        <v>834</v>
      </c>
      <c r="G418" s="4">
        <v>0.47446034832025202</v>
      </c>
      <c r="H418" s="4">
        <v>0.22370351660480201</v>
      </c>
      <c r="I418" s="4">
        <v>0.120720947145059</v>
      </c>
      <c r="J418" s="4">
        <v>0.242315863167369</v>
      </c>
      <c r="K418" s="4">
        <v>0.43648938744365301</v>
      </c>
      <c r="L418" s="4">
        <v>1.0270980208881499</v>
      </c>
      <c r="M418" s="4" t="str">
        <f t="shared" si="76"/>
        <v>Immunoglobulin superfamily containing leucine-rich repeat protein OS=Homo sapiens GN=ISLR PE=2 SV=1</v>
      </c>
      <c r="N418" s="4">
        <f t="shared" si="68"/>
        <v>0.23723017416012601</v>
      </c>
      <c r="O418" s="4">
        <f t="shared" si="69"/>
        <v>0.111851758302401</v>
      </c>
      <c r="P418" s="4">
        <f t="shared" si="70"/>
        <v>6.0360473572529501E-2</v>
      </c>
      <c r="Q418" s="4">
        <f t="shared" si="71"/>
        <v>0.1211579315836845</v>
      </c>
      <c r="R418" s="4">
        <f t="shared" si="72"/>
        <v>0.2182446937218265</v>
      </c>
      <c r="S418" s="4">
        <f t="shared" si="73"/>
        <v>0.51354901044407497</v>
      </c>
      <c r="T418" s="4">
        <f t="shared" si="74"/>
        <v>0.21039900696410707</v>
      </c>
      <c r="U418" s="4">
        <f t="shared" si="75"/>
        <v>6.6550352415757991E-2</v>
      </c>
      <c r="V418" s="5">
        <f t="shared" si="77"/>
        <v>0.16970131265275551</v>
      </c>
      <c r="W418" s="1" t="s">
        <v>835</v>
      </c>
      <c r="X418" s="1" t="s">
        <v>836</v>
      </c>
    </row>
    <row r="419" spans="1:24" x14ac:dyDescent="0.2">
      <c r="A419" s="1" t="s">
        <v>58</v>
      </c>
      <c r="B419" s="1" t="str">
        <f t="shared" si="67"/>
        <v>Q8WWA0</v>
      </c>
      <c r="C419" s="2">
        <v>2</v>
      </c>
      <c r="D419" s="2">
        <v>2</v>
      </c>
      <c r="E419" s="3">
        <v>67.069999999999993</v>
      </c>
      <c r="F419" s="1" t="s">
        <v>59</v>
      </c>
      <c r="G419" s="4">
        <v>0.32645658510388498</v>
      </c>
      <c r="H419" s="4">
        <v>0.877103690782155</v>
      </c>
      <c r="I419" s="4">
        <v>0.604678212908771</v>
      </c>
      <c r="J419" s="4">
        <v>0.22792723121655201</v>
      </c>
      <c r="K419" s="4">
        <v>0.147400657754336</v>
      </c>
      <c r="L419" s="4">
        <v>0.33678804132743001</v>
      </c>
      <c r="M419" s="4" t="str">
        <f t="shared" si="76"/>
        <v>Intelectin-1 OS=Homo sapiens GN=ITLN1 PE=1 SV=1</v>
      </c>
      <c r="N419" s="4">
        <f t="shared" si="68"/>
        <v>0.16322829255194249</v>
      </c>
      <c r="O419" s="4">
        <f t="shared" si="69"/>
        <v>0.4385518453910775</v>
      </c>
      <c r="P419" s="4">
        <f t="shared" si="70"/>
        <v>0.3023391064543855</v>
      </c>
      <c r="Q419" s="4">
        <f t="shared" si="71"/>
        <v>0.113963615608276</v>
      </c>
      <c r="R419" s="4">
        <f t="shared" si="72"/>
        <v>7.3700328877168E-2</v>
      </c>
      <c r="S419" s="4">
        <f t="shared" si="73"/>
        <v>0.168394020663715</v>
      </c>
      <c r="T419" s="4">
        <f t="shared" si="74"/>
        <v>0.21002953492442744</v>
      </c>
      <c r="U419" s="4">
        <f t="shared" si="75"/>
        <v>5.5522274505509922E-2</v>
      </c>
      <c r="V419" s="5">
        <f t="shared" si="77"/>
        <v>0.16581115660782875</v>
      </c>
      <c r="W419" s="1" t="s">
        <v>60</v>
      </c>
      <c r="X419" s="1" t="s">
        <v>61</v>
      </c>
    </row>
    <row r="420" spans="1:24" x14ac:dyDescent="0.2">
      <c r="A420" s="1" t="s">
        <v>374</v>
      </c>
      <c r="B420" s="1" t="str">
        <f t="shared" si="67"/>
        <v>P52790</v>
      </c>
      <c r="C420" s="2">
        <v>5</v>
      </c>
      <c r="D420" s="2">
        <v>4</v>
      </c>
      <c r="E420" s="3">
        <v>233.88</v>
      </c>
      <c r="F420" s="1" t="s">
        <v>375</v>
      </c>
      <c r="G420" s="4">
        <v>0.67413068269098697</v>
      </c>
      <c r="H420" s="4">
        <v>0.81633601409331202</v>
      </c>
      <c r="I420" s="4">
        <v>3.2379558830175799E-2</v>
      </c>
      <c r="J420" s="4">
        <v>0.54547788107130202</v>
      </c>
      <c r="K420" s="4">
        <v>0.31227275888657102</v>
      </c>
      <c r="L420" s="4">
        <v>0.12057068117929</v>
      </c>
      <c r="M420" s="4" t="str">
        <f t="shared" si="76"/>
        <v>Hexokinase-3 OS=Homo sapiens GN=HK3 PE=1 SV=2</v>
      </c>
      <c r="N420" s="4">
        <f t="shared" si="68"/>
        <v>0.33706534134549349</v>
      </c>
      <c r="O420" s="4">
        <f t="shared" si="69"/>
        <v>0.40816800704665601</v>
      </c>
      <c r="P420" s="4">
        <f t="shared" si="70"/>
        <v>1.6189779415087899E-2</v>
      </c>
      <c r="Q420" s="4">
        <f t="shared" si="71"/>
        <v>0.27273894053565101</v>
      </c>
      <c r="R420" s="4">
        <f t="shared" si="72"/>
        <v>0.15613637944328551</v>
      </c>
      <c r="S420" s="4">
        <f t="shared" si="73"/>
        <v>6.0285340589645006E-2</v>
      </c>
      <c r="T420" s="4">
        <f t="shared" si="74"/>
        <v>0.20843063139596985</v>
      </c>
      <c r="U420" s="4">
        <f t="shared" si="75"/>
        <v>6.3826777976473931E-2</v>
      </c>
      <c r="V420" s="5">
        <f t="shared" si="77"/>
        <v>0.21443765998946826</v>
      </c>
      <c r="W420" s="1" t="s">
        <v>376</v>
      </c>
      <c r="X420" s="1" t="s">
        <v>377</v>
      </c>
    </row>
    <row r="421" spans="1:24" x14ac:dyDescent="0.2">
      <c r="A421" s="1" t="s">
        <v>717</v>
      </c>
      <c r="B421" s="1" t="str">
        <f t="shared" si="67"/>
        <v>Q8IV08</v>
      </c>
      <c r="C421" s="2">
        <v>2</v>
      </c>
      <c r="D421" s="2">
        <v>2</v>
      </c>
      <c r="E421" s="3">
        <v>76.56</v>
      </c>
      <c r="F421" s="1" t="s">
        <v>718</v>
      </c>
      <c r="G421" s="4">
        <v>0.48390417341887598</v>
      </c>
      <c r="H421" s="4">
        <v>0.60620791747664204</v>
      </c>
      <c r="I421" s="4">
        <v>0.17033856373699499</v>
      </c>
      <c r="J421" s="4">
        <v>0.196519800134658</v>
      </c>
      <c r="K421" s="4">
        <v>0.456331161737561</v>
      </c>
      <c r="L421" s="4">
        <v>0.58460163125626796</v>
      </c>
      <c r="M421" s="4" t="str">
        <f t="shared" si="76"/>
        <v>Phospholipase D3 OS=Homo sapiens GN=PLD3 PE=1 SV=1</v>
      </c>
      <c r="N421" s="4">
        <f t="shared" si="68"/>
        <v>0.24195208670943799</v>
      </c>
      <c r="O421" s="4">
        <f t="shared" si="69"/>
        <v>0.30310395873832102</v>
      </c>
      <c r="P421" s="4">
        <f t="shared" si="70"/>
        <v>8.5169281868497496E-2</v>
      </c>
      <c r="Q421" s="4">
        <f t="shared" si="71"/>
        <v>9.8259900067329001E-2</v>
      </c>
      <c r="R421" s="4">
        <f t="shared" si="72"/>
        <v>0.2281655808687805</v>
      </c>
      <c r="S421" s="4">
        <f t="shared" si="73"/>
        <v>0.29230081562813398</v>
      </c>
      <c r="T421" s="4">
        <f t="shared" si="74"/>
        <v>0.20815860398008332</v>
      </c>
      <c r="U421" s="4">
        <f t="shared" si="75"/>
        <v>3.866131108553169E-2</v>
      </c>
      <c r="V421" s="5">
        <f t="shared" si="77"/>
        <v>0.23505883378910924</v>
      </c>
      <c r="W421" s="1" t="s">
        <v>719</v>
      </c>
      <c r="X421" s="1" t="s">
        <v>720</v>
      </c>
    </row>
    <row r="422" spans="1:24" x14ac:dyDescent="0.2">
      <c r="A422" s="1" t="s">
        <v>66</v>
      </c>
      <c r="B422" s="1" t="str">
        <f t="shared" si="67"/>
        <v>P04040</v>
      </c>
      <c r="C422" s="2">
        <v>6</v>
      </c>
      <c r="D422" s="2">
        <v>6</v>
      </c>
      <c r="E422" s="3">
        <v>386.55</v>
      </c>
      <c r="F422" s="1" t="s">
        <v>67</v>
      </c>
      <c r="G422" s="4">
        <v>0.71482863997364099</v>
      </c>
      <c r="H422" s="4">
        <v>7.2542395962512302E-2</v>
      </c>
      <c r="I422" s="4">
        <v>3.5361522668986199E-2</v>
      </c>
      <c r="J422" s="4">
        <v>1.5592844779407899</v>
      </c>
      <c r="K422" s="4">
        <v>6.8372036189226201E-2</v>
      </c>
      <c r="L422" s="4">
        <v>2.4442768442088501E-2</v>
      </c>
      <c r="M422" s="4" t="str">
        <f t="shared" si="76"/>
        <v>Catalase OS=Homo sapiens GN=CAT PE=1 SV=3</v>
      </c>
      <c r="N422" s="4">
        <f t="shared" si="68"/>
        <v>0.35741431998682049</v>
      </c>
      <c r="O422" s="4">
        <f t="shared" si="69"/>
        <v>3.6271197981256151E-2</v>
      </c>
      <c r="P422" s="4">
        <f t="shared" si="70"/>
        <v>1.76807613344931E-2</v>
      </c>
      <c r="Q422" s="4">
        <f t="shared" si="71"/>
        <v>0.77964223897039497</v>
      </c>
      <c r="R422" s="4">
        <f t="shared" si="72"/>
        <v>3.4186018094613101E-2</v>
      </c>
      <c r="S422" s="4">
        <f t="shared" si="73"/>
        <v>1.2221384221044251E-2</v>
      </c>
      <c r="T422" s="4">
        <f t="shared" si="74"/>
        <v>0.20623598676477037</v>
      </c>
      <c r="U422" s="4">
        <f t="shared" si="75"/>
        <v>0.12692958398093368</v>
      </c>
      <c r="V422" s="5">
        <f t="shared" si="77"/>
        <v>3.5228608037934622E-2</v>
      </c>
      <c r="W422" s="1" t="s">
        <v>68</v>
      </c>
      <c r="X422" s="1" t="s">
        <v>69</v>
      </c>
    </row>
    <row r="423" spans="1:24" x14ac:dyDescent="0.2">
      <c r="A423" s="1" t="s">
        <v>474</v>
      </c>
      <c r="B423" s="1" t="str">
        <f t="shared" si="67"/>
        <v>Q9Y4K0</v>
      </c>
      <c r="C423" s="2">
        <v>5</v>
      </c>
      <c r="D423" s="2">
        <v>5</v>
      </c>
      <c r="E423" s="3">
        <v>210.75</v>
      </c>
      <c r="F423" s="1" t="s">
        <v>475</v>
      </c>
      <c r="G423" s="4">
        <v>8.5763551667900104E-2</v>
      </c>
      <c r="H423" s="4">
        <v>0.34261974279842</v>
      </c>
      <c r="I423" s="4">
        <v>0.30059869218149399</v>
      </c>
      <c r="J423" s="4">
        <v>0.19124931661730599</v>
      </c>
      <c r="K423" s="4">
        <v>0.54789143184243905</v>
      </c>
      <c r="L423" s="4">
        <v>0.96104228543489501</v>
      </c>
      <c r="M423" s="4" t="str">
        <f t="shared" si="76"/>
        <v>Lysyl oxidase homolog 2 OS=Homo sapiens GN=LOXL2 PE=1 SV=1</v>
      </c>
      <c r="N423" s="4">
        <f t="shared" si="68"/>
        <v>4.2881775833950052E-2</v>
      </c>
      <c r="O423" s="4">
        <f t="shared" si="69"/>
        <v>0.17130987139921</v>
      </c>
      <c r="P423" s="4">
        <f t="shared" si="70"/>
        <v>0.15029934609074697</v>
      </c>
      <c r="Q423" s="4">
        <f t="shared" si="71"/>
        <v>9.5624658308652993E-2</v>
      </c>
      <c r="R423" s="4">
        <f t="shared" si="72"/>
        <v>0.27394571592121952</v>
      </c>
      <c r="S423" s="4">
        <f t="shared" si="73"/>
        <v>0.4805211427174475</v>
      </c>
      <c r="T423" s="4">
        <f t="shared" si="74"/>
        <v>0.20243041837853784</v>
      </c>
      <c r="U423" s="4">
        <f t="shared" si="75"/>
        <v>6.4030790929065703E-2</v>
      </c>
      <c r="V423" s="5">
        <f t="shared" si="77"/>
        <v>0.16080460874497848</v>
      </c>
      <c r="W423" s="1" t="s">
        <v>476</v>
      </c>
      <c r="X423" s="1" t="s">
        <v>477</v>
      </c>
    </row>
    <row r="424" spans="1:24" x14ac:dyDescent="0.2">
      <c r="A424" s="1" t="s">
        <v>158</v>
      </c>
      <c r="B424" s="1" t="str">
        <f t="shared" si="67"/>
        <v>P25786</v>
      </c>
      <c r="C424" s="2">
        <v>4</v>
      </c>
      <c r="D424" s="2">
        <v>4</v>
      </c>
      <c r="E424" s="3">
        <v>147.03</v>
      </c>
      <c r="F424" s="1" t="s">
        <v>159</v>
      </c>
      <c r="G424" s="4">
        <v>0.43674500683322798</v>
      </c>
      <c r="H424" s="4">
        <v>0.20955658393698601</v>
      </c>
      <c r="I424" s="4">
        <v>8.4144764516923695E-2</v>
      </c>
      <c r="J424" s="4">
        <v>1.1104432172788199</v>
      </c>
      <c r="K424" s="4">
        <v>0.33509675789649601</v>
      </c>
      <c r="L424" s="4">
        <v>0.22602899550362701</v>
      </c>
      <c r="M424" s="4" t="str">
        <f t="shared" si="76"/>
        <v>Proteasome subunit alpha type-1 OS=Homo sapiens GN=PSMA1 PE=1 SV=1</v>
      </c>
      <c r="N424" s="4">
        <f t="shared" si="68"/>
        <v>0.21837250341661399</v>
      </c>
      <c r="O424" s="4">
        <f t="shared" si="69"/>
        <v>0.104778291968493</v>
      </c>
      <c r="P424" s="4">
        <f t="shared" si="70"/>
        <v>4.2072382258461848E-2</v>
      </c>
      <c r="Q424" s="4">
        <f t="shared" si="71"/>
        <v>0.55522160863940995</v>
      </c>
      <c r="R424" s="4">
        <f t="shared" si="72"/>
        <v>0.16754837894824801</v>
      </c>
      <c r="S424" s="4">
        <f t="shared" si="73"/>
        <v>0.11301449775181351</v>
      </c>
      <c r="T424" s="4">
        <f t="shared" si="74"/>
        <v>0.20016794383050671</v>
      </c>
      <c r="U424" s="4">
        <f t="shared" si="75"/>
        <v>7.5088317407257868E-2</v>
      </c>
      <c r="V424" s="5">
        <f t="shared" si="77"/>
        <v>0.14028143835003076</v>
      </c>
      <c r="W424" s="1" t="s">
        <v>160</v>
      </c>
      <c r="X424" s="1" t="s">
        <v>161</v>
      </c>
    </row>
    <row r="425" spans="1:24" x14ac:dyDescent="0.2">
      <c r="A425" s="1" t="s">
        <v>14</v>
      </c>
      <c r="B425" s="1" t="str">
        <f t="shared" si="67"/>
        <v>P28799</v>
      </c>
      <c r="C425" s="2">
        <v>6</v>
      </c>
      <c r="D425" s="2">
        <v>6</v>
      </c>
      <c r="E425" s="3">
        <v>283.14</v>
      </c>
      <c r="F425" s="1" t="s">
        <v>15</v>
      </c>
      <c r="G425" s="4">
        <v>8.2831354867617404E-2</v>
      </c>
      <c r="H425" s="4">
        <v>0.79822622960202505</v>
      </c>
      <c r="I425" s="4">
        <v>5.2738485317119499E-2</v>
      </c>
      <c r="J425" s="4">
        <v>8.8818375164737395E-2</v>
      </c>
      <c r="K425" s="4">
        <v>0.44905086299668201</v>
      </c>
      <c r="L425" s="4">
        <v>0.92091685004670198</v>
      </c>
      <c r="M425" s="4" t="str">
        <f t="shared" si="76"/>
        <v>Granulins OS=Homo sapiens GN=GRN PE=1 SV=2</v>
      </c>
      <c r="N425" s="4">
        <f t="shared" si="68"/>
        <v>4.1415677433808702E-2</v>
      </c>
      <c r="O425" s="4">
        <f t="shared" si="69"/>
        <v>0.39911311480101253</v>
      </c>
      <c r="P425" s="4">
        <f t="shared" si="70"/>
        <v>2.6369242658559749E-2</v>
      </c>
      <c r="Q425" s="4">
        <f t="shared" si="71"/>
        <v>4.4409187582368698E-2</v>
      </c>
      <c r="R425" s="4">
        <f t="shared" si="72"/>
        <v>0.224525431498341</v>
      </c>
      <c r="S425" s="4">
        <f t="shared" si="73"/>
        <v>0.46045842502335099</v>
      </c>
      <c r="T425" s="4">
        <f t="shared" si="74"/>
        <v>0.19938184649957361</v>
      </c>
      <c r="U425" s="4">
        <f t="shared" si="75"/>
        <v>7.9075692836379552E-2</v>
      </c>
      <c r="V425" s="5">
        <f t="shared" si="77"/>
        <v>0.13446730954035485</v>
      </c>
      <c r="W425" s="1" t="s">
        <v>16</v>
      </c>
      <c r="X425" s="1" t="s">
        <v>17</v>
      </c>
    </row>
    <row r="426" spans="1:24" x14ac:dyDescent="0.2">
      <c r="A426" s="1" t="s">
        <v>256</v>
      </c>
      <c r="B426" s="1" t="str">
        <f t="shared" si="67"/>
        <v>P49721</v>
      </c>
      <c r="C426" s="2">
        <v>3</v>
      </c>
      <c r="D426" s="2">
        <v>3</v>
      </c>
      <c r="E426" s="3">
        <v>172.91</v>
      </c>
      <c r="F426" s="1" t="s">
        <v>257</v>
      </c>
      <c r="G426" s="4">
        <v>0.56634941879671297</v>
      </c>
      <c r="H426" s="4">
        <v>0.22328209642153499</v>
      </c>
      <c r="I426" s="4">
        <v>0.11845743589056899</v>
      </c>
      <c r="J426" s="4">
        <v>0.82372128859726101</v>
      </c>
      <c r="K426" s="4">
        <v>0.46258960055117199</v>
      </c>
      <c r="L426" s="4">
        <v>0.17367255476733801</v>
      </c>
      <c r="M426" s="4" t="str">
        <f t="shared" si="76"/>
        <v>Proteasome subunit beta type-2 OS=Homo sapiens GN=PSMB2 PE=1 SV=1</v>
      </c>
      <c r="N426" s="4">
        <f t="shared" si="68"/>
        <v>0.28317470939835648</v>
      </c>
      <c r="O426" s="4">
        <f t="shared" si="69"/>
        <v>0.11164104821076749</v>
      </c>
      <c r="P426" s="4">
        <f t="shared" si="70"/>
        <v>5.9228717945284497E-2</v>
      </c>
      <c r="Q426" s="4">
        <f t="shared" si="71"/>
        <v>0.41186064429863051</v>
      </c>
      <c r="R426" s="4">
        <f t="shared" si="72"/>
        <v>0.23129480027558599</v>
      </c>
      <c r="S426" s="4">
        <f t="shared" si="73"/>
        <v>8.6836277383669003E-2</v>
      </c>
      <c r="T426" s="4">
        <f t="shared" si="74"/>
        <v>0.19733936625204898</v>
      </c>
      <c r="U426" s="4">
        <f t="shared" si="75"/>
        <v>5.5728431375669893E-2</v>
      </c>
      <c r="V426" s="5">
        <f t="shared" si="77"/>
        <v>0.17146792424317675</v>
      </c>
      <c r="W426" s="1" t="s">
        <v>258</v>
      </c>
      <c r="X426" s="1" t="s">
        <v>259</v>
      </c>
    </row>
    <row r="427" spans="1:24" x14ac:dyDescent="0.2">
      <c r="A427" s="1" t="s">
        <v>118</v>
      </c>
      <c r="B427" s="1" t="str">
        <f t="shared" si="67"/>
        <v>Q15904</v>
      </c>
      <c r="C427" s="2">
        <v>2</v>
      </c>
      <c r="D427" s="2">
        <v>2</v>
      </c>
      <c r="E427" s="3">
        <v>121.21</v>
      </c>
      <c r="F427" s="1" t="s">
        <v>119</v>
      </c>
      <c r="G427" s="4">
        <v>0.41247863298143</v>
      </c>
      <c r="H427" s="4">
        <v>0.35932645252548101</v>
      </c>
      <c r="I427" s="4">
        <v>0.17795372302033699</v>
      </c>
      <c r="J427" s="4">
        <v>0.52501085397314395</v>
      </c>
      <c r="K427" s="4">
        <v>0.49369422038996202</v>
      </c>
      <c r="L427" s="4">
        <v>0.38725274629668999</v>
      </c>
      <c r="M427" s="4" t="str">
        <f t="shared" si="76"/>
        <v>V-type proton ATPase subunit S1 OS=Homo sapiens GN=ATP6AP1 PE=1 SV=2</v>
      </c>
      <c r="N427" s="4">
        <f t="shared" si="68"/>
        <v>0.206239316490715</v>
      </c>
      <c r="O427" s="4">
        <f t="shared" si="69"/>
        <v>0.17966322626274051</v>
      </c>
      <c r="P427" s="4">
        <f t="shared" si="70"/>
        <v>8.8976861510168495E-2</v>
      </c>
      <c r="Q427" s="4">
        <f t="shared" si="71"/>
        <v>0.26250542698657198</v>
      </c>
      <c r="R427" s="4">
        <f t="shared" si="72"/>
        <v>0.24684711019498101</v>
      </c>
      <c r="S427" s="4">
        <f t="shared" si="73"/>
        <v>0.19362637314834499</v>
      </c>
      <c r="T427" s="4">
        <f t="shared" si="74"/>
        <v>0.19630971909892034</v>
      </c>
      <c r="U427" s="4">
        <f t="shared" si="75"/>
        <v>2.5059359484571414E-2</v>
      </c>
      <c r="V427" s="5">
        <f t="shared" si="77"/>
        <v>0.19993284481953</v>
      </c>
      <c r="W427" s="1" t="s">
        <v>120</v>
      </c>
      <c r="X427" s="1" t="s">
        <v>121</v>
      </c>
    </row>
    <row r="428" spans="1:24" x14ac:dyDescent="0.2">
      <c r="A428" s="1" t="s">
        <v>268</v>
      </c>
      <c r="B428" s="1" t="str">
        <f t="shared" si="67"/>
        <v>P00492</v>
      </c>
      <c r="C428" s="2">
        <v>2</v>
      </c>
      <c r="D428" s="2">
        <v>2</v>
      </c>
      <c r="E428" s="3">
        <v>75.930000000000007</v>
      </c>
      <c r="F428" s="1" t="s">
        <v>269</v>
      </c>
      <c r="G428" s="4">
        <v>0.67227224601523805</v>
      </c>
      <c r="H428" s="4">
        <v>0.33084129373061</v>
      </c>
      <c r="I428" s="4">
        <v>0.130791112796034</v>
      </c>
      <c r="J428" s="4">
        <v>0.75959977042135096</v>
      </c>
      <c r="K428" s="4">
        <v>0.22723259971659501</v>
      </c>
      <c r="L428" s="4">
        <v>0.11573671808567899</v>
      </c>
      <c r="M428" s="4" t="str">
        <f t="shared" si="76"/>
        <v>Hypoxanthine-guanine phosphoribosyltransferase OS=Homo sapiens GN=HPRT1 PE=1 SV=2</v>
      </c>
      <c r="N428" s="4">
        <f t="shared" si="68"/>
        <v>0.33613612300761903</v>
      </c>
      <c r="O428" s="4">
        <f t="shared" si="69"/>
        <v>0.165420646865305</v>
      </c>
      <c r="P428" s="4">
        <f t="shared" si="70"/>
        <v>6.5395556398017002E-2</v>
      </c>
      <c r="Q428" s="4">
        <f t="shared" si="71"/>
        <v>0.37979988521067548</v>
      </c>
      <c r="R428" s="4">
        <f t="shared" si="72"/>
        <v>0.11361629985829751</v>
      </c>
      <c r="S428" s="4">
        <f t="shared" si="73"/>
        <v>5.7868359042839497E-2</v>
      </c>
      <c r="T428" s="4">
        <f t="shared" si="74"/>
        <v>0.18637281173045891</v>
      </c>
      <c r="U428" s="4">
        <f t="shared" si="75"/>
        <v>5.6781592105328405E-2</v>
      </c>
      <c r="V428" s="5">
        <f t="shared" si="77"/>
        <v>0.13951847336180126</v>
      </c>
      <c r="W428" s="1" t="s">
        <v>270</v>
      </c>
      <c r="X428" s="1" t="s">
        <v>271</v>
      </c>
    </row>
    <row r="429" spans="1:24" x14ac:dyDescent="0.2">
      <c r="A429" s="1" t="s">
        <v>264</v>
      </c>
      <c r="B429" s="1" t="str">
        <f t="shared" si="67"/>
        <v>P06737</v>
      </c>
      <c r="C429" s="2">
        <v>3</v>
      </c>
      <c r="D429" s="2">
        <v>3</v>
      </c>
      <c r="E429" s="3">
        <v>120.12</v>
      </c>
      <c r="F429" s="1" t="s">
        <v>265</v>
      </c>
      <c r="G429" s="4">
        <v>0.53332242810434105</v>
      </c>
      <c r="H429" s="4">
        <v>0.28720797193380998</v>
      </c>
      <c r="I429" s="4">
        <v>0.382596987766329</v>
      </c>
      <c r="J429" s="4">
        <v>0.56056555332948199</v>
      </c>
      <c r="K429" s="4">
        <v>0.24508105273625799</v>
      </c>
      <c r="L429" s="4">
        <v>0.19678714842807701</v>
      </c>
      <c r="M429" s="4" t="str">
        <f t="shared" si="76"/>
        <v>Glycogen phosphorylase, liver form OS=Homo sapiens GN=PYGL PE=1 SV=4</v>
      </c>
      <c r="N429" s="4">
        <f t="shared" si="68"/>
        <v>0.26666121405217053</v>
      </c>
      <c r="O429" s="4">
        <f t="shared" si="69"/>
        <v>0.14360398596690499</v>
      </c>
      <c r="P429" s="4">
        <f t="shared" si="70"/>
        <v>0.1912984938831645</v>
      </c>
      <c r="Q429" s="4">
        <f t="shared" si="71"/>
        <v>0.280282776664741</v>
      </c>
      <c r="R429" s="4">
        <f t="shared" si="72"/>
        <v>0.122540526368129</v>
      </c>
      <c r="S429" s="4">
        <f t="shared" si="73"/>
        <v>9.8393574214038507E-2</v>
      </c>
      <c r="T429" s="4">
        <f t="shared" si="74"/>
        <v>0.18379676185819141</v>
      </c>
      <c r="U429" s="4">
        <f t="shared" si="75"/>
        <v>3.1034300676335558E-2</v>
      </c>
      <c r="V429" s="5">
        <f t="shared" si="77"/>
        <v>0.16745123992503474</v>
      </c>
      <c r="W429" s="1" t="s">
        <v>266</v>
      </c>
      <c r="X429" s="1" t="s">
        <v>267</v>
      </c>
    </row>
    <row r="430" spans="1:24" x14ac:dyDescent="0.2">
      <c r="A430" s="1" t="s">
        <v>745</v>
      </c>
      <c r="B430" s="1" t="str">
        <f t="shared" si="67"/>
        <v>P27348</v>
      </c>
      <c r="C430" s="2">
        <v>6</v>
      </c>
      <c r="D430" s="2">
        <v>2</v>
      </c>
      <c r="E430" s="3">
        <v>269.24</v>
      </c>
      <c r="F430" s="1" t="s">
        <v>746</v>
      </c>
      <c r="G430" s="4">
        <v>0.45423314689925798</v>
      </c>
      <c r="H430" s="4">
        <v>0.32229335640015899</v>
      </c>
      <c r="I430" s="4">
        <v>5.92074749622436E-2</v>
      </c>
      <c r="J430" s="4">
        <v>0.50396704448486696</v>
      </c>
      <c r="K430" s="4">
        <v>0.29889186155550301</v>
      </c>
      <c r="L430" s="4">
        <v>0.54752926425995696</v>
      </c>
      <c r="M430" s="4" t="str">
        <f t="shared" si="76"/>
        <v>14-3-3 protein theta OS=Homo sapiens GN=YWHAQ PE=1 SV=1</v>
      </c>
      <c r="N430" s="4">
        <f t="shared" si="68"/>
        <v>0.22711657344962899</v>
      </c>
      <c r="O430" s="4">
        <f t="shared" si="69"/>
        <v>0.1611466782000795</v>
      </c>
      <c r="P430" s="4">
        <f t="shared" si="70"/>
        <v>2.96037374811218E-2</v>
      </c>
      <c r="Q430" s="4">
        <f t="shared" si="71"/>
        <v>0.25198352224243348</v>
      </c>
      <c r="R430" s="4">
        <f t="shared" si="72"/>
        <v>0.14944593077775151</v>
      </c>
      <c r="S430" s="4">
        <f t="shared" si="73"/>
        <v>0.27376463212997854</v>
      </c>
      <c r="T430" s="4">
        <f t="shared" si="74"/>
        <v>0.18217684571349899</v>
      </c>
      <c r="U430" s="4">
        <f t="shared" si="75"/>
        <v>3.6548145384568097E-2</v>
      </c>
      <c r="V430" s="5">
        <f t="shared" si="77"/>
        <v>0.19413162582485424</v>
      </c>
      <c r="W430" s="1" t="s">
        <v>747</v>
      </c>
      <c r="X430" s="1" t="s">
        <v>748</v>
      </c>
    </row>
    <row r="431" spans="1:24" x14ac:dyDescent="0.2">
      <c r="A431" s="1" t="s">
        <v>450</v>
      </c>
      <c r="B431" s="1" t="str">
        <f t="shared" si="67"/>
        <v>P30153</v>
      </c>
      <c r="C431" s="2">
        <v>2</v>
      </c>
      <c r="D431" s="2">
        <v>2</v>
      </c>
      <c r="E431" s="3">
        <v>61.66</v>
      </c>
      <c r="F431" s="1" t="s">
        <v>451</v>
      </c>
      <c r="G431" s="4">
        <v>0.73032624701910598</v>
      </c>
      <c r="H431" s="4">
        <v>0.23712846774754301</v>
      </c>
      <c r="I431" s="4">
        <v>4.6513434043381499E-2</v>
      </c>
      <c r="J431" s="4">
        <v>0.67589734618574304</v>
      </c>
      <c r="K431" s="4">
        <v>0.123984787519407</v>
      </c>
      <c r="L431" s="4">
        <v>0.344529570779948</v>
      </c>
      <c r="M431" s="4" t="str">
        <f t="shared" si="76"/>
        <v>Serine/threonine-protein phosphatase 2A 65 kDa regulatory subunit A alpha isoform OS=Homo sapiens GN=PPP2R1A PE=1 SV=4</v>
      </c>
      <c r="N431" s="4">
        <f t="shared" si="68"/>
        <v>0.36516312350955299</v>
      </c>
      <c r="O431" s="4">
        <f t="shared" si="69"/>
        <v>0.1185642338737715</v>
      </c>
      <c r="P431" s="4">
        <f t="shared" si="70"/>
        <v>2.325671702169075E-2</v>
      </c>
      <c r="Q431" s="4">
        <f t="shared" si="71"/>
        <v>0.33794867309287152</v>
      </c>
      <c r="R431" s="4">
        <f t="shared" si="72"/>
        <v>6.1992393759703501E-2</v>
      </c>
      <c r="S431" s="4">
        <f t="shared" si="73"/>
        <v>0.172264785389974</v>
      </c>
      <c r="T431" s="4">
        <f t="shared" si="74"/>
        <v>0.17986498777459403</v>
      </c>
      <c r="U431" s="4">
        <f t="shared" si="75"/>
        <v>5.8184045655079057E-2</v>
      </c>
      <c r="V431" s="5">
        <f t="shared" si="77"/>
        <v>0.14541450963187275</v>
      </c>
      <c r="W431" s="1" t="s">
        <v>452</v>
      </c>
      <c r="X431" s="1" t="s">
        <v>453</v>
      </c>
    </row>
    <row r="432" spans="1:24" x14ac:dyDescent="0.2">
      <c r="A432" s="1" t="s">
        <v>1596</v>
      </c>
      <c r="B432" s="1" t="str">
        <f t="shared" si="67"/>
        <v>P49913</v>
      </c>
      <c r="C432" s="2">
        <v>3</v>
      </c>
      <c r="D432" s="2">
        <v>3</v>
      </c>
      <c r="E432" s="3">
        <v>143.72999999999999</v>
      </c>
      <c r="F432" s="1" t="s">
        <v>1597</v>
      </c>
      <c r="G432" s="4">
        <v>0.36574236682538003</v>
      </c>
      <c r="H432" s="4">
        <v>0.78443091502364104</v>
      </c>
      <c r="I432" s="4">
        <v>7.2852733972209704E-2</v>
      </c>
      <c r="J432" s="4">
        <v>0.76246447094756098</v>
      </c>
      <c r="K432" s="4">
        <v>0.100960684431009</v>
      </c>
      <c r="L432" s="4">
        <v>6.2566501692652293E-2</v>
      </c>
      <c r="M432" s="4" t="str">
        <f t="shared" si="76"/>
        <v>Cathelicidin antimicrobial peptide OS=Homo sapiens GN=CAMP PE=1 SV=1</v>
      </c>
      <c r="N432" s="4">
        <f t="shared" si="68"/>
        <v>0.18287118341269001</v>
      </c>
      <c r="O432" s="4">
        <f t="shared" si="69"/>
        <v>0.39221545751182052</v>
      </c>
      <c r="P432" s="4">
        <f t="shared" si="70"/>
        <v>3.6426366986104852E-2</v>
      </c>
      <c r="Q432" s="4">
        <f t="shared" si="71"/>
        <v>0.38123223547378049</v>
      </c>
      <c r="R432" s="4">
        <f t="shared" si="72"/>
        <v>5.0480342215504501E-2</v>
      </c>
      <c r="S432" s="4">
        <f t="shared" si="73"/>
        <v>3.1283250846326147E-2</v>
      </c>
      <c r="T432" s="4">
        <f t="shared" si="74"/>
        <v>0.17908480607437108</v>
      </c>
      <c r="U432" s="4">
        <f t="shared" si="75"/>
        <v>6.9531391602077788E-2</v>
      </c>
      <c r="V432" s="5">
        <f t="shared" si="77"/>
        <v>0.11667576281409726</v>
      </c>
      <c r="W432" s="1" t="s">
        <v>1598</v>
      </c>
      <c r="X432" s="1" t="s">
        <v>1599</v>
      </c>
    </row>
    <row r="433" spans="1:24" x14ac:dyDescent="0.2">
      <c r="A433" s="1" t="s">
        <v>318</v>
      </c>
      <c r="B433" s="1" t="str">
        <f t="shared" si="67"/>
        <v>P23526</v>
      </c>
      <c r="C433" s="2">
        <v>3</v>
      </c>
      <c r="D433" s="2">
        <v>3</v>
      </c>
      <c r="E433" s="3">
        <v>125.68</v>
      </c>
      <c r="F433" s="1" t="s">
        <v>319</v>
      </c>
      <c r="G433" s="4">
        <v>0.58950410169654699</v>
      </c>
      <c r="H433" s="4">
        <v>0.195826165986941</v>
      </c>
      <c r="I433" s="4">
        <v>0.11828906342609399</v>
      </c>
      <c r="J433" s="4">
        <v>0.59779147705857905</v>
      </c>
      <c r="K433" s="4">
        <v>0.15530499965538999</v>
      </c>
      <c r="L433" s="4">
        <v>0.473435308187313</v>
      </c>
      <c r="M433" s="4" t="str">
        <f t="shared" si="76"/>
        <v>Adenosylhomocysteinase OS=Homo sapiens GN=AHCY PE=1 SV=4</v>
      </c>
      <c r="N433" s="4">
        <f t="shared" si="68"/>
        <v>0.29475205084827349</v>
      </c>
      <c r="O433" s="4">
        <f t="shared" si="69"/>
        <v>9.7913082993470499E-2</v>
      </c>
      <c r="P433" s="4">
        <f t="shared" si="70"/>
        <v>5.9144531713046997E-2</v>
      </c>
      <c r="Q433" s="4">
        <f t="shared" si="71"/>
        <v>0.29889573852928952</v>
      </c>
      <c r="R433" s="4">
        <f t="shared" si="72"/>
        <v>7.7652499827694996E-2</v>
      </c>
      <c r="S433" s="4">
        <f t="shared" si="73"/>
        <v>0.2367176540936565</v>
      </c>
      <c r="T433" s="4">
        <f t="shared" si="74"/>
        <v>0.17751259300090536</v>
      </c>
      <c r="U433" s="4">
        <f t="shared" si="75"/>
        <v>4.5571670984190106E-2</v>
      </c>
      <c r="V433" s="5">
        <f t="shared" si="77"/>
        <v>0.16731536854356349</v>
      </c>
      <c r="W433" s="1" t="s">
        <v>320</v>
      </c>
      <c r="X433" s="1" t="s">
        <v>321</v>
      </c>
    </row>
    <row r="434" spans="1:24" x14ac:dyDescent="0.2">
      <c r="A434" s="1" t="s">
        <v>406</v>
      </c>
      <c r="B434" s="1" t="str">
        <f t="shared" si="67"/>
        <v>P05783</v>
      </c>
      <c r="C434" s="2">
        <v>5</v>
      </c>
      <c r="D434" s="2">
        <v>3</v>
      </c>
      <c r="E434" s="3">
        <v>256.68</v>
      </c>
      <c r="F434" s="1" t="s">
        <v>407</v>
      </c>
      <c r="G434" s="4">
        <v>0.63601719304634197</v>
      </c>
      <c r="H434" s="4">
        <v>5.3916871634701602E-2</v>
      </c>
      <c r="I434" s="4">
        <v>1.1480185855420799</v>
      </c>
      <c r="J434" s="4">
        <v>5.4470043310083802E-2</v>
      </c>
      <c r="K434" s="4">
        <v>6.1763055282941397E-2</v>
      </c>
      <c r="L434" s="4">
        <v>0.171211971769406</v>
      </c>
      <c r="M434" s="4" t="str">
        <f t="shared" si="76"/>
        <v>Keratin, type I cytoskeletal 18 OS=Homo sapiens GN=KRT18 PE=1 SV=2</v>
      </c>
      <c r="N434" s="4">
        <f t="shared" si="68"/>
        <v>0.31800859652317098</v>
      </c>
      <c r="O434" s="4">
        <f t="shared" si="69"/>
        <v>2.6958435817350801E-2</v>
      </c>
      <c r="P434" s="4">
        <f t="shared" si="70"/>
        <v>0.57400929277103996</v>
      </c>
      <c r="Q434" s="4">
        <f t="shared" si="71"/>
        <v>2.7235021655041901E-2</v>
      </c>
      <c r="R434" s="4">
        <f t="shared" si="72"/>
        <v>3.0881527641470698E-2</v>
      </c>
      <c r="S434" s="4">
        <f t="shared" si="73"/>
        <v>8.5605985884703001E-2</v>
      </c>
      <c r="T434" s="4">
        <f t="shared" si="74"/>
        <v>0.17711647671546285</v>
      </c>
      <c r="U434" s="4">
        <f t="shared" si="75"/>
        <v>9.1677917177581295E-2</v>
      </c>
      <c r="V434" s="5">
        <f t="shared" si="77"/>
        <v>5.8243756763086851E-2</v>
      </c>
      <c r="W434" s="1" t="s">
        <v>408</v>
      </c>
      <c r="X434" s="1" t="s">
        <v>409</v>
      </c>
    </row>
    <row r="435" spans="1:24" x14ac:dyDescent="0.2">
      <c r="A435" s="1" t="s">
        <v>272</v>
      </c>
      <c r="B435" s="1" t="str">
        <f t="shared" si="67"/>
        <v>O14818</v>
      </c>
      <c r="C435" s="2">
        <v>3</v>
      </c>
      <c r="D435" s="2">
        <v>2</v>
      </c>
      <c r="E435" s="3">
        <v>110.55</v>
      </c>
      <c r="F435" s="1" t="s">
        <v>273</v>
      </c>
      <c r="G435" s="4">
        <v>0.436212462445634</v>
      </c>
      <c r="H435" s="4">
        <v>9.1588373546225094E-2</v>
      </c>
      <c r="I435" s="4">
        <v>1.1429261010254399E-2</v>
      </c>
      <c r="J435" s="4">
        <v>1.0040206872020101</v>
      </c>
      <c r="K435" s="4">
        <v>0.36681790841524597</v>
      </c>
      <c r="L435" s="4">
        <v>0.20984643078925</v>
      </c>
      <c r="M435" s="4" t="str">
        <f t="shared" si="76"/>
        <v>Proteasome subunit alpha type-7 OS=Homo sapiens GN=PSMA7 PE=1 SV=1</v>
      </c>
      <c r="N435" s="4">
        <f t="shared" si="68"/>
        <v>0.218106231222817</v>
      </c>
      <c r="O435" s="4">
        <f t="shared" si="69"/>
        <v>4.5794186773112547E-2</v>
      </c>
      <c r="P435" s="4">
        <f t="shared" si="70"/>
        <v>5.7146305051271997E-3</v>
      </c>
      <c r="Q435" s="4">
        <f t="shared" si="71"/>
        <v>0.50201034360100505</v>
      </c>
      <c r="R435" s="4">
        <f t="shared" si="72"/>
        <v>0.18340895420762299</v>
      </c>
      <c r="S435" s="4">
        <f t="shared" si="73"/>
        <v>0.104923215394625</v>
      </c>
      <c r="T435" s="4">
        <f t="shared" si="74"/>
        <v>0.17665959361738495</v>
      </c>
      <c r="U435" s="4">
        <f t="shared" si="75"/>
        <v>7.2826398884508023E-2</v>
      </c>
      <c r="V435" s="5">
        <f t="shared" si="77"/>
        <v>0.144166084801124</v>
      </c>
      <c r="W435" s="1" t="s">
        <v>274</v>
      </c>
      <c r="X435" s="1" t="s">
        <v>275</v>
      </c>
    </row>
    <row r="436" spans="1:24" x14ac:dyDescent="0.2">
      <c r="A436" s="1" t="s">
        <v>181</v>
      </c>
      <c r="B436" s="1" t="str">
        <f t="shared" si="67"/>
        <v>P49720</v>
      </c>
      <c r="C436" s="2">
        <v>2</v>
      </c>
      <c r="D436" s="2">
        <v>2</v>
      </c>
      <c r="E436" s="3">
        <v>76.2</v>
      </c>
      <c r="F436" s="1" t="s">
        <v>182</v>
      </c>
      <c r="G436" s="4">
        <v>0.35026786015814698</v>
      </c>
      <c r="H436" s="4">
        <v>0.34562674666811599</v>
      </c>
      <c r="I436" s="4">
        <v>3.27936033765098E-2</v>
      </c>
      <c r="J436" s="4">
        <v>0.84990837640774797</v>
      </c>
      <c r="K436" s="4">
        <v>0.395840832496966</v>
      </c>
      <c r="L436" s="4">
        <v>0.116144333498112</v>
      </c>
      <c r="M436" s="4" t="str">
        <f t="shared" si="76"/>
        <v>Proteasome subunit beta type-3 OS=Homo sapiens GN=PSMB3 PE=1 SV=2</v>
      </c>
      <c r="N436" s="4">
        <f t="shared" si="68"/>
        <v>0.17513393007907349</v>
      </c>
      <c r="O436" s="4">
        <f t="shared" si="69"/>
        <v>0.172813373334058</v>
      </c>
      <c r="P436" s="4">
        <f t="shared" si="70"/>
        <v>1.63968016882549E-2</v>
      </c>
      <c r="Q436" s="4">
        <f t="shared" si="71"/>
        <v>0.42495418820387398</v>
      </c>
      <c r="R436" s="4">
        <f t="shared" si="72"/>
        <v>0.197920416248483</v>
      </c>
      <c r="S436" s="4">
        <f t="shared" si="73"/>
        <v>5.8072166749055999E-2</v>
      </c>
      <c r="T436" s="4">
        <f t="shared" si="74"/>
        <v>0.17421514605046654</v>
      </c>
      <c r="U436" s="4">
        <f t="shared" si="75"/>
        <v>5.8261089841118496E-2</v>
      </c>
      <c r="V436" s="5">
        <f t="shared" si="77"/>
        <v>0.17397365170656576</v>
      </c>
      <c r="W436" s="1" t="s">
        <v>183</v>
      </c>
      <c r="X436" s="1" t="s">
        <v>184</v>
      </c>
    </row>
    <row r="437" spans="1:24" x14ac:dyDescent="0.2">
      <c r="A437" s="1" t="s">
        <v>494</v>
      </c>
      <c r="B437" s="1" t="str">
        <f t="shared" si="67"/>
        <v>P49641</v>
      </c>
      <c r="C437" s="2">
        <v>4</v>
      </c>
      <c r="D437" s="2">
        <v>3</v>
      </c>
      <c r="E437" s="3">
        <v>236.22</v>
      </c>
      <c r="F437" s="1" t="s">
        <v>495</v>
      </c>
      <c r="G437" s="4">
        <v>1.8139593432777601E-2</v>
      </c>
      <c r="H437" s="4">
        <v>4.8543171084016401E-2</v>
      </c>
      <c r="I437" s="4">
        <v>1.87510581473072</v>
      </c>
      <c r="J437" s="4">
        <v>2.8032945274862301E-3</v>
      </c>
      <c r="K437" s="4">
        <v>0.102411676330117</v>
      </c>
      <c r="L437" s="4">
        <v>3.9124349371668803E-2</v>
      </c>
      <c r="M437" s="4" t="str">
        <f t="shared" si="76"/>
        <v>Alpha-mannosidase 2x OS=Homo sapiens GN=MAN2A2 PE=2 SV=3</v>
      </c>
      <c r="N437" s="4">
        <f t="shared" si="68"/>
        <v>9.0697967163888005E-3</v>
      </c>
      <c r="O437" s="4">
        <f t="shared" si="69"/>
        <v>2.4271585542008201E-2</v>
      </c>
      <c r="P437" s="4">
        <f t="shared" si="70"/>
        <v>0.93755290736536001</v>
      </c>
      <c r="Q437" s="4">
        <f t="shared" si="71"/>
        <v>1.401647263743115E-3</v>
      </c>
      <c r="R437" s="4">
        <f t="shared" si="72"/>
        <v>5.1205838165058498E-2</v>
      </c>
      <c r="S437" s="4">
        <f t="shared" si="73"/>
        <v>1.9562174685834401E-2</v>
      </c>
      <c r="T437" s="4">
        <f t="shared" si="74"/>
        <v>0.17384399162306549</v>
      </c>
      <c r="U437" s="4">
        <f t="shared" si="75"/>
        <v>0.1529000878353218</v>
      </c>
      <c r="V437" s="5">
        <f t="shared" si="77"/>
        <v>2.1916880113921303E-2</v>
      </c>
      <c r="W437" s="1" t="s">
        <v>496</v>
      </c>
      <c r="X437" s="1" t="s">
        <v>497</v>
      </c>
    </row>
    <row r="438" spans="1:24" x14ac:dyDescent="0.2">
      <c r="A438" s="1" t="s">
        <v>749</v>
      </c>
      <c r="B438" s="1" t="str">
        <f t="shared" si="67"/>
        <v>Q92563</v>
      </c>
      <c r="C438" s="2">
        <v>2</v>
      </c>
      <c r="D438" s="2">
        <v>2</v>
      </c>
      <c r="E438" s="3">
        <v>86.68</v>
      </c>
      <c r="F438" s="1" t="s">
        <v>750</v>
      </c>
      <c r="G438" s="4">
        <v>3.1869500710758898E-2</v>
      </c>
      <c r="H438" s="4">
        <v>3.2974745426431903E-2</v>
      </c>
      <c r="I438" s="4">
        <v>1.6200669700707899</v>
      </c>
      <c r="J438" s="4">
        <v>3.6157460614410802E-2</v>
      </c>
      <c r="K438" s="4">
        <v>3.0743950723286499E-2</v>
      </c>
      <c r="L438" s="4">
        <v>0.28088434899228998</v>
      </c>
      <c r="M438" s="4" t="str">
        <f t="shared" si="76"/>
        <v>Testican-2 OS=Homo sapiens GN=SPOCK2 PE=1 SV=1</v>
      </c>
      <c r="N438" s="4">
        <f t="shared" si="68"/>
        <v>1.5934750355379449E-2</v>
      </c>
      <c r="O438" s="4">
        <f t="shared" si="69"/>
        <v>1.6487372713215952E-2</v>
      </c>
      <c r="P438" s="4">
        <f t="shared" si="70"/>
        <v>0.81003348503539496</v>
      </c>
      <c r="Q438" s="4">
        <f t="shared" si="71"/>
        <v>1.8078730307205401E-2</v>
      </c>
      <c r="R438" s="4">
        <f t="shared" si="72"/>
        <v>1.537197536164325E-2</v>
      </c>
      <c r="S438" s="4">
        <f t="shared" si="73"/>
        <v>0.14044217449614499</v>
      </c>
      <c r="T438" s="4">
        <f t="shared" si="74"/>
        <v>0.16939141471149732</v>
      </c>
      <c r="U438" s="4">
        <f t="shared" si="75"/>
        <v>0.12971846833713013</v>
      </c>
      <c r="V438" s="5">
        <f t="shared" si="77"/>
        <v>1.7283051510210676E-2</v>
      </c>
      <c r="W438" s="1" t="s">
        <v>751</v>
      </c>
      <c r="X438" s="1" t="s">
        <v>752</v>
      </c>
    </row>
    <row r="439" spans="1:24" x14ac:dyDescent="0.2">
      <c r="A439" s="1" t="s">
        <v>314</v>
      </c>
      <c r="B439" s="1" t="str">
        <f t="shared" si="67"/>
        <v>P55001</v>
      </c>
      <c r="C439" s="2">
        <v>2</v>
      </c>
      <c r="D439" s="2">
        <v>2</v>
      </c>
      <c r="E439" s="3">
        <v>119.95</v>
      </c>
      <c r="F439" s="1" t="s">
        <v>315</v>
      </c>
      <c r="G439" s="4">
        <v>4.2361085476598399E-2</v>
      </c>
      <c r="H439" s="4">
        <v>0.27446181443831202</v>
      </c>
      <c r="I439" s="4">
        <v>5.1511295246353499E-2</v>
      </c>
      <c r="J439" s="4">
        <v>7.7389357031535405E-2</v>
      </c>
      <c r="K439" s="4">
        <v>0.33967601229445799</v>
      </c>
      <c r="L439" s="4">
        <v>1.24456288400585</v>
      </c>
      <c r="M439" s="4" t="str">
        <f t="shared" si="76"/>
        <v>Microfibrillar-associated protein 2 OS=Homo sapiens GN=MFAP2 PE=2 SV=1</v>
      </c>
      <c r="N439" s="4">
        <f t="shared" si="68"/>
        <v>2.11805427382992E-2</v>
      </c>
      <c r="O439" s="4">
        <f t="shared" si="69"/>
        <v>0.13723090721915601</v>
      </c>
      <c r="P439" s="4">
        <f t="shared" si="70"/>
        <v>2.5755647623176749E-2</v>
      </c>
      <c r="Q439" s="4">
        <f t="shared" si="71"/>
        <v>3.8694678515767703E-2</v>
      </c>
      <c r="R439" s="4">
        <f t="shared" si="72"/>
        <v>0.16983800614722899</v>
      </c>
      <c r="S439" s="4">
        <f t="shared" si="73"/>
        <v>0.62228144200292501</v>
      </c>
      <c r="T439" s="4">
        <f t="shared" si="74"/>
        <v>0.1691635373744256</v>
      </c>
      <c r="U439" s="4">
        <f t="shared" si="75"/>
        <v>9.4131626981927674E-2</v>
      </c>
      <c r="V439" s="5">
        <f t="shared" si="77"/>
        <v>8.7962792867461864E-2</v>
      </c>
      <c r="W439" s="1" t="s">
        <v>316</v>
      </c>
      <c r="X439" s="1" t="s">
        <v>317</v>
      </c>
    </row>
    <row r="440" spans="1:24" x14ac:dyDescent="0.2">
      <c r="A440" s="1" t="s">
        <v>236</v>
      </c>
      <c r="B440" s="1" t="str">
        <f t="shared" si="67"/>
        <v>Q9UHG2</v>
      </c>
      <c r="C440" s="2">
        <v>3</v>
      </c>
      <c r="D440" s="2">
        <v>3</v>
      </c>
      <c r="E440" s="3">
        <v>304.77999999999997</v>
      </c>
      <c r="F440" s="1" t="s">
        <v>237</v>
      </c>
      <c r="G440" s="4">
        <v>2.0623662795920299E-2</v>
      </c>
      <c r="H440" s="4">
        <v>1.07876141697017E-2</v>
      </c>
      <c r="I440" s="4">
        <v>1.7779533882876799</v>
      </c>
      <c r="J440" s="4">
        <v>6.7375001922637304E-2</v>
      </c>
      <c r="K440" s="4">
        <v>6.7147932752904302E-2</v>
      </c>
      <c r="L440" s="4">
        <v>1.17077531209072E-2</v>
      </c>
      <c r="M440" s="4" t="str">
        <f t="shared" si="76"/>
        <v>ProSAAS OS=Homo sapiens GN=PCSK1N PE=1 SV=1</v>
      </c>
      <c r="N440" s="4">
        <f t="shared" si="68"/>
        <v>1.031183139796015E-2</v>
      </c>
      <c r="O440" s="4">
        <f t="shared" si="69"/>
        <v>5.3938070848508499E-3</v>
      </c>
      <c r="P440" s="4">
        <f t="shared" si="70"/>
        <v>0.88897669414383995</v>
      </c>
      <c r="Q440" s="4">
        <f t="shared" si="71"/>
        <v>3.3687500961318652E-2</v>
      </c>
      <c r="R440" s="4">
        <f t="shared" si="72"/>
        <v>3.3573966376452151E-2</v>
      </c>
      <c r="S440" s="4">
        <f t="shared" si="73"/>
        <v>5.8538765604536002E-3</v>
      </c>
      <c r="T440" s="4">
        <f t="shared" si="74"/>
        <v>0.16296627942081257</v>
      </c>
      <c r="U440" s="4">
        <f t="shared" si="75"/>
        <v>0.14530006505998036</v>
      </c>
      <c r="V440" s="5">
        <f t="shared" si="77"/>
        <v>2.1942898887206151E-2</v>
      </c>
      <c r="W440" s="1" t="s">
        <v>238</v>
      </c>
      <c r="X440" s="1" t="s">
        <v>239</v>
      </c>
    </row>
    <row r="441" spans="1:24" x14ac:dyDescent="0.2">
      <c r="A441" s="1" t="s">
        <v>821</v>
      </c>
      <c r="B441" s="1" t="str">
        <f t="shared" si="67"/>
        <v>O75369</v>
      </c>
      <c r="C441" s="2">
        <v>3</v>
      </c>
      <c r="D441" s="2">
        <v>3</v>
      </c>
      <c r="E441" s="3">
        <v>148.54</v>
      </c>
      <c r="F441" s="1" t="s">
        <v>822</v>
      </c>
      <c r="G441" s="4">
        <v>0.27846619432544201</v>
      </c>
      <c r="H441" s="4">
        <v>0.31838216301422101</v>
      </c>
      <c r="I441" s="4">
        <v>8.7311470281659004E-2</v>
      </c>
      <c r="J441" s="4">
        <v>9.4953817068825594E-2</v>
      </c>
      <c r="K441" s="4">
        <v>0.22496055512475399</v>
      </c>
      <c r="L441" s="4">
        <v>0.92762534231655103</v>
      </c>
      <c r="M441" s="4" t="str">
        <f t="shared" si="76"/>
        <v>Filamin-B OS=Homo sapiens GN=FLNB PE=1 SV=2</v>
      </c>
      <c r="N441" s="4">
        <f t="shared" si="68"/>
        <v>0.139233097162721</v>
      </c>
      <c r="O441" s="4">
        <f t="shared" si="69"/>
        <v>0.1591910815071105</v>
      </c>
      <c r="P441" s="4">
        <f t="shared" si="70"/>
        <v>4.3655735140829502E-2</v>
      </c>
      <c r="Q441" s="4">
        <f t="shared" si="71"/>
        <v>4.7476908534412797E-2</v>
      </c>
      <c r="R441" s="4">
        <f t="shared" si="72"/>
        <v>0.112480277562377</v>
      </c>
      <c r="S441" s="4">
        <f t="shared" si="73"/>
        <v>0.46381267115827551</v>
      </c>
      <c r="T441" s="4">
        <f t="shared" si="74"/>
        <v>0.16097496184428772</v>
      </c>
      <c r="U441" s="4">
        <f t="shared" si="75"/>
        <v>6.3556775813562463E-2</v>
      </c>
      <c r="V441" s="5">
        <f t="shared" si="77"/>
        <v>0.12585668736254901</v>
      </c>
      <c r="W441" s="1" t="s">
        <v>823</v>
      </c>
      <c r="X441" s="1" t="s">
        <v>824</v>
      </c>
    </row>
    <row r="442" spans="1:24" x14ac:dyDescent="0.2">
      <c r="A442" s="1" t="s">
        <v>1683</v>
      </c>
      <c r="B442" s="1" t="str">
        <f t="shared" si="67"/>
        <v>Q8IX30</v>
      </c>
      <c r="C442" s="2">
        <v>4</v>
      </c>
      <c r="D442" s="2">
        <v>4</v>
      </c>
      <c r="E442" s="3">
        <v>157.97999999999999</v>
      </c>
      <c r="F442" s="1" t="s">
        <v>1684</v>
      </c>
      <c r="G442" s="4">
        <v>5.0677448937705899E-2</v>
      </c>
      <c r="H442" s="4">
        <v>1.2405930603713999</v>
      </c>
      <c r="I442" s="4">
        <v>1.53637420176821E-2</v>
      </c>
      <c r="J442" s="4">
        <v>3.8472426283856699E-2</v>
      </c>
      <c r="K442" s="4">
        <v>0.54867829336401497</v>
      </c>
      <c r="L442" s="4">
        <v>3.01977648536669E-2</v>
      </c>
      <c r="M442" s="4" t="str">
        <f t="shared" si="76"/>
        <v>Signal peptide, CUB and EGF-like domain-containing protein 3 OS=Homo sapiens GN=SCUBE3 PE=1 SV=1</v>
      </c>
      <c r="N442" s="4">
        <f t="shared" si="68"/>
        <v>2.5338724468852949E-2</v>
      </c>
      <c r="O442" s="4">
        <f t="shared" si="69"/>
        <v>0.62029653018569997</v>
      </c>
      <c r="P442" s="4">
        <f t="shared" si="70"/>
        <v>7.6818710088410501E-3</v>
      </c>
      <c r="Q442" s="4">
        <f t="shared" si="71"/>
        <v>1.923621314192835E-2</v>
      </c>
      <c r="R442" s="4">
        <f t="shared" si="72"/>
        <v>0.27433914668200748</v>
      </c>
      <c r="S442" s="4">
        <f t="shared" si="73"/>
        <v>1.509888242683345E-2</v>
      </c>
      <c r="T442" s="4">
        <f t="shared" si="74"/>
        <v>0.16033189465236056</v>
      </c>
      <c r="U442" s="4">
        <f t="shared" si="75"/>
        <v>0.1011749185572892</v>
      </c>
      <c r="V442" s="5">
        <f t="shared" si="77"/>
        <v>2.2287468805390648E-2</v>
      </c>
      <c r="W442" s="1" t="s">
        <v>1685</v>
      </c>
      <c r="X442" s="1" t="s">
        <v>1686</v>
      </c>
    </row>
    <row r="443" spans="1:24" x14ac:dyDescent="0.2">
      <c r="A443" s="1" t="s">
        <v>205</v>
      </c>
      <c r="B443" s="1" t="str">
        <f t="shared" si="67"/>
        <v>Q15149</v>
      </c>
      <c r="C443" s="2">
        <v>4</v>
      </c>
      <c r="D443" s="2">
        <v>4</v>
      </c>
      <c r="E443" s="3">
        <v>171.02</v>
      </c>
      <c r="F443" s="1" t="s">
        <v>206</v>
      </c>
      <c r="G443" s="4">
        <v>0.19140240859317201</v>
      </c>
      <c r="H443" s="4">
        <v>0.42400675129953802</v>
      </c>
      <c r="I443" s="4">
        <v>3.50968826387624E-2</v>
      </c>
      <c r="J443" s="4">
        <v>0.13363504892486799</v>
      </c>
      <c r="K443" s="4">
        <v>0.233700196465564</v>
      </c>
      <c r="L443" s="4">
        <v>0.89653709326845499</v>
      </c>
      <c r="M443" s="4" t="str">
        <f t="shared" si="76"/>
        <v>Plectin OS=Homo sapiens GN=PLEC PE=1 SV=3</v>
      </c>
      <c r="N443" s="4">
        <f t="shared" si="68"/>
        <v>9.5701204296586004E-2</v>
      </c>
      <c r="O443" s="4">
        <f t="shared" si="69"/>
        <v>0.21200337564976901</v>
      </c>
      <c r="P443" s="4">
        <f t="shared" si="70"/>
        <v>1.75484413193812E-2</v>
      </c>
      <c r="Q443" s="4">
        <f t="shared" si="71"/>
        <v>6.6817524462433997E-2</v>
      </c>
      <c r="R443" s="4">
        <f t="shared" si="72"/>
        <v>0.116850098232782</v>
      </c>
      <c r="S443" s="4">
        <f t="shared" si="73"/>
        <v>0.44826854663422749</v>
      </c>
      <c r="T443" s="4">
        <f t="shared" si="74"/>
        <v>0.15953153176586329</v>
      </c>
      <c r="U443" s="4">
        <f t="shared" si="75"/>
        <v>6.344905009846856E-2</v>
      </c>
      <c r="V443" s="5">
        <f t="shared" si="77"/>
        <v>0.106275651264684</v>
      </c>
      <c r="W443" s="1" t="s">
        <v>207</v>
      </c>
      <c r="X443" s="1" t="s">
        <v>208</v>
      </c>
    </row>
    <row r="444" spans="1:24" x14ac:dyDescent="0.2">
      <c r="A444" s="1" t="s">
        <v>6</v>
      </c>
      <c r="B444" s="1" t="str">
        <f t="shared" si="67"/>
        <v>P01563</v>
      </c>
      <c r="C444" s="2">
        <v>6</v>
      </c>
      <c r="D444" s="2">
        <v>6</v>
      </c>
      <c r="E444" s="3">
        <v>297.12</v>
      </c>
      <c r="F444" s="1" t="s">
        <v>7</v>
      </c>
      <c r="G444" s="4">
        <v>0.20399540449647299</v>
      </c>
      <c r="H444" s="4">
        <v>0.11336827670091</v>
      </c>
      <c r="I444" s="4">
        <v>0.138853473960449</v>
      </c>
      <c r="J444" s="4">
        <v>0.16352725822765601</v>
      </c>
      <c r="K444" s="4">
        <v>7.4031362307309501E-2</v>
      </c>
      <c r="L444" s="4">
        <v>1.1940227439290001</v>
      </c>
      <c r="M444" s="4" t="str">
        <f t="shared" si="76"/>
        <v>Interferon alpha-2 OS=Homo sapiens GN=IFNA2 PE=1 SV=1</v>
      </c>
      <c r="N444" s="4">
        <f t="shared" si="68"/>
        <v>0.1019977022482365</v>
      </c>
      <c r="O444" s="4">
        <f t="shared" si="69"/>
        <v>5.6684138350455E-2</v>
      </c>
      <c r="P444" s="4">
        <f t="shared" si="70"/>
        <v>6.9426736980224502E-2</v>
      </c>
      <c r="Q444" s="4">
        <f t="shared" si="71"/>
        <v>8.1763629113828007E-2</v>
      </c>
      <c r="R444" s="4">
        <f t="shared" si="72"/>
        <v>3.701568115365475E-2</v>
      </c>
      <c r="S444" s="4">
        <f t="shared" si="73"/>
        <v>0.59701137196450005</v>
      </c>
      <c r="T444" s="4">
        <f t="shared" si="74"/>
        <v>0.15731654330181646</v>
      </c>
      <c r="U444" s="4">
        <f t="shared" si="75"/>
        <v>8.8397540649358231E-2</v>
      </c>
      <c r="V444" s="5">
        <f t="shared" si="77"/>
        <v>7.5595183047026254E-2</v>
      </c>
      <c r="W444" s="1" t="s">
        <v>8</v>
      </c>
      <c r="X444" s="1" t="s">
        <v>9</v>
      </c>
    </row>
    <row r="445" spans="1:24" x14ac:dyDescent="0.2">
      <c r="A445" s="1" t="s">
        <v>220</v>
      </c>
      <c r="B445" s="1" t="str">
        <f t="shared" si="67"/>
        <v>Q06323</v>
      </c>
      <c r="C445" s="2">
        <v>2</v>
      </c>
      <c r="D445" s="2">
        <v>2</v>
      </c>
      <c r="E445" s="3">
        <v>83.15</v>
      </c>
      <c r="F445" s="1" t="s">
        <v>221</v>
      </c>
      <c r="G445" s="4">
        <v>0.53505852339957904</v>
      </c>
      <c r="H445" s="4">
        <v>0.29673976348256198</v>
      </c>
      <c r="I445" s="4">
        <v>0.12530633322003601</v>
      </c>
      <c r="J445" s="4">
        <v>0.63492544298389497</v>
      </c>
      <c r="K445" s="4">
        <v>7.9052394590361702E-2</v>
      </c>
      <c r="L445" s="4">
        <v>0.12688025178627599</v>
      </c>
      <c r="M445" s="4" t="str">
        <f t="shared" si="76"/>
        <v>Proteasome activator complex subunit 1 OS=Homo sapiens GN=PSME1 PE=1 SV=1</v>
      </c>
      <c r="N445" s="4">
        <f t="shared" si="68"/>
        <v>0.26752926169978952</v>
      </c>
      <c r="O445" s="4">
        <f t="shared" si="69"/>
        <v>0.14836988174128099</v>
      </c>
      <c r="P445" s="4">
        <f t="shared" si="70"/>
        <v>6.2653166610018005E-2</v>
      </c>
      <c r="Q445" s="4">
        <f t="shared" si="71"/>
        <v>0.31746272149194749</v>
      </c>
      <c r="R445" s="4">
        <f t="shared" si="72"/>
        <v>3.9526197295180851E-2</v>
      </c>
      <c r="S445" s="4">
        <f t="shared" si="73"/>
        <v>6.3440125893137994E-2</v>
      </c>
      <c r="T445" s="4">
        <f t="shared" si="74"/>
        <v>0.14983022578855912</v>
      </c>
      <c r="U445" s="4">
        <f t="shared" si="75"/>
        <v>4.8022882387373012E-2</v>
      </c>
      <c r="V445" s="5">
        <f t="shared" si="77"/>
        <v>0.10590500381720949</v>
      </c>
      <c r="W445" s="1" t="s">
        <v>222</v>
      </c>
      <c r="X445" s="1" t="s">
        <v>223</v>
      </c>
    </row>
    <row r="446" spans="1:24" x14ac:dyDescent="0.2">
      <c r="A446" s="1" t="s">
        <v>991</v>
      </c>
      <c r="B446" s="1" t="str">
        <f t="shared" si="67"/>
        <v>P55786</v>
      </c>
      <c r="C446" s="2">
        <v>2</v>
      </c>
      <c r="D446" s="2">
        <v>2</v>
      </c>
      <c r="E446" s="3">
        <v>72.819999999999993</v>
      </c>
      <c r="F446" s="1" t="s">
        <v>992</v>
      </c>
      <c r="G446" s="4">
        <v>0.46668078248529898</v>
      </c>
      <c r="H446" s="4">
        <v>0.18772778950319599</v>
      </c>
      <c r="I446" s="4">
        <v>1.36146681776336E-2</v>
      </c>
      <c r="J446" s="4">
        <v>0.28342305277073099</v>
      </c>
      <c r="K446" s="4">
        <v>0.24033066157822799</v>
      </c>
      <c r="L446" s="4">
        <v>0.59754172380698001</v>
      </c>
      <c r="M446" s="4" t="str">
        <f t="shared" si="76"/>
        <v>Puromycin-sensitive aminopeptidase OS=Homo sapiens GN=NPEPPS PE=1 SV=2</v>
      </c>
      <c r="N446" s="4">
        <f t="shared" si="68"/>
        <v>0.23334039124264949</v>
      </c>
      <c r="O446" s="4">
        <f t="shared" si="69"/>
        <v>9.3863894751597995E-2</v>
      </c>
      <c r="P446" s="4">
        <f t="shared" si="70"/>
        <v>6.8073340888168002E-3</v>
      </c>
      <c r="Q446" s="4">
        <f t="shared" si="71"/>
        <v>0.14171152638536549</v>
      </c>
      <c r="R446" s="4">
        <f t="shared" si="72"/>
        <v>0.120165330789114</v>
      </c>
      <c r="S446" s="4">
        <f t="shared" si="73"/>
        <v>0.29877086190349</v>
      </c>
      <c r="T446" s="4">
        <f t="shared" si="74"/>
        <v>0.14910988986017229</v>
      </c>
      <c r="U446" s="4">
        <f t="shared" si="75"/>
        <v>4.2303602901176914E-2</v>
      </c>
      <c r="V446" s="5">
        <f t="shared" si="77"/>
        <v>0.13093842858723975</v>
      </c>
      <c r="W446" s="1" t="s">
        <v>993</v>
      </c>
      <c r="X446" s="1" t="s">
        <v>994</v>
      </c>
    </row>
    <row r="447" spans="1:24" x14ac:dyDescent="0.2">
      <c r="A447" s="1" t="s">
        <v>1723</v>
      </c>
      <c r="B447" s="1" t="str">
        <f t="shared" si="67"/>
        <v>Q86VP6</v>
      </c>
      <c r="C447" s="2">
        <v>2</v>
      </c>
      <c r="D447" s="2">
        <v>2</v>
      </c>
      <c r="E447" s="3">
        <v>77.87</v>
      </c>
      <c r="F447" s="1" t="s">
        <v>1724</v>
      </c>
      <c r="G447" s="4">
        <v>0.694792707121764</v>
      </c>
      <c r="H447" s="4">
        <v>0.100958531026332</v>
      </c>
      <c r="I447" s="4">
        <v>6.2981199536295607E-2</v>
      </c>
      <c r="J447" s="4">
        <v>0.467472674333345</v>
      </c>
      <c r="K447" s="4">
        <v>0.14215010568844699</v>
      </c>
      <c r="L447" s="4">
        <v>0.25142336390456699</v>
      </c>
      <c r="M447" s="4" t="str">
        <f t="shared" si="76"/>
        <v>Cullin-associated NEDD8-dissociated protein 1 OS=Homo sapiens GN=CAND1 PE=1 SV=2</v>
      </c>
      <c r="N447" s="4">
        <f t="shared" si="68"/>
        <v>0.347396353560882</v>
      </c>
      <c r="O447" s="4">
        <f t="shared" si="69"/>
        <v>5.0479265513165998E-2</v>
      </c>
      <c r="P447" s="4">
        <f t="shared" si="70"/>
        <v>3.1490599768147803E-2</v>
      </c>
      <c r="Q447" s="4">
        <f t="shared" si="71"/>
        <v>0.2337363371666725</v>
      </c>
      <c r="R447" s="4">
        <f t="shared" si="72"/>
        <v>7.1075052844223496E-2</v>
      </c>
      <c r="S447" s="4">
        <f t="shared" si="73"/>
        <v>0.12571168195228349</v>
      </c>
      <c r="T447" s="4">
        <f t="shared" si="74"/>
        <v>0.14331488180089588</v>
      </c>
      <c r="U447" s="4">
        <f t="shared" si="75"/>
        <v>5.0489891378522118E-2</v>
      </c>
      <c r="V447" s="5">
        <f t="shared" si="77"/>
        <v>9.8393367398253495E-2</v>
      </c>
      <c r="W447" s="1" t="s">
        <v>1725</v>
      </c>
      <c r="X447" s="1" t="s">
        <v>1726</v>
      </c>
    </row>
    <row r="448" spans="1:24" x14ac:dyDescent="0.2">
      <c r="A448" s="1" t="s">
        <v>1831</v>
      </c>
      <c r="B448" s="1" t="str">
        <f t="shared" si="67"/>
        <v>Q9H173</v>
      </c>
      <c r="C448" s="2">
        <v>3</v>
      </c>
      <c r="D448" s="2">
        <v>3</v>
      </c>
      <c r="E448" s="3">
        <v>148.56</v>
      </c>
      <c r="F448" s="1" t="s">
        <v>1832</v>
      </c>
      <c r="G448" s="4">
        <v>3.2087924959797898E-2</v>
      </c>
      <c r="H448" s="4">
        <v>2.6886498325894799E-2</v>
      </c>
      <c r="I448" s="4">
        <v>1.3794923593225801</v>
      </c>
      <c r="J448" s="4">
        <v>0.11315372536141501</v>
      </c>
      <c r="K448" s="4">
        <v>3.5026422068943297E-2</v>
      </c>
      <c r="L448" s="4">
        <v>9.0687555897863106E-2</v>
      </c>
      <c r="M448" s="4" t="str">
        <f t="shared" si="76"/>
        <v>Nucleotide exchange factor SIL1 OS=Homo sapiens GN=SIL1 PE=1 SV=1</v>
      </c>
      <c r="N448" s="4">
        <f t="shared" si="68"/>
        <v>1.6043962479898949E-2</v>
      </c>
      <c r="O448" s="4">
        <f t="shared" si="69"/>
        <v>1.3443249162947399E-2</v>
      </c>
      <c r="P448" s="4">
        <f t="shared" si="70"/>
        <v>0.68974617966129004</v>
      </c>
      <c r="Q448" s="4">
        <f t="shared" si="71"/>
        <v>5.6576862680707503E-2</v>
      </c>
      <c r="R448" s="4">
        <f t="shared" si="72"/>
        <v>1.7513211034471649E-2</v>
      </c>
      <c r="S448" s="4">
        <f t="shared" si="73"/>
        <v>4.5343777948931553E-2</v>
      </c>
      <c r="T448" s="4">
        <f t="shared" si="74"/>
        <v>0.13977787382804119</v>
      </c>
      <c r="U448" s="4">
        <f t="shared" si="75"/>
        <v>0.11023074436779466</v>
      </c>
      <c r="V448" s="5">
        <f t="shared" si="77"/>
        <v>3.1428494491701597E-2</v>
      </c>
      <c r="W448" s="1" t="s">
        <v>1833</v>
      </c>
      <c r="X448" s="1" t="s">
        <v>1834</v>
      </c>
    </row>
    <row r="449" spans="1:24" x14ac:dyDescent="0.2">
      <c r="A449" s="1" t="s">
        <v>22</v>
      </c>
      <c r="B449" s="1" t="str">
        <f t="shared" si="67"/>
        <v>Q6MZW2</v>
      </c>
      <c r="C449" s="2">
        <v>6</v>
      </c>
      <c r="D449" s="2">
        <v>4</v>
      </c>
      <c r="E449" s="3">
        <v>296.63</v>
      </c>
      <c r="F449" s="1" t="s">
        <v>23</v>
      </c>
      <c r="G449" s="4">
        <v>4.2842341976812102E-2</v>
      </c>
      <c r="H449" s="4">
        <v>5.7819670254395002E-2</v>
      </c>
      <c r="I449" s="4">
        <v>1.4702059501282501</v>
      </c>
      <c r="J449" s="4">
        <v>2.4256512668823699E-2</v>
      </c>
      <c r="K449" s="4">
        <v>5.6453426267321097E-2</v>
      </c>
      <c r="L449" s="4">
        <v>1.5308783970020501E-2</v>
      </c>
      <c r="M449" s="4" t="str">
        <f t="shared" si="76"/>
        <v>Follistatin-related protein 4 OS=Homo sapiens GN=FSTL4 PE=2 SV=3</v>
      </c>
      <c r="N449" s="4">
        <f t="shared" si="68"/>
        <v>2.1421170988406051E-2</v>
      </c>
      <c r="O449" s="4">
        <f t="shared" si="69"/>
        <v>2.8909835127197501E-2</v>
      </c>
      <c r="P449" s="4">
        <f t="shared" si="70"/>
        <v>0.73510297506412503</v>
      </c>
      <c r="Q449" s="4">
        <f t="shared" si="71"/>
        <v>1.2128256334411849E-2</v>
      </c>
      <c r="R449" s="4">
        <f t="shared" si="72"/>
        <v>2.8226713133660548E-2</v>
      </c>
      <c r="S449" s="4">
        <f t="shared" si="73"/>
        <v>7.6543919850102504E-3</v>
      </c>
      <c r="T449" s="4">
        <f t="shared" si="74"/>
        <v>0.13890722377213521</v>
      </c>
      <c r="U449" s="4">
        <f t="shared" si="75"/>
        <v>0.11928986543121689</v>
      </c>
      <c r="V449" s="5">
        <f t="shared" si="77"/>
        <v>2.4823942061033298E-2</v>
      </c>
      <c r="W449" s="1" t="s">
        <v>24</v>
      </c>
      <c r="X449" s="1" t="s">
        <v>25</v>
      </c>
    </row>
    <row r="450" spans="1:24" x14ac:dyDescent="0.2">
      <c r="A450" s="1" t="s">
        <v>26</v>
      </c>
      <c r="B450" s="1" t="str">
        <f t="shared" ref="B450:B462" si="78">LEFT(A450,6)</f>
        <v>P28838</v>
      </c>
      <c r="C450" s="2">
        <v>4</v>
      </c>
      <c r="D450" s="2">
        <v>4</v>
      </c>
      <c r="E450" s="3">
        <v>145.75</v>
      </c>
      <c r="F450" s="1" t="s">
        <v>27</v>
      </c>
      <c r="G450" s="4">
        <v>0.167825825481459</v>
      </c>
      <c r="H450" s="4">
        <v>0.286411408022759</v>
      </c>
      <c r="I450" s="4">
        <v>6.3017478489804907E-2</v>
      </c>
      <c r="J450" s="4">
        <v>0.21379810997857199</v>
      </c>
      <c r="K450" s="4">
        <v>0.13517821934827401</v>
      </c>
      <c r="L450" s="4">
        <v>0.74243100644550997</v>
      </c>
      <c r="M450" s="4" t="str">
        <f t="shared" si="76"/>
        <v>Cytosol aminopeptidase OS=Homo sapiens GN=LAP3 PE=1 SV=3</v>
      </c>
      <c r="N450" s="4">
        <f t="shared" ref="N450:N462" si="79">G450*500/1000</f>
        <v>8.3912912740729498E-2</v>
      </c>
      <c r="O450" s="4">
        <f t="shared" ref="O450:O462" si="80">H450*500/1000</f>
        <v>0.1432057040113795</v>
      </c>
      <c r="P450" s="4">
        <f t="shared" ref="P450:P462" si="81">I450*500/1000</f>
        <v>3.1508739244902453E-2</v>
      </c>
      <c r="Q450" s="4">
        <f t="shared" ref="Q450:Q462" si="82">J450*500/1000</f>
        <v>0.10689905498928599</v>
      </c>
      <c r="R450" s="4">
        <f t="shared" ref="R450:R462" si="83">K450*500/1000</f>
        <v>6.7589109674137005E-2</v>
      </c>
      <c r="S450" s="4">
        <f t="shared" ref="S450:S462" si="84">L450*500/1000</f>
        <v>0.37121550322275498</v>
      </c>
      <c r="T450" s="4">
        <f t="shared" ref="T450:T462" si="85">AVERAGE(N450:S450)</f>
        <v>0.13405517064719821</v>
      </c>
      <c r="U450" s="4">
        <f t="shared" ref="U450:U462" si="86">STDEV(N450:S450)/SQRT(6)</f>
        <v>4.9837724703415479E-2</v>
      </c>
      <c r="V450" s="5">
        <f t="shared" si="77"/>
        <v>9.5405983865007746E-2</v>
      </c>
      <c r="W450" s="1" t="s">
        <v>28</v>
      </c>
      <c r="X450" s="1" t="s">
        <v>29</v>
      </c>
    </row>
    <row r="451" spans="1:24" x14ac:dyDescent="0.2">
      <c r="A451" s="1" t="s">
        <v>681</v>
      </c>
      <c r="B451" s="1" t="str">
        <f t="shared" si="78"/>
        <v>P04083</v>
      </c>
      <c r="C451" s="2">
        <v>2</v>
      </c>
      <c r="D451" s="2">
        <v>2</v>
      </c>
      <c r="E451" s="3">
        <v>99.8</v>
      </c>
      <c r="F451" s="1" t="s">
        <v>682</v>
      </c>
      <c r="G451" s="4">
        <v>0.23752175911585999</v>
      </c>
      <c r="H451" s="4">
        <v>0.46876537865928097</v>
      </c>
      <c r="I451" s="4">
        <v>3.8766003822368403E-2</v>
      </c>
      <c r="J451" s="4">
        <v>0.110959758058387</v>
      </c>
      <c r="K451" s="4">
        <v>6.7824213273973102E-2</v>
      </c>
      <c r="L451" s="4">
        <v>0.667790473282458</v>
      </c>
      <c r="M451" s="4" t="str">
        <f t="shared" ref="M451:M462" si="87">F451</f>
        <v>Annexin A1 OS=Homo sapiens GN=ANXA1 PE=1 SV=2</v>
      </c>
      <c r="N451" s="4">
        <f t="shared" si="79"/>
        <v>0.11876087955792999</v>
      </c>
      <c r="O451" s="4">
        <f t="shared" si="80"/>
        <v>0.23438268932964049</v>
      </c>
      <c r="P451" s="4">
        <f t="shared" si="81"/>
        <v>1.9383001911184201E-2</v>
      </c>
      <c r="Q451" s="4">
        <f t="shared" si="82"/>
        <v>5.5479879029193498E-2</v>
      </c>
      <c r="R451" s="4">
        <f t="shared" si="83"/>
        <v>3.3912106636986551E-2</v>
      </c>
      <c r="S451" s="4">
        <f t="shared" si="84"/>
        <v>0.333895236641229</v>
      </c>
      <c r="T451" s="4">
        <f t="shared" si="85"/>
        <v>0.13263563218436061</v>
      </c>
      <c r="U451" s="4">
        <f t="shared" si="86"/>
        <v>5.1502719601182717E-2</v>
      </c>
      <c r="V451" s="5">
        <f t="shared" ref="V451:V462" si="88">MEDIAN(N451:S451)</f>
        <v>8.7120379293561756E-2</v>
      </c>
      <c r="W451" s="1" t="s">
        <v>683</v>
      </c>
      <c r="X451" s="1" t="s">
        <v>684</v>
      </c>
    </row>
    <row r="452" spans="1:24" x14ac:dyDescent="0.2">
      <c r="A452" s="1" t="s">
        <v>382</v>
      </c>
      <c r="B452" s="1" t="str">
        <f t="shared" si="78"/>
        <v>P20702</v>
      </c>
      <c r="C452" s="2">
        <v>3</v>
      </c>
      <c r="D452" s="2">
        <v>3</v>
      </c>
      <c r="E452" s="3">
        <v>146.82</v>
      </c>
      <c r="F452" s="1" t="s">
        <v>383</v>
      </c>
      <c r="G452" s="4">
        <v>0.25647222481359</v>
      </c>
      <c r="H452" s="4">
        <v>0.97911268510128002</v>
      </c>
      <c r="I452" s="4">
        <v>6.9052263352003904E-3</v>
      </c>
      <c r="J452" s="4">
        <v>0.10944344956926</v>
      </c>
      <c r="K452" s="4">
        <v>0.13105582153990999</v>
      </c>
      <c r="L452" s="4">
        <v>0.107056595625397</v>
      </c>
      <c r="M452" s="4" t="str">
        <f t="shared" si="87"/>
        <v>Integrin alpha-X OS=Homo sapiens GN=ITGAX PE=1 SV=3</v>
      </c>
      <c r="N452" s="4">
        <f t="shared" si="79"/>
        <v>0.128236112406795</v>
      </c>
      <c r="O452" s="4">
        <f t="shared" si="80"/>
        <v>0.48955634255064001</v>
      </c>
      <c r="P452" s="4">
        <f t="shared" si="81"/>
        <v>3.4526131676001952E-3</v>
      </c>
      <c r="Q452" s="4">
        <f t="shared" si="82"/>
        <v>5.4721724784629999E-2</v>
      </c>
      <c r="R452" s="4">
        <f t="shared" si="83"/>
        <v>6.5527910769954997E-2</v>
      </c>
      <c r="S452" s="4">
        <f t="shared" si="84"/>
        <v>5.3528297812698501E-2</v>
      </c>
      <c r="T452" s="4">
        <f t="shared" si="85"/>
        <v>0.13250383358205312</v>
      </c>
      <c r="U452" s="4">
        <f t="shared" si="86"/>
        <v>7.3242039619973998E-2</v>
      </c>
      <c r="V452" s="5">
        <f t="shared" si="88"/>
        <v>6.0124817777292498E-2</v>
      </c>
      <c r="W452" s="1" t="s">
        <v>384</v>
      </c>
      <c r="X452" s="1" t="s">
        <v>385</v>
      </c>
    </row>
    <row r="453" spans="1:24" x14ac:dyDescent="0.2">
      <c r="A453" s="1" t="s">
        <v>1799</v>
      </c>
      <c r="B453" s="1" t="str">
        <f t="shared" si="78"/>
        <v>P29692</v>
      </c>
      <c r="C453" s="2">
        <v>2</v>
      </c>
      <c r="D453" s="2">
        <v>2</v>
      </c>
      <c r="E453" s="3">
        <v>96.93</v>
      </c>
      <c r="F453" s="1" t="s">
        <v>1800</v>
      </c>
      <c r="G453" s="4">
        <v>0.101804560006948</v>
      </c>
      <c r="H453" s="4">
        <v>0.22504082334584799</v>
      </c>
      <c r="I453" s="4">
        <v>0</v>
      </c>
      <c r="J453" s="4">
        <v>0.95591737546224798</v>
      </c>
      <c r="K453" s="4">
        <v>0.120428718017095</v>
      </c>
      <c r="L453" s="4">
        <v>0.117591660422981</v>
      </c>
      <c r="M453" s="4" t="str">
        <f t="shared" si="87"/>
        <v>Elongation factor 1-delta OS=Homo sapiens GN=EEF1D PE=1 SV=5</v>
      </c>
      <c r="N453" s="4">
        <f t="shared" si="79"/>
        <v>5.0902280003474E-2</v>
      </c>
      <c r="O453" s="4">
        <f t="shared" si="80"/>
        <v>0.112520411672924</v>
      </c>
      <c r="P453" s="4">
        <f t="shared" si="81"/>
        <v>0</v>
      </c>
      <c r="Q453" s="4">
        <f t="shared" si="82"/>
        <v>0.47795868773112399</v>
      </c>
      <c r="R453" s="4">
        <f t="shared" si="83"/>
        <v>6.0214359008547498E-2</v>
      </c>
      <c r="S453" s="4">
        <f t="shared" si="84"/>
        <v>5.8795830211490499E-2</v>
      </c>
      <c r="T453" s="4">
        <f t="shared" si="85"/>
        <v>0.12673192810459336</v>
      </c>
      <c r="U453" s="4">
        <f t="shared" si="86"/>
        <v>7.1743343803839218E-2</v>
      </c>
      <c r="V453" s="5">
        <f t="shared" si="88"/>
        <v>5.9505094610019002E-2</v>
      </c>
      <c r="W453" s="1" t="s">
        <v>1801</v>
      </c>
      <c r="X453" s="1" t="s">
        <v>1802</v>
      </c>
    </row>
    <row r="454" spans="1:24" x14ac:dyDescent="0.2">
      <c r="A454" s="1" t="s">
        <v>50</v>
      </c>
      <c r="B454" s="1" t="str">
        <f t="shared" si="78"/>
        <v>P16152</v>
      </c>
      <c r="C454" s="2">
        <v>4</v>
      </c>
      <c r="D454" s="2">
        <v>4</v>
      </c>
      <c r="E454" s="3">
        <v>147.74</v>
      </c>
      <c r="F454" s="1" t="s">
        <v>51</v>
      </c>
      <c r="G454" s="4">
        <v>0.243635875887868</v>
      </c>
      <c r="H454" s="4">
        <v>0.296280984812541</v>
      </c>
      <c r="I454" s="4">
        <v>9.07918627533012E-2</v>
      </c>
      <c r="J454" s="4">
        <v>0.21690034940084901</v>
      </c>
      <c r="K454" s="4">
        <v>0.13798046612028</v>
      </c>
      <c r="L454" s="4">
        <v>0.51478748856844203</v>
      </c>
      <c r="M454" s="4" t="str">
        <f t="shared" si="87"/>
        <v>Carbonyl reductase [NADPH] 1 OS=Homo sapiens GN=CBR1 PE=1 SV=3</v>
      </c>
      <c r="N454" s="4">
        <f t="shared" si="79"/>
        <v>0.121817937943934</v>
      </c>
      <c r="O454" s="4">
        <f t="shared" si="80"/>
        <v>0.1481404924062705</v>
      </c>
      <c r="P454" s="4">
        <f t="shared" si="81"/>
        <v>4.53959313766506E-2</v>
      </c>
      <c r="Q454" s="4">
        <f t="shared" si="82"/>
        <v>0.10845017470042451</v>
      </c>
      <c r="R454" s="4">
        <f t="shared" si="83"/>
        <v>6.8990233060140002E-2</v>
      </c>
      <c r="S454" s="4">
        <f t="shared" si="84"/>
        <v>0.25739374428422102</v>
      </c>
      <c r="T454" s="4">
        <f t="shared" si="85"/>
        <v>0.12503141896194012</v>
      </c>
      <c r="U454" s="4">
        <f t="shared" si="86"/>
        <v>3.0452971372219625E-2</v>
      </c>
      <c r="V454" s="5">
        <f t="shared" si="88"/>
        <v>0.11513405632217925</v>
      </c>
      <c r="W454" s="1" t="s">
        <v>52</v>
      </c>
      <c r="X454" s="1" t="s">
        <v>53</v>
      </c>
    </row>
    <row r="455" spans="1:24" x14ac:dyDescent="0.2">
      <c r="A455" s="1" t="s">
        <v>1823</v>
      </c>
      <c r="B455" s="1" t="str">
        <f t="shared" si="78"/>
        <v>Q9Y646</v>
      </c>
      <c r="C455" s="2">
        <v>2</v>
      </c>
      <c r="D455" s="2">
        <v>2</v>
      </c>
      <c r="E455" s="3">
        <v>95.22</v>
      </c>
      <c r="F455" s="1" t="s">
        <v>1824</v>
      </c>
      <c r="G455" s="4">
        <v>3.9680312726986501E-2</v>
      </c>
      <c r="H455" s="4">
        <v>7.0918168929904699E-2</v>
      </c>
      <c r="I455" s="4">
        <v>1.0277041043649799</v>
      </c>
      <c r="J455" s="4">
        <v>0.13218321018228099</v>
      </c>
      <c r="K455" s="4">
        <v>3.6001172083486403E-2</v>
      </c>
      <c r="L455" s="4">
        <v>6.0247487927836199E-2</v>
      </c>
      <c r="M455" s="4" t="str">
        <f t="shared" si="87"/>
        <v>Carboxypeptidase Q OS=Homo sapiens GN=CPQ PE=1 SV=1</v>
      </c>
      <c r="N455" s="4">
        <f t="shared" si="79"/>
        <v>1.9840156363493251E-2</v>
      </c>
      <c r="O455" s="4">
        <f t="shared" si="80"/>
        <v>3.5459084464952349E-2</v>
      </c>
      <c r="P455" s="4">
        <f t="shared" si="81"/>
        <v>0.51385205218248997</v>
      </c>
      <c r="Q455" s="4">
        <f t="shared" si="82"/>
        <v>6.6091605091140496E-2</v>
      </c>
      <c r="R455" s="4">
        <f t="shared" si="83"/>
        <v>1.8000586041743202E-2</v>
      </c>
      <c r="S455" s="4">
        <f t="shared" si="84"/>
        <v>3.01237439639181E-2</v>
      </c>
      <c r="T455" s="4">
        <f t="shared" si="85"/>
        <v>0.11389453801795624</v>
      </c>
      <c r="U455" s="4">
        <f t="shared" si="86"/>
        <v>8.0304146131568235E-2</v>
      </c>
      <c r="V455" s="5">
        <f t="shared" si="88"/>
        <v>3.2791414214435224E-2</v>
      </c>
      <c r="W455" s="1" t="s">
        <v>1825</v>
      </c>
      <c r="X455" s="1" t="s">
        <v>1826</v>
      </c>
    </row>
    <row r="456" spans="1:24" x14ac:dyDescent="0.2">
      <c r="A456" s="1" t="s">
        <v>10</v>
      </c>
      <c r="B456" s="1" t="str">
        <f t="shared" si="78"/>
        <v>P20591</v>
      </c>
      <c r="C456" s="2">
        <v>6</v>
      </c>
      <c r="D456" s="2">
        <v>6</v>
      </c>
      <c r="E456" s="3">
        <v>280.83</v>
      </c>
      <c r="F456" s="1" t="s">
        <v>11</v>
      </c>
      <c r="G456" s="4">
        <v>0.225332244036756</v>
      </c>
      <c r="H456" s="4">
        <v>5.4358200320373598E-2</v>
      </c>
      <c r="I456" s="4">
        <v>2.3430818302743E-2</v>
      </c>
      <c r="J456" s="4">
        <v>0.18799840695846301</v>
      </c>
      <c r="K456" s="4">
        <v>1.7981859878887899E-2</v>
      </c>
      <c r="L456" s="4">
        <v>0.85302934996464896</v>
      </c>
      <c r="M456" s="4" t="str">
        <f t="shared" si="87"/>
        <v>Interferon-induced GTP-binding protein Mx1 OS=Homo sapiens GN=MX1 PE=1 SV=4</v>
      </c>
      <c r="N456" s="4">
        <f t="shared" si="79"/>
        <v>0.112666122018378</v>
      </c>
      <c r="O456" s="4">
        <f t="shared" si="80"/>
        <v>2.7179100160186799E-2</v>
      </c>
      <c r="P456" s="4">
        <f t="shared" si="81"/>
        <v>1.17154091513715E-2</v>
      </c>
      <c r="Q456" s="4">
        <f t="shared" si="82"/>
        <v>9.3999203479231505E-2</v>
      </c>
      <c r="R456" s="4">
        <f t="shared" si="83"/>
        <v>8.9909299394439497E-3</v>
      </c>
      <c r="S456" s="4">
        <f t="shared" si="84"/>
        <v>0.42651467498232448</v>
      </c>
      <c r="T456" s="4">
        <f t="shared" si="85"/>
        <v>0.11351090662182271</v>
      </c>
      <c r="U456" s="4">
        <f t="shared" si="86"/>
        <v>6.5087814749586956E-2</v>
      </c>
      <c r="V456" s="5">
        <f t="shared" si="88"/>
        <v>6.0589151819709149E-2</v>
      </c>
      <c r="W456" s="1" t="s">
        <v>12</v>
      </c>
      <c r="X456" s="1" t="s">
        <v>13</v>
      </c>
    </row>
    <row r="457" spans="1:24" x14ac:dyDescent="0.2">
      <c r="A457" s="1" t="s">
        <v>434</v>
      </c>
      <c r="B457" s="1" t="str">
        <f t="shared" si="78"/>
        <v>Q9Y490</v>
      </c>
      <c r="C457" s="2">
        <v>3</v>
      </c>
      <c r="D457" s="2">
        <v>3</v>
      </c>
      <c r="E457" s="3">
        <v>113.57</v>
      </c>
      <c r="F457" s="1" t="s">
        <v>435</v>
      </c>
      <c r="G457" s="4">
        <v>0.379575256677322</v>
      </c>
      <c r="H457" s="4">
        <v>0.43586191398334201</v>
      </c>
      <c r="I457" s="4">
        <v>1.94476179524181E-2</v>
      </c>
      <c r="J457" s="4">
        <v>0.33810497986818699</v>
      </c>
      <c r="K457" s="4">
        <v>0.120855685083542</v>
      </c>
      <c r="L457" s="4">
        <v>5.10780520675067E-2</v>
      </c>
      <c r="M457" s="4" t="str">
        <f t="shared" si="87"/>
        <v>Talin-1 OS=Homo sapiens GN=TLN1 PE=1 SV=3</v>
      </c>
      <c r="N457" s="4">
        <f t="shared" si="79"/>
        <v>0.189787628338661</v>
      </c>
      <c r="O457" s="4">
        <f t="shared" si="80"/>
        <v>0.217930956991671</v>
      </c>
      <c r="P457" s="4">
        <f t="shared" si="81"/>
        <v>9.7238089762090498E-3</v>
      </c>
      <c r="Q457" s="4">
        <f t="shared" si="82"/>
        <v>0.1690524899340935</v>
      </c>
      <c r="R457" s="4">
        <f t="shared" si="83"/>
        <v>6.0427842541770999E-2</v>
      </c>
      <c r="S457" s="4">
        <f t="shared" si="84"/>
        <v>2.553902603375335E-2</v>
      </c>
      <c r="T457" s="4">
        <f t="shared" si="85"/>
        <v>0.11207695880269315</v>
      </c>
      <c r="U457" s="4">
        <f t="shared" si="86"/>
        <v>3.7023794393103562E-2</v>
      </c>
      <c r="V457" s="5">
        <f t="shared" si="88"/>
        <v>0.11474016623793225</v>
      </c>
      <c r="W457" s="1" t="s">
        <v>436</v>
      </c>
      <c r="X457" s="1" t="s">
        <v>437</v>
      </c>
    </row>
    <row r="458" spans="1:24" x14ac:dyDescent="0.2">
      <c r="A458" s="1" t="s">
        <v>709</v>
      </c>
      <c r="B458" s="1" t="str">
        <f t="shared" si="78"/>
        <v>P35908</v>
      </c>
      <c r="C458" s="2">
        <v>9</v>
      </c>
      <c r="D458" s="2">
        <v>2</v>
      </c>
      <c r="E458" s="3">
        <v>457.25</v>
      </c>
      <c r="F458" s="1" t="s">
        <v>710</v>
      </c>
      <c r="G458" s="4">
        <v>0.77982620495586097</v>
      </c>
      <c r="H458" s="4">
        <v>1.49721646253432E-2</v>
      </c>
      <c r="I458" s="4">
        <v>7.1864289602873596E-2</v>
      </c>
      <c r="J458" s="4">
        <v>4.5488346924225598E-2</v>
      </c>
      <c r="K458" s="4">
        <v>0.18788373291340499</v>
      </c>
      <c r="L458" s="4">
        <v>9.7014679426728201E-2</v>
      </c>
      <c r="M458" s="4" t="str">
        <f t="shared" si="87"/>
        <v>Keratin, type II cytoskeletal 2 epidermal OS=Homo sapiens GN=KRT2 PE=1 SV=2</v>
      </c>
      <c r="N458" s="4">
        <f t="shared" si="79"/>
        <v>0.38991310247793048</v>
      </c>
      <c r="O458" s="4">
        <f t="shared" si="80"/>
        <v>7.4860823126716002E-3</v>
      </c>
      <c r="P458" s="4">
        <f t="shared" si="81"/>
        <v>3.5932144801436798E-2</v>
      </c>
      <c r="Q458" s="4">
        <f t="shared" si="82"/>
        <v>2.2744173462112799E-2</v>
      </c>
      <c r="R458" s="4">
        <f t="shared" si="83"/>
        <v>9.3941866456702494E-2</v>
      </c>
      <c r="S458" s="4">
        <f t="shared" si="84"/>
        <v>4.85073397133641E-2</v>
      </c>
      <c r="T458" s="4">
        <f t="shared" si="85"/>
        <v>9.975411820403636E-2</v>
      </c>
      <c r="U458" s="4">
        <f t="shared" si="86"/>
        <v>5.9264777919747803E-2</v>
      </c>
      <c r="V458" s="5">
        <f t="shared" si="88"/>
        <v>4.2219742257400453E-2</v>
      </c>
      <c r="W458" s="1" t="s">
        <v>711</v>
      </c>
      <c r="X458" s="1" t="s">
        <v>712</v>
      </c>
    </row>
    <row r="459" spans="1:24" x14ac:dyDescent="0.2">
      <c r="A459" s="1" t="s">
        <v>1815</v>
      </c>
      <c r="B459" s="1" t="str">
        <f t="shared" si="78"/>
        <v>P50990</v>
      </c>
      <c r="C459" s="2">
        <v>3</v>
      </c>
      <c r="D459" s="2">
        <v>3</v>
      </c>
      <c r="E459" s="3">
        <v>137.03</v>
      </c>
      <c r="F459" s="1" t="s">
        <v>1816</v>
      </c>
      <c r="G459" s="4">
        <v>0.263519154502316</v>
      </c>
      <c r="H459" s="4">
        <v>7.8515338180473598E-2</v>
      </c>
      <c r="I459" s="4">
        <v>9.8487130791056702E-3</v>
      </c>
      <c r="J459" s="4">
        <v>0.42949698445006201</v>
      </c>
      <c r="K459" s="4">
        <v>7.2772993721274506E-2</v>
      </c>
      <c r="L459" s="4">
        <v>4.3067643333083903E-2</v>
      </c>
      <c r="M459" s="4" t="str">
        <f t="shared" si="87"/>
        <v>T-complex protein 1 subunit theta OS=Homo sapiens GN=CCT8 PE=1 SV=4</v>
      </c>
      <c r="N459" s="4">
        <f t="shared" si="79"/>
        <v>0.131759577251158</v>
      </c>
      <c r="O459" s="4">
        <f t="shared" si="80"/>
        <v>3.9257669090236799E-2</v>
      </c>
      <c r="P459" s="4">
        <f t="shared" si="81"/>
        <v>4.9243565395528351E-3</v>
      </c>
      <c r="Q459" s="4">
        <f t="shared" si="82"/>
        <v>0.21474849222503101</v>
      </c>
      <c r="R459" s="4">
        <f t="shared" si="83"/>
        <v>3.6386496860637253E-2</v>
      </c>
      <c r="S459" s="4">
        <f t="shared" si="84"/>
        <v>2.1533821666541952E-2</v>
      </c>
      <c r="T459" s="4">
        <f t="shared" si="85"/>
        <v>7.4768402272192974E-2</v>
      </c>
      <c r="U459" s="4">
        <f t="shared" si="86"/>
        <v>3.3311016065455987E-2</v>
      </c>
      <c r="V459" s="5">
        <f t="shared" si="88"/>
        <v>3.782208297543703E-2</v>
      </c>
      <c r="W459" s="1" t="s">
        <v>1817</v>
      </c>
      <c r="X459" s="1" t="s">
        <v>1818</v>
      </c>
    </row>
    <row r="460" spans="1:24" x14ac:dyDescent="0.2">
      <c r="A460" s="1" t="s">
        <v>1791</v>
      </c>
      <c r="B460" s="1" t="str">
        <f t="shared" si="78"/>
        <v>P56705</v>
      </c>
      <c r="C460" s="2">
        <v>2</v>
      </c>
      <c r="D460" s="2">
        <v>2</v>
      </c>
      <c r="E460" s="3">
        <v>112.96</v>
      </c>
      <c r="F460" s="1" t="s">
        <v>1792</v>
      </c>
      <c r="G460" s="4">
        <v>8.1298038327496497E-4</v>
      </c>
      <c r="H460" s="4">
        <v>1.0891090283821001E-2</v>
      </c>
      <c r="I460" s="4">
        <v>3.3873663976967401E-2</v>
      </c>
      <c r="J460" s="4">
        <v>2.3163412913053599E-2</v>
      </c>
      <c r="K460" s="4">
        <v>0.63219604963264098</v>
      </c>
      <c r="L460" s="4">
        <v>7.1652196059442499E-4</v>
      </c>
      <c r="M460" s="4" t="str">
        <f t="shared" si="87"/>
        <v>Protein Wnt-4 OS=Homo sapiens GN=WNT4 PE=1 SV=4</v>
      </c>
      <c r="N460" s="4">
        <f t="shared" si="79"/>
        <v>4.0649019163748249E-4</v>
      </c>
      <c r="O460" s="4">
        <f t="shared" si="80"/>
        <v>5.4455451419105003E-3</v>
      </c>
      <c r="P460" s="4">
        <f t="shared" si="81"/>
        <v>1.6936831988483701E-2</v>
      </c>
      <c r="Q460" s="4">
        <f t="shared" si="82"/>
        <v>1.15817064565268E-2</v>
      </c>
      <c r="R460" s="4">
        <f t="shared" si="83"/>
        <v>0.31609802481632049</v>
      </c>
      <c r="S460" s="4">
        <f t="shared" si="84"/>
        <v>3.5826098029721249E-4</v>
      </c>
      <c r="T460" s="4">
        <f t="shared" si="85"/>
        <v>5.8471143262529369E-2</v>
      </c>
      <c r="U460" s="4">
        <f t="shared" si="86"/>
        <v>5.1593169275129684E-2</v>
      </c>
      <c r="V460" s="5">
        <f t="shared" si="88"/>
        <v>8.51362579921865E-3</v>
      </c>
      <c r="W460" s="1" t="s">
        <v>1793</v>
      </c>
      <c r="X460" s="1" t="s">
        <v>1794</v>
      </c>
    </row>
    <row r="461" spans="1:24" x14ac:dyDescent="0.2">
      <c r="A461" s="1" t="s">
        <v>1767</v>
      </c>
      <c r="B461" s="1" t="str">
        <f t="shared" si="78"/>
        <v>P05107</v>
      </c>
      <c r="C461" s="2">
        <v>2</v>
      </c>
      <c r="D461" s="2">
        <v>2</v>
      </c>
      <c r="E461" s="3">
        <v>74.3</v>
      </c>
      <c r="F461" s="1" t="s">
        <v>1768</v>
      </c>
      <c r="G461" s="4">
        <v>9.4987051042999704E-2</v>
      </c>
      <c r="H461" s="4">
        <v>0.45633272623240401</v>
      </c>
      <c r="I461" s="4">
        <v>7.5785329321045704E-3</v>
      </c>
      <c r="J461" s="4">
        <v>3.77639074627679E-2</v>
      </c>
      <c r="K461" s="4">
        <v>4.0349159922291697E-2</v>
      </c>
      <c r="L461" s="4">
        <v>1.6429967549673899E-3</v>
      </c>
      <c r="M461" s="4" t="str">
        <f t="shared" si="87"/>
        <v>Integrin beta-2 OS=Homo sapiens GN=ITGB2 PE=1 SV=2</v>
      </c>
      <c r="N461" s="4">
        <f t="shared" si="79"/>
        <v>4.7493525521499852E-2</v>
      </c>
      <c r="O461" s="4">
        <f t="shared" si="80"/>
        <v>0.228166363116202</v>
      </c>
      <c r="P461" s="4">
        <f t="shared" si="81"/>
        <v>3.7892664660522852E-3</v>
      </c>
      <c r="Q461" s="4">
        <f t="shared" si="82"/>
        <v>1.888195373138395E-2</v>
      </c>
      <c r="R461" s="4">
        <f t="shared" si="83"/>
        <v>2.0174579961145848E-2</v>
      </c>
      <c r="S461" s="4">
        <f t="shared" si="84"/>
        <v>8.2149837748369495E-4</v>
      </c>
      <c r="T461" s="4">
        <f t="shared" si="85"/>
        <v>5.3221197862294602E-2</v>
      </c>
      <c r="U461" s="4">
        <f t="shared" si="86"/>
        <v>3.5636649705047839E-2</v>
      </c>
      <c r="V461" s="5">
        <f t="shared" si="88"/>
        <v>1.9528266846264901E-2</v>
      </c>
      <c r="W461" s="1" t="s">
        <v>1769</v>
      </c>
      <c r="X461" s="1" t="s">
        <v>1770</v>
      </c>
    </row>
    <row r="462" spans="1:24" x14ac:dyDescent="0.2">
      <c r="A462" s="1" t="s">
        <v>689</v>
      </c>
      <c r="B462" s="1" t="str">
        <f t="shared" si="78"/>
        <v>P02778</v>
      </c>
      <c r="C462" s="2">
        <v>2</v>
      </c>
      <c r="D462" s="2">
        <v>2</v>
      </c>
      <c r="E462" s="3">
        <v>130.61000000000001</v>
      </c>
      <c r="F462" s="1" t="s">
        <v>690</v>
      </c>
      <c r="G462" s="4">
        <v>1.49285418660619E-3</v>
      </c>
      <c r="H462" s="4">
        <v>2.93194188260907E-3</v>
      </c>
      <c r="I462" s="4">
        <v>6.1573426850059796E-3</v>
      </c>
      <c r="J462" s="4">
        <v>6.1163588435899103E-3</v>
      </c>
      <c r="K462" s="4">
        <v>5.2014075442542503E-2</v>
      </c>
      <c r="L462" s="4">
        <v>0.52754761211069501</v>
      </c>
      <c r="M462" s="4" t="str">
        <f t="shared" si="87"/>
        <v>C-X-C motif chemokine 10 OS=Homo sapiens GN=CXCL10 PE=1 SV=2</v>
      </c>
      <c r="N462" s="4">
        <f t="shared" si="79"/>
        <v>7.4642709330309499E-4</v>
      </c>
      <c r="O462" s="4">
        <f t="shared" si="80"/>
        <v>1.465970941304535E-3</v>
      </c>
      <c r="P462" s="4">
        <f t="shared" si="81"/>
        <v>3.0786713425029898E-3</v>
      </c>
      <c r="Q462" s="4">
        <f t="shared" si="82"/>
        <v>3.0581794217949551E-3</v>
      </c>
      <c r="R462" s="4">
        <f t="shared" si="83"/>
        <v>2.6007037721271251E-2</v>
      </c>
      <c r="S462" s="4">
        <f t="shared" si="84"/>
        <v>0.2637738060553475</v>
      </c>
      <c r="T462" s="4">
        <f t="shared" si="85"/>
        <v>4.9688348762587382E-2</v>
      </c>
      <c r="U462" s="4">
        <f t="shared" si="86"/>
        <v>4.2996484995195448E-2</v>
      </c>
      <c r="V462" s="5">
        <f t="shared" si="88"/>
        <v>3.0684253821489727E-3</v>
      </c>
      <c r="W462" s="1" t="s">
        <v>691</v>
      </c>
      <c r="X462" s="1" t="s">
        <v>692</v>
      </c>
    </row>
    <row r="463" spans="1:24" x14ac:dyDescent="0.2">
      <c r="V463" s="5"/>
    </row>
    <row r="464" spans="1:24" x14ac:dyDescent="0.2">
      <c r="V464" s="5"/>
    </row>
    <row r="465" spans="22:22" x14ac:dyDescent="0.2">
      <c r="V465" s="5"/>
    </row>
    <row r="466" spans="22:22" x14ac:dyDescent="0.2">
      <c r="V466" s="5"/>
    </row>
    <row r="467" spans="22:22" x14ac:dyDescent="0.2">
      <c r="V467" s="5"/>
    </row>
    <row r="468" spans="22:22" x14ac:dyDescent="0.2">
      <c r="V468" s="5"/>
    </row>
    <row r="469" spans="22:22" x14ac:dyDescent="0.2">
      <c r="V469" s="5"/>
    </row>
    <row r="470" spans="22:22" x14ac:dyDescent="0.2">
      <c r="V470" s="5"/>
    </row>
    <row r="471" spans="22:22" x14ac:dyDescent="0.2">
      <c r="V471" s="5"/>
    </row>
    <row r="472" spans="22:22" x14ac:dyDescent="0.2">
      <c r="V472" s="5"/>
    </row>
    <row r="473" spans="22:22" x14ac:dyDescent="0.2">
      <c r="V473" s="5"/>
    </row>
    <row r="474" spans="22:22" x14ac:dyDescent="0.2">
      <c r="V474" s="5"/>
    </row>
    <row r="475" spans="22:22" x14ac:dyDescent="0.2">
      <c r="V475" s="5"/>
    </row>
    <row r="476" spans="22:22" x14ac:dyDescent="0.2">
      <c r="V476" s="5"/>
    </row>
    <row r="477" spans="22:22" x14ac:dyDescent="0.2">
      <c r="V477" s="5"/>
    </row>
    <row r="478" spans="22:22" x14ac:dyDescent="0.2">
      <c r="V478" s="5"/>
    </row>
    <row r="479" spans="22:22" x14ac:dyDescent="0.2">
      <c r="V479" s="5"/>
    </row>
    <row r="480" spans="22:22" x14ac:dyDescent="0.2">
      <c r="V480" s="5"/>
    </row>
    <row r="481" spans="22:22" x14ac:dyDescent="0.2">
      <c r="V481" s="5"/>
    </row>
    <row r="482" spans="22:22" x14ac:dyDescent="0.2">
      <c r="V482" s="5"/>
    </row>
    <row r="483" spans="22:22" x14ac:dyDescent="0.2">
      <c r="V483" s="5"/>
    </row>
    <row r="484" spans="22:22" x14ac:dyDescent="0.2">
      <c r="V484" s="5"/>
    </row>
    <row r="485" spans="22:22" x14ac:dyDescent="0.2">
      <c r="V485" s="5"/>
    </row>
    <row r="486" spans="22:22" x14ac:dyDescent="0.2">
      <c r="V486" s="5"/>
    </row>
    <row r="487" spans="22:22" x14ac:dyDescent="0.2">
      <c r="V487" s="5"/>
    </row>
    <row r="488" spans="22:22" x14ac:dyDescent="0.2">
      <c r="V488" s="5"/>
    </row>
    <row r="489" spans="22:22" x14ac:dyDescent="0.2">
      <c r="V489" s="5"/>
    </row>
    <row r="490" spans="22:22" x14ac:dyDescent="0.2">
      <c r="V490" s="5"/>
    </row>
    <row r="491" spans="22:22" x14ac:dyDescent="0.2">
      <c r="V491" s="5"/>
    </row>
    <row r="492" spans="22:22" x14ac:dyDescent="0.2">
      <c r="V492" s="5"/>
    </row>
    <row r="493" spans="22:22" x14ac:dyDescent="0.2">
      <c r="V493" s="5"/>
    </row>
    <row r="494" spans="22:22" x14ac:dyDescent="0.2">
      <c r="V494" s="5"/>
    </row>
    <row r="495" spans="22:22" x14ac:dyDescent="0.2">
      <c r="V495" s="5"/>
    </row>
    <row r="496" spans="22:22" x14ac:dyDescent="0.2">
      <c r="V496" s="5"/>
    </row>
    <row r="497" spans="22:22" x14ac:dyDescent="0.2">
      <c r="V497" s="5"/>
    </row>
    <row r="498" spans="22:22" x14ac:dyDescent="0.2">
      <c r="V498" s="5"/>
    </row>
    <row r="499" spans="22:22" x14ac:dyDescent="0.2">
      <c r="V499" s="5"/>
    </row>
    <row r="500" spans="22:22" x14ac:dyDescent="0.2">
      <c r="V500" s="5"/>
    </row>
    <row r="501" spans="22:22" x14ac:dyDescent="0.2">
      <c r="V501" s="5"/>
    </row>
    <row r="502" spans="22:22" x14ac:dyDescent="0.2">
      <c r="V502" s="5"/>
    </row>
    <row r="503" spans="22:22" x14ac:dyDescent="0.2">
      <c r="V503" s="5"/>
    </row>
    <row r="504" spans="22:22" x14ac:dyDescent="0.2">
      <c r="V504" s="5"/>
    </row>
  </sheetData>
  <autoFilter ref="A1:X504">
    <sortState ref="A2:Z504">
      <sortCondition descending="1" ref="T1:T504"/>
    </sortState>
  </autoFilter>
  <sortState ref="A2:AK504">
    <sortCondition descending="1" ref="V2:V504"/>
  </sortState>
  <pageMargins left="0.7" right="0.7" top="0.75" bottom="0.75" header="0.3" footer="0.3"/>
  <pageSetup paperSize="9" orientation="portrait" horizontalDpi="0" verticalDpi="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Legend</vt:lpstr>
      <vt:lpstr>Data</vt:lpstr>
    </vt:vector>
  </TitlesOfParts>
  <Company>UCL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Apps</dc:creator>
  <cp:lastModifiedBy>Martinez-Barbera, J.P.</cp:lastModifiedBy>
  <dcterms:created xsi:type="dcterms:W3CDTF">2017-06-09T08:16:16Z</dcterms:created>
  <dcterms:modified xsi:type="dcterms:W3CDTF">2018-02-15T11:24:05Z</dcterms:modified>
</cp:coreProperties>
</file>