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0_Gold_Standard_Annotation/Concept-Recognition-as-Translation-master/Models/SPAN_DETECTION/"/>
    </mc:Choice>
  </mc:AlternateContent>
  <xr:revisionPtr revIDLastSave="0" documentId="13_ncr:1_{952452F4-8E9E-6449-AD69-88B70C3FEDA5}" xr6:coauthVersionLast="45" xr6:coauthVersionMax="45" xr10:uidLastSave="{00000000-0000-0000-0000-000000000000}"/>
  <bookViews>
    <workbookView xWindow="14400" yWindow="500" windowWidth="14400" windowHeight="16560" activeTab="1" xr2:uid="{B5389014-238E-FF47-B7B0-15964FF065AF}"/>
  </bookViews>
  <sheets>
    <sheet name="BIOBERT_full_summary" sheetId="14" r:id="rId1"/>
    <sheet name="BIOBERT binary" sheetId="15" r:id="rId2"/>
    <sheet name="BIOBERT all combined" sheetId="16" r:id="rId3"/>
    <sheet name="alternative_options_controversy" sheetId="1" r:id="rId4"/>
    <sheet name="anomaly_curious_finding" sheetId="2" r:id="rId5"/>
    <sheet name="difficult_task" sheetId="3" r:id="rId6"/>
    <sheet name="explicit_question" sheetId="4" r:id="rId7"/>
    <sheet name="full_unknown" sheetId="5" r:id="rId8"/>
    <sheet name="future_prediction" sheetId="6" r:id="rId9"/>
    <sheet name="future_work" sheetId="7" r:id="rId10"/>
    <sheet name="important_consideration" sheetId="8" r:id="rId11"/>
    <sheet name="incomplete_evidence" sheetId="9" r:id="rId12"/>
    <sheet name="probable_understanding" sheetId="10" r:id="rId13"/>
    <sheet name="problem_complication" sheetId="11" r:id="rId14"/>
    <sheet name="question_answered_by_this_work" sheetId="12" r:id="rId15"/>
    <sheet name="superficial_relationship" sheetId="13" r:id="rId16"/>
  </sheets>
  <definedNames>
    <definedName name="_xlnm._FilterDatabase" localSheetId="2" hidden="1">'BIOBERT all combined'!$A$5:$F$22</definedName>
    <definedName name="_xlnm._FilterDatabase" localSheetId="0" hidden="1">BIOBERT_full_summary!$A$1:$E$14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E12" i="14" l="1"/>
  <c r="D12" i="14"/>
  <c r="E2" i="14"/>
  <c r="E3" i="14"/>
  <c r="E4" i="14"/>
  <c r="E5" i="14"/>
  <c r="E6" i="14"/>
  <c r="E7" i="14"/>
  <c r="E8" i="14"/>
  <c r="E9" i="14"/>
  <c r="E10" i="14"/>
  <c r="E11" i="14"/>
  <c r="E13" i="14"/>
  <c r="E14" i="14"/>
  <c r="D14" i="14"/>
  <c r="D13" i="14"/>
  <c r="D11" i="14"/>
  <c r="D10" i="14"/>
  <c r="D9" i="14"/>
  <c r="D8" i="14"/>
  <c r="D7" i="14"/>
  <c r="D6" i="14"/>
  <c r="D5" i="14"/>
  <c r="D4" i="14"/>
  <c r="D3" i="14"/>
  <c r="D2" i="14"/>
</calcChain>
</file>

<file path=xl/sharedStrings.xml><?xml version="1.0" encoding="utf-8"?>
<sst xmlns="http://schemas.openxmlformats.org/spreadsheetml/2006/main" count="427" uniqueCount="50">
  <si>
    <t>precision</t>
  </si>
  <si>
    <t>recall</t>
  </si>
  <si>
    <t>f1-score</t>
  </si>
  <si>
    <t>support</t>
  </si>
  <si>
    <t>I</t>
  </si>
  <si>
    <t>B</t>
  </si>
  <si>
    <t>micro</t>
  </si>
  <si>
    <t>avg</t>
  </si>
  <si>
    <t>macro</t>
  </si>
  <si>
    <t>ontology</t>
  </si>
  <si>
    <t>alternative_options</t>
  </si>
  <si>
    <t>anomaly_curious_finding</t>
  </si>
  <si>
    <t>difficult_task</t>
  </si>
  <si>
    <t>explicit_question</t>
  </si>
  <si>
    <t>full_unknonwn</t>
  </si>
  <si>
    <t>future_prediction</t>
  </si>
  <si>
    <t>future_work</t>
  </si>
  <si>
    <t>important_consideration</t>
  </si>
  <si>
    <t>incomplete_evidence</t>
  </si>
  <si>
    <t>probable_understanding</t>
  </si>
  <si>
    <t>problem_complication</t>
  </si>
  <si>
    <t>question_answered_by_this_work</t>
  </si>
  <si>
    <t>superficial_relationship</t>
  </si>
  <si>
    <t>disc</t>
  </si>
  <si>
    <t>Validation macro avg f1 score</t>
  </si>
  <si>
    <t>1_binary_combined</t>
  </si>
  <si>
    <t>NUM SENTENCES WITH DISCONTINUITIES</t>
  </si>
  <si>
    <t>NUM TOTAL DISCONTINUITIES:</t>
  </si>
  <si>
    <t>0_all_combined</t>
  </si>
  <si>
    <t>DT</t>
  </si>
  <si>
    <t>IE</t>
  </si>
  <si>
    <t>IC</t>
  </si>
  <si>
    <t>SR</t>
  </si>
  <si>
    <t>PU</t>
  </si>
  <si>
    <t>AOC</t>
  </si>
  <si>
    <t>FP</t>
  </si>
  <si>
    <t>PC</t>
  </si>
  <si>
    <t>EQ</t>
  </si>
  <si>
    <t>FW</t>
  </si>
  <si>
    <t>ACF</t>
  </si>
  <si>
    <t>FU</t>
  </si>
  <si>
    <t>QABTW</t>
  </si>
  <si>
    <t>alternative_options_controversy</t>
  </si>
  <si>
    <t>full_unknown</t>
  </si>
  <si>
    <t>NOTE: no double/overlapping classes in the validation set</t>
  </si>
  <si>
    <t>testing</t>
  </si>
  <si>
    <t>training</t>
  </si>
  <si>
    <t>Training macro avg f1 score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</si>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</sst>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136F-BCE4-9F4F-9712-AB681B952782}">
  <dimension ref="A1:E14"/>
  <sheetViews>
    <sheetView zoomScaleNormal="100" workbookViewId="0">
      <selection activeCell="B12" sqref="B12"/>
    </sheetView>
  </sheetViews>
  <sheetFormatPr baseColWidth="10" defaultRowHeight="16" x14ac:dyDescent="0.2"/>
  <cols>
    <col min="1" max="1" width="29.5" bestFit="1" customWidth="1"/>
    <col min="2" max="3" width="29.5" customWidth="1"/>
    <col min="4" max="4" width="26.83203125" bestFit="1" customWidth="1"/>
    <col min="5" max="5" width="12.1640625" customWidth="1"/>
  </cols>
  <sheetData>
    <row r="1" spans="1:5" x14ac:dyDescent="0.2">
      <c r="A1" s="2" t="s">
        <v>9</v>
      </c>
      <c r="B1" s="2" t="s">
        <v>47</v>
      </c>
      <c r="C1" s="2" t="s">
        <v>3</v>
      </c>
      <c r="D1" s="2" t="s">
        <v>24</v>
      </c>
      <c r="E1" s="2" t="s">
        <v>3</v>
      </c>
    </row>
    <row r="2" spans="1:5" x14ac:dyDescent="0.2">
      <c r="A2" s="3" t="s">
        <v>10</v>
      </c>
      <c r="B2" s="3">
        <f>alternative_options_controversy!M$8</f>
        <v>0.92</v>
      </c>
      <c r="C2" s="3">
        <f>alternative_options_controversy!N$8</f>
        <v>961</v>
      </c>
      <c r="D2" s="3">
        <f>alternative_options_controversy!E$8</f>
        <v>0.9</v>
      </c>
      <c r="E2" s="3">
        <f>alternative_options_controversy!F$8</f>
        <v>117</v>
      </c>
    </row>
    <row r="3" spans="1:5" x14ac:dyDescent="0.2">
      <c r="A3" s="3" t="s">
        <v>11</v>
      </c>
      <c r="B3" s="3">
        <f>anomaly_curious_finding!M$8</f>
        <v>0.91</v>
      </c>
      <c r="C3" s="3">
        <f>anomaly_curious_finding!N$8</f>
        <v>522</v>
      </c>
      <c r="D3" s="3">
        <f>anomaly_curious_finding!E$8</f>
        <v>0.94</v>
      </c>
      <c r="E3" s="3">
        <f>anomaly_curious_finding!F$8</f>
        <v>61</v>
      </c>
    </row>
    <row r="4" spans="1:5" x14ac:dyDescent="0.2">
      <c r="A4" s="3" t="s">
        <v>12</v>
      </c>
      <c r="B4" s="3">
        <f>difficult_task!M$8</f>
        <v>0.87</v>
      </c>
      <c r="C4" s="3">
        <f>difficult_task!N$8</f>
        <v>199</v>
      </c>
      <c r="D4" s="3">
        <f>difficult_task!E$7</f>
        <v>1</v>
      </c>
      <c r="E4" s="3">
        <f>difficult_task!F$7</f>
        <v>19</v>
      </c>
    </row>
    <row r="5" spans="1:5" x14ac:dyDescent="0.2">
      <c r="A5" s="3" t="s">
        <v>13</v>
      </c>
      <c r="B5" s="3">
        <f>explicit_question!M$6</f>
        <v>0.98</v>
      </c>
      <c r="C5" s="3">
        <f>explicit_question!N$6</f>
        <v>68</v>
      </c>
      <c r="D5" s="3">
        <f>explicit_question!E$6</f>
        <v>0.9</v>
      </c>
      <c r="E5" s="3">
        <f>explicit_question!F$6</f>
        <v>15</v>
      </c>
    </row>
    <row r="6" spans="1:5" x14ac:dyDescent="0.2">
      <c r="A6" s="3" t="s">
        <v>14</v>
      </c>
      <c r="B6" s="3">
        <f>full_unknown!M$8</f>
        <v>0.85</v>
      </c>
      <c r="C6" s="3">
        <f>full_unknown!N$8</f>
        <v>299</v>
      </c>
      <c r="D6" s="3">
        <f>full_unknown!E$8</f>
        <v>0.8</v>
      </c>
      <c r="E6" s="3">
        <f>full_unknown!F$8</f>
        <v>28</v>
      </c>
    </row>
    <row r="7" spans="1:5" x14ac:dyDescent="0.2">
      <c r="A7" s="3" t="s">
        <v>15</v>
      </c>
      <c r="B7" s="3">
        <f>future_prediction!M$7</f>
        <v>0.97</v>
      </c>
      <c r="C7" s="3">
        <f>future_prediction!N$7</f>
        <v>180</v>
      </c>
      <c r="D7" s="3">
        <f>future_prediction!E$7</f>
        <v>0.94</v>
      </c>
      <c r="E7" s="3">
        <f>future_prediction!F$7</f>
        <v>18</v>
      </c>
    </row>
    <row r="8" spans="1:5" x14ac:dyDescent="0.2">
      <c r="A8" s="3" t="s">
        <v>16</v>
      </c>
      <c r="B8" s="3">
        <f>future_work!M$8</f>
        <v>0.91</v>
      </c>
      <c r="C8" s="3">
        <f>future_work!N$8</f>
        <v>716</v>
      </c>
      <c r="D8" s="3">
        <f>future_work!E$8</f>
        <v>0.87</v>
      </c>
      <c r="E8" s="3">
        <f>future_work!F$8</f>
        <v>84</v>
      </c>
    </row>
    <row r="9" spans="1:5" x14ac:dyDescent="0.2">
      <c r="A9" s="3" t="s">
        <v>17</v>
      </c>
      <c r="B9" s="3">
        <f>important_consideration!M$7</f>
        <v>0.98</v>
      </c>
      <c r="C9" s="3">
        <f>important_consideration!N$7</f>
        <v>737</v>
      </c>
      <c r="D9" s="3">
        <f>important_consideration!E$8</f>
        <v>0.97</v>
      </c>
      <c r="E9" s="3">
        <f>important_consideration!F$8</f>
        <v>85</v>
      </c>
    </row>
    <row r="10" spans="1:5" x14ac:dyDescent="0.2">
      <c r="A10" s="3" t="s">
        <v>18</v>
      </c>
      <c r="B10" s="3">
        <f>incomplete_evidence!M$8</f>
        <v>0.96</v>
      </c>
      <c r="C10" s="3">
        <f>incomplete_evidence!N$8</f>
        <v>4342</v>
      </c>
      <c r="D10" s="3">
        <f>incomplete_evidence!E$8</f>
        <v>0.96</v>
      </c>
      <c r="E10" s="3">
        <f>incomplete_evidence!F$8</f>
        <v>520</v>
      </c>
    </row>
    <row r="11" spans="1:5" x14ac:dyDescent="0.2">
      <c r="A11" s="3" t="s">
        <v>19</v>
      </c>
      <c r="B11" s="3">
        <f>probable_understanding!M$8</f>
        <v>0.96</v>
      </c>
      <c r="C11" s="3">
        <f>probable_understanding!N$8</f>
        <v>753</v>
      </c>
      <c r="D11" s="3">
        <f>probable_understanding!E$8</f>
        <v>0.95</v>
      </c>
      <c r="E11" s="3">
        <f>probable_understanding!F$8</f>
        <v>73</v>
      </c>
    </row>
    <row r="12" spans="1:5" x14ac:dyDescent="0.2">
      <c r="A12" s="3" t="s">
        <v>20</v>
      </c>
      <c r="B12" s="3">
        <f>problem_complication!M$8</f>
        <v>0.93</v>
      </c>
      <c r="C12" s="3">
        <f>problem_complication!N$8</f>
        <v>415</v>
      </c>
      <c r="D12" s="3">
        <f>problem_complication!E$7</f>
        <v>0.94</v>
      </c>
      <c r="E12" s="3">
        <f>problem_complication!F$7</f>
        <v>36</v>
      </c>
    </row>
    <row r="13" spans="1:5" x14ac:dyDescent="0.2">
      <c r="A13" s="3" t="s">
        <v>21</v>
      </c>
      <c r="B13" s="3">
        <f>question_answered_by_this_work!M$8</f>
        <v>0.91</v>
      </c>
      <c r="C13" s="3">
        <f>question_answered_by_this_work!N$8</f>
        <v>474</v>
      </c>
      <c r="D13" s="3">
        <f>question_answered_by_this_work!E$8</f>
        <v>0.83</v>
      </c>
      <c r="E13" s="3">
        <f>question_answered_by_this_work!F$8</f>
        <v>51</v>
      </c>
    </row>
    <row r="14" spans="1:5" x14ac:dyDescent="0.2">
      <c r="A14" s="3" t="s">
        <v>22</v>
      </c>
      <c r="B14" s="3">
        <f>superficial_relationship!M$8</f>
        <v>0.98</v>
      </c>
      <c r="C14" s="3">
        <f>superficial_relationship!N$8</f>
        <v>1812</v>
      </c>
      <c r="D14" s="3">
        <f>superficial_relationship!E$7</f>
        <v>0.99</v>
      </c>
      <c r="E14" s="3">
        <f>superficial_relationship!F$7</f>
        <v>199</v>
      </c>
    </row>
  </sheetData>
  <autoFilter ref="A1:E14" xr:uid="{D5E3443A-EE20-8048-8031-F9BD7B1BB708}">
    <sortState xmlns:xlrd2="http://schemas.microsoft.com/office/spreadsheetml/2017/richdata2" ref="A2:E14">
      <sortCondition ref="A1:A1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7A72-E3AE-034A-8980-570A5B1FB1C4}">
  <dimension ref="A1:N8"/>
  <sheetViews>
    <sheetView workbookViewId="0">
      <selection activeCell="I2" sqref="I2"/>
    </sheetView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5</v>
      </c>
      <c r="C3">
        <v>0.98</v>
      </c>
      <c r="D3">
        <v>0.92</v>
      </c>
      <c r="E3">
        <v>0.95</v>
      </c>
      <c r="F3">
        <v>52</v>
      </c>
      <c r="J3" t="s">
        <v>5</v>
      </c>
      <c r="K3">
        <v>0.95</v>
      </c>
      <c r="L3">
        <v>0.96</v>
      </c>
      <c r="M3">
        <v>0.95</v>
      </c>
      <c r="N3">
        <v>483</v>
      </c>
    </row>
    <row r="4" spans="1:14" x14ac:dyDescent="0.2">
      <c r="B4" t="s">
        <v>4</v>
      </c>
      <c r="C4">
        <v>0.76</v>
      </c>
      <c r="D4">
        <v>0.76</v>
      </c>
      <c r="E4">
        <v>0.76</v>
      </c>
      <c r="F4">
        <v>29</v>
      </c>
      <c r="J4" t="s">
        <v>4</v>
      </c>
      <c r="K4">
        <v>0.86</v>
      </c>
      <c r="L4">
        <v>0.86</v>
      </c>
      <c r="M4">
        <v>0.86</v>
      </c>
      <c r="N4">
        <v>216</v>
      </c>
    </row>
    <row r="5" spans="1:14" x14ac:dyDescent="0.2">
      <c r="B5" t="s">
        <v>23</v>
      </c>
      <c r="C5">
        <v>1</v>
      </c>
      <c r="D5">
        <v>0.33</v>
      </c>
      <c r="E5">
        <v>0.5</v>
      </c>
      <c r="F5">
        <v>3</v>
      </c>
      <c r="J5" t="s">
        <v>23</v>
      </c>
      <c r="K5">
        <v>0.42</v>
      </c>
      <c r="L5">
        <v>0.47</v>
      </c>
      <c r="M5">
        <v>0.44</v>
      </c>
      <c r="N5">
        <v>17</v>
      </c>
    </row>
    <row r="7" spans="1:14" x14ac:dyDescent="0.2">
      <c r="A7" t="s">
        <v>6</v>
      </c>
      <c r="B7" t="s">
        <v>7</v>
      </c>
      <c r="C7">
        <v>0.9</v>
      </c>
      <c r="D7">
        <v>0.85</v>
      </c>
      <c r="E7">
        <v>0.87</v>
      </c>
      <c r="F7">
        <v>84</v>
      </c>
      <c r="I7" t="s">
        <v>6</v>
      </c>
      <c r="J7" t="s">
        <v>7</v>
      </c>
      <c r="K7">
        <v>0.91</v>
      </c>
      <c r="L7">
        <v>0.91</v>
      </c>
      <c r="M7">
        <v>0.91</v>
      </c>
      <c r="N7">
        <v>716</v>
      </c>
    </row>
    <row r="8" spans="1:14" x14ac:dyDescent="0.2">
      <c r="A8" t="s">
        <v>8</v>
      </c>
      <c r="B8" t="s">
        <v>7</v>
      </c>
      <c r="C8">
        <v>0.9</v>
      </c>
      <c r="D8">
        <v>0.85</v>
      </c>
      <c r="E8">
        <v>0.87</v>
      </c>
      <c r="F8">
        <v>84</v>
      </c>
      <c r="I8" t="s">
        <v>8</v>
      </c>
      <c r="J8" t="s">
        <v>7</v>
      </c>
      <c r="K8">
        <v>0.91</v>
      </c>
      <c r="L8">
        <v>0.91</v>
      </c>
      <c r="M8">
        <v>0.91</v>
      </c>
      <c r="N8">
        <v>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A74B-73BE-834C-8CA6-571E46B9F655}">
  <dimension ref="A1:N8"/>
  <sheetViews>
    <sheetView workbookViewId="0">
      <selection activeCell="J1" sqref="J1"/>
    </sheetView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5</v>
      </c>
      <c r="C3">
        <v>1</v>
      </c>
      <c r="D3">
        <v>0.99</v>
      </c>
      <c r="E3">
        <v>0.99</v>
      </c>
      <c r="F3">
        <v>69</v>
      </c>
      <c r="J3" t="s">
        <v>5</v>
      </c>
      <c r="K3">
        <v>0.97</v>
      </c>
      <c r="L3">
        <v>0.99</v>
      </c>
      <c r="M3">
        <v>0.98</v>
      </c>
      <c r="N3">
        <v>630</v>
      </c>
    </row>
    <row r="4" spans="1:14" x14ac:dyDescent="0.2">
      <c r="B4" t="s">
        <v>4</v>
      </c>
      <c r="C4">
        <v>0.93</v>
      </c>
      <c r="D4">
        <v>0.93</v>
      </c>
      <c r="E4">
        <v>0.93</v>
      </c>
      <c r="F4">
        <v>15</v>
      </c>
      <c r="J4" t="s">
        <v>4</v>
      </c>
      <c r="K4">
        <v>0.94</v>
      </c>
      <c r="L4">
        <v>0.94</v>
      </c>
      <c r="M4">
        <v>0.94</v>
      </c>
      <c r="N4">
        <v>107</v>
      </c>
    </row>
    <row r="5" spans="1:14" x14ac:dyDescent="0.2">
      <c r="B5" t="s">
        <v>23</v>
      </c>
      <c r="C5">
        <v>0</v>
      </c>
      <c r="D5">
        <v>0</v>
      </c>
      <c r="E5">
        <v>0</v>
      </c>
      <c r="F5">
        <v>1</v>
      </c>
    </row>
    <row r="6" spans="1:14" x14ac:dyDescent="0.2">
      <c r="I6" t="s">
        <v>6</v>
      </c>
      <c r="J6" t="s">
        <v>7</v>
      </c>
      <c r="K6">
        <v>0.97</v>
      </c>
      <c r="L6">
        <v>0.98</v>
      </c>
      <c r="M6">
        <v>0.98</v>
      </c>
      <c r="N6">
        <v>737</v>
      </c>
    </row>
    <row r="7" spans="1:14" x14ac:dyDescent="0.2">
      <c r="A7" t="s">
        <v>6</v>
      </c>
      <c r="B7" t="s">
        <v>7</v>
      </c>
      <c r="C7">
        <v>0.99</v>
      </c>
      <c r="D7">
        <v>0.96</v>
      </c>
      <c r="E7">
        <v>0.98</v>
      </c>
      <c r="F7">
        <v>85</v>
      </c>
      <c r="I7" t="s">
        <v>8</v>
      </c>
      <c r="J7" t="s">
        <v>7</v>
      </c>
      <c r="K7">
        <v>0.97</v>
      </c>
      <c r="L7">
        <v>0.98</v>
      </c>
      <c r="M7">
        <v>0.98</v>
      </c>
      <c r="N7">
        <v>737</v>
      </c>
    </row>
    <row r="8" spans="1:14" x14ac:dyDescent="0.2">
      <c r="A8" t="s">
        <v>8</v>
      </c>
      <c r="B8" t="s">
        <v>7</v>
      </c>
      <c r="C8">
        <v>0.98</v>
      </c>
      <c r="D8">
        <v>0.96</v>
      </c>
      <c r="E8">
        <v>0.97</v>
      </c>
      <c r="F8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16DC-613E-7B40-AC42-A1E87710F529}">
  <dimension ref="A1:N8"/>
  <sheetViews>
    <sheetView zoomScale="120" zoomScaleNormal="120" workbookViewId="0">
      <selection activeCell="K5" sqref="K5"/>
    </sheetView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4</v>
      </c>
      <c r="C3">
        <v>0.88</v>
      </c>
      <c r="D3">
        <v>0.92</v>
      </c>
      <c r="E3">
        <v>0.9</v>
      </c>
      <c r="F3">
        <v>130</v>
      </c>
      <c r="J3" t="s">
        <v>5</v>
      </c>
      <c r="K3">
        <v>0.95</v>
      </c>
      <c r="L3">
        <v>0.99</v>
      </c>
      <c r="M3">
        <v>0.97</v>
      </c>
      <c r="N3">
        <v>3298</v>
      </c>
    </row>
    <row r="4" spans="1:14" x14ac:dyDescent="0.2">
      <c r="B4" t="s">
        <v>5</v>
      </c>
      <c r="C4">
        <v>0.97</v>
      </c>
      <c r="D4">
        <v>0.99</v>
      </c>
      <c r="E4">
        <v>0.98</v>
      </c>
      <c r="F4">
        <v>377</v>
      </c>
      <c r="J4" t="s">
        <v>4</v>
      </c>
      <c r="K4">
        <v>0.89</v>
      </c>
      <c r="L4">
        <v>0.95</v>
      </c>
      <c r="M4">
        <v>0.92</v>
      </c>
      <c r="N4">
        <v>979</v>
      </c>
    </row>
    <row r="5" spans="1:14" x14ac:dyDescent="0.2">
      <c r="B5" t="s">
        <v>23</v>
      </c>
      <c r="C5">
        <v>0.85</v>
      </c>
      <c r="D5">
        <v>0.85</v>
      </c>
      <c r="E5">
        <v>0.85</v>
      </c>
      <c r="F5">
        <v>13</v>
      </c>
      <c r="J5" t="s">
        <v>23</v>
      </c>
      <c r="K5">
        <v>0.93</v>
      </c>
      <c r="L5">
        <v>0.82</v>
      </c>
      <c r="M5">
        <v>0.87</v>
      </c>
      <c r="N5">
        <v>65</v>
      </c>
    </row>
    <row r="7" spans="1:14" x14ac:dyDescent="0.2">
      <c r="A7" t="s">
        <v>6</v>
      </c>
      <c r="B7" t="s">
        <v>7</v>
      </c>
      <c r="C7">
        <v>0.94</v>
      </c>
      <c r="D7">
        <v>0.97</v>
      </c>
      <c r="E7">
        <v>0.96</v>
      </c>
      <c r="F7">
        <v>520</v>
      </c>
      <c r="I7" t="s">
        <v>6</v>
      </c>
      <c r="J7" t="s">
        <v>7</v>
      </c>
      <c r="K7">
        <v>0.94</v>
      </c>
      <c r="L7">
        <v>0.97</v>
      </c>
      <c r="M7">
        <v>0.96</v>
      </c>
      <c r="N7">
        <v>4342</v>
      </c>
    </row>
    <row r="8" spans="1:14" x14ac:dyDescent="0.2">
      <c r="A8" t="s">
        <v>8</v>
      </c>
      <c r="B8" t="s">
        <v>7</v>
      </c>
      <c r="C8">
        <v>0.94</v>
      </c>
      <c r="D8">
        <v>0.97</v>
      </c>
      <c r="E8">
        <v>0.96</v>
      </c>
      <c r="F8">
        <v>520</v>
      </c>
      <c r="I8" t="s">
        <v>8</v>
      </c>
      <c r="J8" t="s">
        <v>7</v>
      </c>
      <c r="K8">
        <v>0.94</v>
      </c>
      <c r="L8">
        <v>0.97</v>
      </c>
      <c r="M8">
        <v>0.96</v>
      </c>
      <c r="N8">
        <v>4342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ED2A-C08C-0044-AD66-6873E5E55618}">
  <dimension ref="A1:N8"/>
  <sheetViews>
    <sheetView workbookViewId="0">
      <selection activeCell="K6" sqref="K6"/>
    </sheetView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5</v>
      </c>
      <c r="C3">
        <v>0.94</v>
      </c>
      <c r="D3">
        <v>0.98</v>
      </c>
      <c r="E3">
        <v>0.96</v>
      </c>
      <c r="F3">
        <v>66</v>
      </c>
      <c r="J3" t="s">
        <v>5</v>
      </c>
      <c r="K3">
        <v>0.97</v>
      </c>
      <c r="L3">
        <v>0.99</v>
      </c>
      <c r="M3">
        <v>0.98</v>
      </c>
      <c r="N3">
        <v>683</v>
      </c>
    </row>
    <row r="4" spans="1:14" x14ac:dyDescent="0.2">
      <c r="B4" t="s">
        <v>23</v>
      </c>
      <c r="C4">
        <v>0</v>
      </c>
      <c r="D4">
        <v>0</v>
      </c>
      <c r="E4">
        <v>0</v>
      </c>
      <c r="F4">
        <v>1</v>
      </c>
      <c r="J4" t="s">
        <v>4</v>
      </c>
      <c r="K4">
        <v>0.87</v>
      </c>
      <c r="L4">
        <v>0.84</v>
      </c>
      <c r="M4">
        <v>0.85</v>
      </c>
      <c r="N4">
        <v>69</v>
      </c>
    </row>
    <row r="5" spans="1:14" x14ac:dyDescent="0.2">
      <c r="B5" t="s">
        <v>4</v>
      </c>
      <c r="C5">
        <v>1</v>
      </c>
      <c r="D5">
        <v>1</v>
      </c>
      <c r="E5">
        <v>1</v>
      </c>
      <c r="F5">
        <v>6</v>
      </c>
      <c r="J5" t="s">
        <v>23</v>
      </c>
      <c r="K5">
        <v>0</v>
      </c>
      <c r="L5">
        <v>0</v>
      </c>
      <c r="M5">
        <v>0</v>
      </c>
      <c r="N5">
        <v>1</v>
      </c>
    </row>
    <row r="7" spans="1:14" x14ac:dyDescent="0.2">
      <c r="A7" t="s">
        <v>6</v>
      </c>
      <c r="B7" t="s">
        <v>7</v>
      </c>
      <c r="C7">
        <v>0.95</v>
      </c>
      <c r="D7">
        <v>0.97</v>
      </c>
      <c r="E7">
        <v>0.96</v>
      </c>
      <c r="F7">
        <v>73</v>
      </c>
      <c r="I7" t="s">
        <v>6</v>
      </c>
      <c r="J7" t="s">
        <v>7</v>
      </c>
      <c r="K7">
        <v>0.96</v>
      </c>
      <c r="L7">
        <v>0.97</v>
      </c>
      <c r="M7">
        <v>0.96</v>
      </c>
      <c r="N7">
        <v>753</v>
      </c>
    </row>
    <row r="8" spans="1:14" x14ac:dyDescent="0.2">
      <c r="A8" t="s">
        <v>8</v>
      </c>
      <c r="B8" t="s">
        <v>7</v>
      </c>
      <c r="C8">
        <v>0.93</v>
      </c>
      <c r="D8">
        <v>0.97</v>
      </c>
      <c r="E8">
        <v>0.95</v>
      </c>
      <c r="F8">
        <v>73</v>
      </c>
      <c r="I8" t="s">
        <v>8</v>
      </c>
      <c r="J8" t="s">
        <v>7</v>
      </c>
      <c r="K8">
        <v>0.96</v>
      </c>
      <c r="L8">
        <v>0.97</v>
      </c>
      <c r="M8">
        <v>0.96</v>
      </c>
      <c r="N8">
        <v>753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9978-51D7-0E4C-BD45-8BBB96A6CA7E}">
  <dimension ref="A1:N8"/>
  <sheetViews>
    <sheetView zoomScale="120" zoomScaleNormal="120" workbookViewId="0">
      <selection activeCell="J3" sqref="J3"/>
    </sheetView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5</v>
      </c>
      <c r="C3">
        <v>0.97</v>
      </c>
      <c r="D3">
        <v>0.97</v>
      </c>
      <c r="E3">
        <v>0.97</v>
      </c>
      <c r="F3">
        <v>32</v>
      </c>
      <c r="J3" t="s">
        <v>5</v>
      </c>
      <c r="K3">
        <v>0.95</v>
      </c>
      <c r="L3">
        <v>0.97</v>
      </c>
      <c r="M3">
        <v>0.96</v>
      </c>
      <c r="N3">
        <v>320</v>
      </c>
    </row>
    <row r="4" spans="1:14" x14ac:dyDescent="0.2">
      <c r="B4" t="s">
        <v>4</v>
      </c>
      <c r="C4">
        <v>1</v>
      </c>
      <c r="D4">
        <v>0.5</v>
      </c>
      <c r="E4">
        <v>0.67</v>
      </c>
      <c r="F4">
        <v>4</v>
      </c>
      <c r="J4" t="s">
        <v>4</v>
      </c>
      <c r="K4">
        <v>0.83</v>
      </c>
      <c r="L4">
        <v>0.87</v>
      </c>
      <c r="M4">
        <v>0.85</v>
      </c>
      <c r="N4">
        <v>91</v>
      </c>
    </row>
    <row r="5" spans="1:14" x14ac:dyDescent="0.2">
      <c r="J5" t="s">
        <v>23</v>
      </c>
      <c r="K5">
        <v>0.5</v>
      </c>
      <c r="L5">
        <v>0.25</v>
      </c>
      <c r="M5">
        <v>0.33</v>
      </c>
      <c r="N5">
        <v>4</v>
      </c>
    </row>
    <row r="6" spans="1:14" x14ac:dyDescent="0.2">
      <c r="A6" t="s">
        <v>6</v>
      </c>
      <c r="B6" t="s">
        <v>7</v>
      </c>
      <c r="C6">
        <v>0.97</v>
      </c>
      <c r="D6">
        <v>0.92</v>
      </c>
      <c r="E6">
        <v>0.94</v>
      </c>
      <c r="F6">
        <v>36</v>
      </c>
    </row>
    <row r="7" spans="1:14" x14ac:dyDescent="0.2">
      <c r="A7" t="s">
        <v>8</v>
      </c>
      <c r="B7" t="s">
        <v>7</v>
      </c>
      <c r="C7">
        <v>0.97</v>
      </c>
      <c r="D7">
        <v>0.92</v>
      </c>
      <c r="E7">
        <v>0.94</v>
      </c>
      <c r="F7">
        <v>36</v>
      </c>
      <c r="I7" t="s">
        <v>6</v>
      </c>
      <c r="J7" t="s">
        <v>7</v>
      </c>
      <c r="K7">
        <v>0.92</v>
      </c>
      <c r="L7">
        <v>0.94</v>
      </c>
      <c r="M7">
        <v>0.93</v>
      </c>
      <c r="N7">
        <v>415</v>
      </c>
    </row>
    <row r="8" spans="1:14" x14ac:dyDescent="0.2">
      <c r="I8" t="s">
        <v>8</v>
      </c>
      <c r="J8" t="s">
        <v>7</v>
      </c>
      <c r="K8">
        <v>0.92</v>
      </c>
      <c r="L8">
        <v>0.94</v>
      </c>
      <c r="M8">
        <v>0.93</v>
      </c>
      <c r="N8">
        <v>415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5CAC-0A86-E04B-AB5C-FD117DEA7918}">
  <dimension ref="A1:N8"/>
  <sheetViews>
    <sheetView workbookViewId="0">
      <selection activeCell="A2" sqref="A2"/>
    </sheetView>
  </sheetViews>
  <sheetFormatPr baseColWidth="10" defaultRowHeight="16" x14ac:dyDescent="0.2"/>
  <cols>
    <col min="1" max="1" width="10.83203125" customWidth="1"/>
  </cols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5</v>
      </c>
      <c r="C3">
        <v>0.82</v>
      </c>
      <c r="D3">
        <v>0.96</v>
      </c>
      <c r="E3">
        <v>0.89</v>
      </c>
      <c r="F3">
        <v>28</v>
      </c>
      <c r="J3" t="s">
        <v>4</v>
      </c>
      <c r="K3">
        <v>0.86</v>
      </c>
      <c r="L3">
        <v>0.95</v>
      </c>
      <c r="M3">
        <v>0.9</v>
      </c>
      <c r="N3">
        <v>182</v>
      </c>
    </row>
    <row r="4" spans="1:14" x14ac:dyDescent="0.2">
      <c r="B4" t="s">
        <v>23</v>
      </c>
      <c r="C4">
        <v>0</v>
      </c>
      <c r="D4">
        <v>0</v>
      </c>
      <c r="E4">
        <v>0</v>
      </c>
      <c r="F4">
        <v>2</v>
      </c>
      <c r="J4" t="s">
        <v>5</v>
      </c>
      <c r="K4">
        <v>0.93</v>
      </c>
      <c r="L4">
        <v>0.97</v>
      </c>
      <c r="M4">
        <v>0.95</v>
      </c>
      <c r="N4">
        <v>282</v>
      </c>
    </row>
    <row r="5" spans="1:14" x14ac:dyDescent="0.2">
      <c r="B5" t="s">
        <v>4</v>
      </c>
      <c r="C5">
        <v>0.82</v>
      </c>
      <c r="D5">
        <v>0.86</v>
      </c>
      <c r="E5">
        <v>0.84</v>
      </c>
      <c r="F5">
        <v>21</v>
      </c>
      <c r="J5" t="s">
        <v>23</v>
      </c>
      <c r="K5">
        <v>0</v>
      </c>
      <c r="L5">
        <v>0</v>
      </c>
      <c r="M5">
        <v>0</v>
      </c>
      <c r="N5">
        <v>10</v>
      </c>
    </row>
    <row r="7" spans="1:14" x14ac:dyDescent="0.2">
      <c r="A7" t="s">
        <v>6</v>
      </c>
      <c r="B7" t="s">
        <v>7</v>
      </c>
      <c r="C7">
        <v>0.82</v>
      </c>
      <c r="D7">
        <v>0.88</v>
      </c>
      <c r="E7">
        <v>0.85</v>
      </c>
      <c r="F7">
        <v>51</v>
      </c>
      <c r="I7" t="s">
        <v>6</v>
      </c>
      <c r="J7" t="s">
        <v>7</v>
      </c>
      <c r="K7">
        <v>0.9</v>
      </c>
      <c r="L7">
        <v>0.94</v>
      </c>
      <c r="M7">
        <v>0.92</v>
      </c>
      <c r="N7">
        <v>474</v>
      </c>
    </row>
    <row r="8" spans="1:14" x14ac:dyDescent="0.2">
      <c r="A8" t="s">
        <v>8</v>
      </c>
      <c r="B8" t="s">
        <v>7</v>
      </c>
      <c r="C8">
        <v>0.79</v>
      </c>
      <c r="D8">
        <v>0.88</v>
      </c>
      <c r="E8">
        <v>0.83</v>
      </c>
      <c r="F8">
        <v>51</v>
      </c>
      <c r="I8" t="s">
        <v>8</v>
      </c>
      <c r="J8" t="s">
        <v>7</v>
      </c>
      <c r="K8">
        <v>0.88</v>
      </c>
      <c r="L8">
        <v>0.94</v>
      </c>
      <c r="M8">
        <v>0.91</v>
      </c>
      <c r="N8">
        <v>474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611D-A50B-4040-881B-93DACA225C49}">
  <dimension ref="A1:N8"/>
  <sheetViews>
    <sheetView zoomScale="120" zoomScaleNormal="120" workbookViewId="0">
      <selection activeCell="A2" sqref="A2"/>
    </sheetView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5</v>
      </c>
      <c r="C3">
        <v>0.99</v>
      </c>
      <c r="D3">
        <v>0.99</v>
      </c>
      <c r="E3">
        <v>0.99</v>
      </c>
      <c r="F3">
        <v>196</v>
      </c>
      <c r="J3" t="s">
        <v>5</v>
      </c>
      <c r="K3">
        <v>0.98</v>
      </c>
      <c r="L3">
        <v>0.99</v>
      </c>
      <c r="M3">
        <v>0.98</v>
      </c>
      <c r="N3">
        <v>1754</v>
      </c>
    </row>
    <row r="4" spans="1:14" x14ac:dyDescent="0.2">
      <c r="B4" t="s">
        <v>4</v>
      </c>
      <c r="C4">
        <v>1</v>
      </c>
      <c r="D4">
        <v>0.67</v>
      </c>
      <c r="E4">
        <v>0.8</v>
      </c>
      <c r="F4">
        <v>3</v>
      </c>
      <c r="J4" t="s">
        <v>4</v>
      </c>
      <c r="K4">
        <v>0.98</v>
      </c>
      <c r="L4">
        <v>0.76</v>
      </c>
      <c r="M4">
        <v>0.85</v>
      </c>
      <c r="N4">
        <v>54</v>
      </c>
    </row>
    <row r="5" spans="1:14" x14ac:dyDescent="0.2">
      <c r="J5" t="s">
        <v>23</v>
      </c>
      <c r="K5">
        <v>0</v>
      </c>
      <c r="L5">
        <v>0</v>
      </c>
      <c r="M5">
        <v>0</v>
      </c>
      <c r="N5">
        <v>4</v>
      </c>
    </row>
    <row r="6" spans="1:14" x14ac:dyDescent="0.2">
      <c r="A6" t="s">
        <v>6</v>
      </c>
      <c r="B6" t="s">
        <v>7</v>
      </c>
      <c r="C6">
        <v>0.99</v>
      </c>
      <c r="D6">
        <v>0.99</v>
      </c>
      <c r="E6">
        <v>0.99</v>
      </c>
      <c r="F6">
        <v>199</v>
      </c>
    </row>
    <row r="7" spans="1:14" x14ac:dyDescent="0.2">
      <c r="A7" t="s">
        <v>8</v>
      </c>
      <c r="B7" t="s">
        <v>7</v>
      </c>
      <c r="C7">
        <v>0.99</v>
      </c>
      <c r="D7">
        <v>0.99</v>
      </c>
      <c r="E7">
        <v>0.99</v>
      </c>
      <c r="F7">
        <v>199</v>
      </c>
      <c r="I7" t="s">
        <v>6</v>
      </c>
      <c r="J7" t="s">
        <v>7</v>
      </c>
      <c r="K7">
        <v>0.98</v>
      </c>
      <c r="L7">
        <v>0.98</v>
      </c>
      <c r="M7">
        <v>0.98</v>
      </c>
      <c r="N7">
        <v>1812</v>
      </c>
    </row>
    <row r="8" spans="1:14" x14ac:dyDescent="0.2">
      <c r="I8" t="s">
        <v>8</v>
      </c>
      <c r="J8" t="s">
        <v>7</v>
      </c>
      <c r="K8">
        <v>0.98</v>
      </c>
      <c r="L8">
        <v>0.98</v>
      </c>
      <c r="M8">
        <v>0.98</v>
      </c>
      <c r="N8">
        <v>1812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4C05-C8B0-D14E-B726-A31B08580A29}">
  <dimension ref="A1:N12"/>
  <sheetViews>
    <sheetView tabSelected="1" topLeftCell="J1" zoomScale="110" zoomScaleNormal="110" workbookViewId="0">
      <selection activeCell="N11" sqref="N11"/>
    </sheetView>
  </sheetViews>
  <sheetFormatPr baseColWidth="10" defaultRowHeight="16" x14ac:dyDescent="0.2"/>
  <cols>
    <col min="1" max="1" width="36.33203125" bestFit="1" customWidth="1"/>
    <col min="9" max="9" width="36.33203125" bestFit="1" customWidth="1"/>
  </cols>
  <sheetData>
    <row r="1" spans="1:14" x14ac:dyDescent="0.2">
      <c r="A1" t="s">
        <v>25</v>
      </c>
      <c r="B1" s="1" t="s">
        <v>49</v>
      </c>
      <c r="I1" t="s">
        <v>25</v>
      </c>
      <c r="J1" s="1" t="s">
        <v>48</v>
      </c>
    </row>
    <row r="2" spans="1:14" x14ac:dyDescent="0.2">
      <c r="A2" t="s">
        <v>26</v>
      </c>
      <c r="B2">
        <v>17</v>
      </c>
      <c r="I2" t="s">
        <v>26</v>
      </c>
      <c r="J2">
        <v>156</v>
      </c>
    </row>
    <row r="3" spans="1:14" x14ac:dyDescent="0.2">
      <c r="A3" t="s">
        <v>27</v>
      </c>
      <c r="B3">
        <v>36</v>
      </c>
      <c r="I3" t="s">
        <v>27</v>
      </c>
      <c r="J3">
        <v>549</v>
      </c>
    </row>
    <row r="5" spans="1:14" x14ac:dyDescent="0.2">
      <c r="A5" s="3"/>
      <c r="B5" s="3"/>
      <c r="C5" s="3" t="s">
        <v>0</v>
      </c>
      <c r="D5" s="3" t="s">
        <v>1</v>
      </c>
      <c r="E5" s="3" t="s">
        <v>2</v>
      </c>
      <c r="F5" s="3" t="s">
        <v>3</v>
      </c>
      <c r="I5" s="3"/>
      <c r="J5" s="3"/>
      <c r="K5" s="3" t="s">
        <v>0</v>
      </c>
      <c r="L5" s="3" t="s">
        <v>1</v>
      </c>
      <c r="M5" s="3" t="s">
        <v>2</v>
      </c>
      <c r="N5" s="3" t="s">
        <v>3</v>
      </c>
    </row>
    <row r="6" spans="1:14" x14ac:dyDescent="0.2">
      <c r="A6" s="3"/>
      <c r="B6" s="3"/>
      <c r="C6" s="3"/>
      <c r="D6" s="3"/>
      <c r="E6" s="3"/>
      <c r="F6" s="3"/>
      <c r="I6" s="3"/>
      <c r="J6" s="3"/>
      <c r="K6" s="3"/>
      <c r="L6" s="3"/>
      <c r="M6" s="3"/>
      <c r="N6" s="3"/>
    </row>
    <row r="7" spans="1:14" x14ac:dyDescent="0.2">
      <c r="A7" s="3"/>
      <c r="B7" s="6" t="s">
        <v>4</v>
      </c>
      <c r="C7" s="6">
        <v>0.85</v>
      </c>
      <c r="D7" s="6">
        <v>0.9</v>
      </c>
      <c r="E7" s="6">
        <v>0.88</v>
      </c>
      <c r="F7" s="6">
        <v>214</v>
      </c>
      <c r="I7" s="3"/>
      <c r="J7" s="6" t="s">
        <v>4</v>
      </c>
      <c r="K7" s="6">
        <v>0.84</v>
      </c>
      <c r="L7" s="6">
        <v>0.91</v>
      </c>
      <c r="M7" s="6">
        <v>0.87</v>
      </c>
      <c r="N7" s="6">
        <v>2067</v>
      </c>
    </row>
    <row r="8" spans="1:14" x14ac:dyDescent="0.2">
      <c r="A8" s="3"/>
      <c r="B8" s="6" t="s">
        <v>5</v>
      </c>
      <c r="C8" s="6">
        <v>0.92</v>
      </c>
      <c r="D8" s="6">
        <v>0.98</v>
      </c>
      <c r="E8" s="6">
        <v>0.95</v>
      </c>
      <c r="F8" s="6">
        <v>978</v>
      </c>
      <c r="I8" s="3"/>
      <c r="J8" s="6" t="s">
        <v>5</v>
      </c>
      <c r="K8" s="6">
        <v>0.94</v>
      </c>
      <c r="L8" s="6">
        <v>0.98</v>
      </c>
      <c r="M8" s="6">
        <v>0.96</v>
      </c>
      <c r="N8" s="6">
        <v>9317</v>
      </c>
    </row>
    <row r="9" spans="1:14" x14ac:dyDescent="0.2">
      <c r="A9" s="3"/>
      <c r="B9" s="4" t="s">
        <v>23</v>
      </c>
      <c r="C9" s="4">
        <v>0.53</v>
      </c>
      <c r="D9" s="4">
        <v>0.56000000000000005</v>
      </c>
      <c r="E9" s="4">
        <v>0.54</v>
      </c>
      <c r="F9" s="4">
        <v>18</v>
      </c>
      <c r="I9" s="3"/>
      <c r="J9" s="4" t="s">
        <v>23</v>
      </c>
      <c r="K9" s="4">
        <v>0.48</v>
      </c>
      <c r="L9" s="4">
        <v>0.62</v>
      </c>
      <c r="M9" s="4">
        <v>0.54</v>
      </c>
      <c r="N9" s="4">
        <v>168</v>
      </c>
    </row>
    <row r="10" spans="1:14" x14ac:dyDescent="0.2">
      <c r="A10" s="3"/>
      <c r="B10" s="3"/>
      <c r="C10" s="3"/>
      <c r="D10" s="3"/>
      <c r="E10" s="3"/>
      <c r="F10" s="3"/>
      <c r="I10" s="3"/>
      <c r="J10" s="3"/>
      <c r="K10" s="3"/>
      <c r="L10" s="3"/>
      <c r="M10" s="3"/>
      <c r="N10" s="3"/>
    </row>
    <row r="11" spans="1:14" x14ac:dyDescent="0.2">
      <c r="A11" s="2" t="s">
        <v>6</v>
      </c>
      <c r="B11" s="2" t="s">
        <v>7</v>
      </c>
      <c r="C11" s="2">
        <v>0.9</v>
      </c>
      <c r="D11" s="2">
        <v>0.96</v>
      </c>
      <c r="E11" s="2">
        <v>0.93</v>
      </c>
      <c r="F11" s="2">
        <v>1210</v>
      </c>
      <c r="I11" s="2" t="s">
        <v>6</v>
      </c>
      <c r="J11" s="2" t="s">
        <v>7</v>
      </c>
      <c r="K11" s="2">
        <v>0.91</v>
      </c>
      <c r="L11" s="2">
        <v>0.96</v>
      </c>
      <c r="M11" s="2">
        <v>0.94</v>
      </c>
      <c r="N11" s="2">
        <v>11552</v>
      </c>
    </row>
    <row r="12" spans="1:14" x14ac:dyDescent="0.2">
      <c r="A12" s="2" t="s">
        <v>8</v>
      </c>
      <c r="B12" s="2" t="s">
        <v>7</v>
      </c>
      <c r="C12" s="2">
        <v>0.9</v>
      </c>
      <c r="D12" s="2">
        <v>0.96</v>
      </c>
      <c r="E12" s="2">
        <v>0.93</v>
      </c>
      <c r="F12" s="2">
        <v>1210</v>
      </c>
      <c r="I12" s="2" t="s">
        <v>8</v>
      </c>
      <c r="J12" s="2" t="s">
        <v>7</v>
      </c>
      <c r="K12" s="2">
        <v>0.91</v>
      </c>
      <c r="L12" s="2">
        <v>0.96</v>
      </c>
      <c r="M12" s="2">
        <v>0.94</v>
      </c>
      <c r="N12" s="2">
        <v>11552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950B-5670-F747-B5F8-19D084139EA7}">
  <dimension ref="A1:N22"/>
  <sheetViews>
    <sheetView topLeftCell="J1" zoomScale="110" zoomScaleNormal="110" workbookViewId="0">
      <selection activeCell="M21" sqref="M21"/>
    </sheetView>
  </sheetViews>
  <sheetFormatPr baseColWidth="10" defaultRowHeight="16" x14ac:dyDescent="0.2"/>
  <cols>
    <col min="1" max="1" width="31.5" style="9" customWidth="1"/>
    <col min="4" max="4" width="19.83203125" customWidth="1"/>
    <col min="8" max="8" width="10.1640625" customWidth="1"/>
    <col min="9" max="9" width="36.33203125" bestFit="1" customWidth="1"/>
  </cols>
  <sheetData>
    <row r="1" spans="1:14" ht="68" x14ac:dyDescent="0.2">
      <c r="A1" s="9" t="s">
        <v>28</v>
      </c>
      <c r="B1" s="1" t="s">
        <v>49</v>
      </c>
      <c r="D1" s="8" t="s">
        <v>44</v>
      </c>
      <c r="I1" s="9" t="s">
        <v>28</v>
      </c>
      <c r="J1" s="1" t="s">
        <v>48</v>
      </c>
    </row>
    <row r="2" spans="1:14" ht="34" x14ac:dyDescent="0.2">
      <c r="A2" s="9" t="s">
        <v>26</v>
      </c>
      <c r="B2">
        <v>0</v>
      </c>
      <c r="I2" s="9" t="s">
        <v>26</v>
      </c>
      <c r="J2">
        <v>0</v>
      </c>
    </row>
    <row r="3" spans="1:14" ht="17" x14ac:dyDescent="0.2">
      <c r="A3" s="9" t="s">
        <v>27</v>
      </c>
      <c r="B3">
        <v>0</v>
      </c>
      <c r="I3" s="9" t="s">
        <v>27</v>
      </c>
      <c r="J3">
        <v>0</v>
      </c>
    </row>
    <row r="5" spans="1:14" x14ac:dyDescent="0.2">
      <c r="A5" s="10"/>
      <c r="B5" s="3"/>
      <c r="C5" s="2" t="s">
        <v>0</v>
      </c>
      <c r="D5" s="2" t="s">
        <v>1</v>
      </c>
      <c r="E5" s="2" t="s">
        <v>2</v>
      </c>
      <c r="F5" s="2" t="s">
        <v>3</v>
      </c>
      <c r="I5" s="3"/>
      <c r="J5" s="3"/>
      <c r="K5" s="2" t="s">
        <v>0</v>
      </c>
      <c r="L5" s="2" t="s">
        <v>1</v>
      </c>
      <c r="M5" s="2" t="s">
        <v>2</v>
      </c>
      <c r="N5" s="2" t="s">
        <v>3</v>
      </c>
    </row>
    <row r="6" spans="1:14" x14ac:dyDescent="0.2">
      <c r="A6" s="10"/>
      <c r="B6" s="3"/>
      <c r="C6" s="3"/>
      <c r="D6" s="3"/>
      <c r="E6" s="3"/>
      <c r="F6" s="3"/>
      <c r="I6" s="3"/>
      <c r="J6" s="3"/>
      <c r="K6" s="3"/>
      <c r="L6" s="3"/>
      <c r="M6" s="3"/>
      <c r="N6" s="3"/>
    </row>
    <row r="7" spans="1:14" ht="17" x14ac:dyDescent="0.2">
      <c r="A7" s="11" t="s">
        <v>12</v>
      </c>
      <c r="B7" s="7" t="s">
        <v>29</v>
      </c>
      <c r="C7" s="4">
        <v>0.72</v>
      </c>
      <c r="D7" s="4">
        <v>0.65</v>
      </c>
      <c r="E7" s="4">
        <v>0.68</v>
      </c>
      <c r="F7" s="4">
        <v>20</v>
      </c>
      <c r="I7" s="6" t="s">
        <v>17</v>
      </c>
      <c r="J7" s="5" t="s">
        <v>31</v>
      </c>
      <c r="K7" s="6">
        <v>0.8</v>
      </c>
      <c r="L7" s="6">
        <v>0.85</v>
      </c>
      <c r="M7" s="6">
        <v>0.82</v>
      </c>
      <c r="N7" s="6">
        <v>638</v>
      </c>
    </row>
    <row r="8" spans="1:14" ht="17" x14ac:dyDescent="0.2">
      <c r="A8" s="12" t="s">
        <v>18</v>
      </c>
      <c r="B8" s="5" t="s">
        <v>30</v>
      </c>
      <c r="C8" s="6">
        <v>0.82</v>
      </c>
      <c r="D8" s="6">
        <v>0.94</v>
      </c>
      <c r="E8" s="6">
        <v>0.88</v>
      </c>
      <c r="F8" s="6">
        <v>372</v>
      </c>
      <c r="I8" s="4" t="s">
        <v>43</v>
      </c>
      <c r="J8" s="7" t="s">
        <v>40</v>
      </c>
      <c r="K8" s="4">
        <v>0.51</v>
      </c>
      <c r="L8" s="4">
        <v>0.59</v>
      </c>
      <c r="M8" s="4">
        <v>0.55000000000000004</v>
      </c>
      <c r="N8" s="4">
        <v>196</v>
      </c>
    </row>
    <row r="9" spans="1:14" ht="17" x14ac:dyDescent="0.2">
      <c r="A9" s="12" t="s">
        <v>17</v>
      </c>
      <c r="B9" s="5" t="s">
        <v>31</v>
      </c>
      <c r="C9" s="6">
        <v>0.81</v>
      </c>
      <c r="D9" s="6">
        <v>0.84</v>
      </c>
      <c r="E9" s="6">
        <v>0.83</v>
      </c>
      <c r="F9" s="6">
        <v>62</v>
      </c>
      <c r="I9" s="6" t="s">
        <v>18</v>
      </c>
      <c r="J9" s="5" t="s">
        <v>30</v>
      </c>
      <c r="K9" s="6">
        <v>0.82</v>
      </c>
      <c r="L9" s="6">
        <v>0.92</v>
      </c>
      <c r="M9" s="6">
        <v>0.87</v>
      </c>
      <c r="N9" s="6">
        <v>3382</v>
      </c>
    </row>
    <row r="10" spans="1:14" ht="17" x14ac:dyDescent="0.2">
      <c r="A10" s="12" t="s">
        <v>22</v>
      </c>
      <c r="B10" s="5" t="s">
        <v>32</v>
      </c>
      <c r="C10" s="6">
        <v>0.94</v>
      </c>
      <c r="D10" s="6">
        <v>0.99</v>
      </c>
      <c r="E10" s="6">
        <v>0.96</v>
      </c>
      <c r="F10" s="6">
        <v>206</v>
      </c>
      <c r="I10" s="4" t="s">
        <v>12</v>
      </c>
      <c r="J10" s="7" t="s">
        <v>29</v>
      </c>
      <c r="K10" s="4">
        <v>0.68</v>
      </c>
      <c r="L10" s="4">
        <v>0.71</v>
      </c>
      <c r="M10" s="4">
        <v>0.7</v>
      </c>
      <c r="N10" s="4">
        <v>152</v>
      </c>
    </row>
    <row r="11" spans="1:14" ht="17" x14ac:dyDescent="0.2">
      <c r="A11" s="12" t="s">
        <v>19</v>
      </c>
      <c r="B11" s="5" t="s">
        <v>33</v>
      </c>
      <c r="C11" s="6">
        <v>0.84</v>
      </c>
      <c r="D11" s="6">
        <v>0.9</v>
      </c>
      <c r="E11" s="6">
        <v>0.87</v>
      </c>
      <c r="F11" s="6">
        <v>77</v>
      </c>
      <c r="I11" s="6" t="s">
        <v>19</v>
      </c>
      <c r="J11" s="5" t="s">
        <v>33</v>
      </c>
      <c r="K11" s="6">
        <v>0.76</v>
      </c>
      <c r="L11" s="6">
        <v>0.87</v>
      </c>
      <c r="M11" s="6">
        <v>0.81</v>
      </c>
      <c r="N11" s="6">
        <v>673</v>
      </c>
    </row>
    <row r="12" spans="1:14" ht="17" x14ac:dyDescent="0.2">
      <c r="A12" s="11" t="s">
        <v>42</v>
      </c>
      <c r="B12" s="7" t="s">
        <v>34</v>
      </c>
      <c r="C12" s="4">
        <v>0.68</v>
      </c>
      <c r="D12" s="4">
        <v>0.79</v>
      </c>
      <c r="E12" s="4">
        <v>0.73</v>
      </c>
      <c r="F12" s="4">
        <v>80</v>
      </c>
      <c r="I12" s="4" t="s">
        <v>16</v>
      </c>
      <c r="J12" s="7" t="s">
        <v>38</v>
      </c>
      <c r="K12" s="4">
        <v>0.73</v>
      </c>
      <c r="L12" s="4">
        <v>0.78</v>
      </c>
      <c r="M12" s="4">
        <v>0.75</v>
      </c>
      <c r="N12" s="4">
        <v>481</v>
      </c>
    </row>
    <row r="13" spans="1:14" ht="17" x14ac:dyDescent="0.2">
      <c r="A13" s="12" t="s">
        <v>15</v>
      </c>
      <c r="B13" s="5" t="s">
        <v>35</v>
      </c>
      <c r="C13" s="6">
        <v>0.83</v>
      </c>
      <c r="D13" s="6">
        <v>0.91</v>
      </c>
      <c r="E13" s="6">
        <v>0.87</v>
      </c>
      <c r="F13" s="6">
        <v>11</v>
      </c>
      <c r="I13" s="6" t="s">
        <v>42</v>
      </c>
      <c r="J13" s="5" t="s">
        <v>34</v>
      </c>
      <c r="K13" s="6">
        <v>0.78</v>
      </c>
      <c r="L13" s="6">
        <v>0.86</v>
      </c>
      <c r="M13" s="6">
        <v>0.82</v>
      </c>
      <c r="N13" s="6">
        <v>866</v>
      </c>
    </row>
    <row r="14" spans="1:14" ht="17" x14ac:dyDescent="0.2">
      <c r="A14" s="12" t="s">
        <v>20</v>
      </c>
      <c r="B14" s="5" t="s">
        <v>36</v>
      </c>
      <c r="C14" s="6">
        <v>0.76</v>
      </c>
      <c r="D14" s="6">
        <v>0.88</v>
      </c>
      <c r="E14" s="6">
        <v>0.81</v>
      </c>
      <c r="F14" s="6">
        <v>40</v>
      </c>
      <c r="I14" s="6" t="s">
        <v>22</v>
      </c>
      <c r="J14" s="5" t="s">
        <v>32</v>
      </c>
      <c r="K14" s="6">
        <v>0.91</v>
      </c>
      <c r="L14" s="6">
        <v>0.96</v>
      </c>
      <c r="M14" s="6">
        <v>0.93</v>
      </c>
      <c r="N14" s="6">
        <v>1750</v>
      </c>
    </row>
    <row r="15" spans="1:14" ht="17" x14ac:dyDescent="0.2">
      <c r="A15" s="12" t="s">
        <v>13</v>
      </c>
      <c r="B15" s="5" t="s">
        <v>37</v>
      </c>
      <c r="C15" s="6">
        <v>1</v>
      </c>
      <c r="D15" s="6">
        <v>0.71</v>
      </c>
      <c r="E15" s="6">
        <v>0.83</v>
      </c>
      <c r="F15" s="6">
        <v>7</v>
      </c>
      <c r="I15" s="4" t="s">
        <v>11</v>
      </c>
      <c r="J15" s="7" t="s">
        <v>39</v>
      </c>
      <c r="K15" s="4">
        <v>0.79</v>
      </c>
      <c r="L15" s="4">
        <v>0.78</v>
      </c>
      <c r="M15" s="4">
        <v>0.79</v>
      </c>
      <c r="N15" s="4">
        <v>450</v>
      </c>
    </row>
    <row r="16" spans="1:14" ht="17" x14ac:dyDescent="0.2">
      <c r="A16" s="12" t="s">
        <v>21</v>
      </c>
      <c r="B16" s="5" t="s">
        <v>41</v>
      </c>
      <c r="C16" s="6">
        <v>0.85</v>
      </c>
      <c r="D16" s="6">
        <v>0.94</v>
      </c>
      <c r="E16" s="6">
        <v>0.89</v>
      </c>
      <c r="F16" s="6">
        <v>47</v>
      </c>
      <c r="I16" s="6" t="s">
        <v>21</v>
      </c>
      <c r="J16" s="5" t="s">
        <v>41</v>
      </c>
      <c r="K16" s="6">
        <v>0.72</v>
      </c>
      <c r="L16" s="6">
        <v>0.89</v>
      </c>
      <c r="M16" s="6">
        <v>0.8</v>
      </c>
      <c r="N16" s="6">
        <v>275</v>
      </c>
    </row>
    <row r="17" spans="1:14" ht="17" x14ac:dyDescent="0.2">
      <c r="A17" s="11" t="s">
        <v>16</v>
      </c>
      <c r="B17" s="7" t="s">
        <v>38</v>
      </c>
      <c r="C17" s="4">
        <v>0.67</v>
      </c>
      <c r="D17" s="4">
        <v>0.71</v>
      </c>
      <c r="E17" s="4">
        <v>0.69</v>
      </c>
      <c r="F17" s="4">
        <v>76</v>
      </c>
      <c r="I17" s="4" t="s">
        <v>20</v>
      </c>
      <c r="J17" s="7" t="s">
        <v>36</v>
      </c>
      <c r="K17" s="4">
        <v>0.64</v>
      </c>
      <c r="L17" s="4">
        <v>0.81</v>
      </c>
      <c r="M17" s="4">
        <v>0.71</v>
      </c>
      <c r="N17" s="4">
        <v>316</v>
      </c>
    </row>
    <row r="18" spans="1:14" ht="17" x14ac:dyDescent="0.2">
      <c r="A18" s="12" t="s">
        <v>11</v>
      </c>
      <c r="B18" s="5" t="s">
        <v>39</v>
      </c>
      <c r="C18" s="6">
        <v>0.81</v>
      </c>
      <c r="D18" s="6">
        <v>0.79</v>
      </c>
      <c r="E18" s="6">
        <v>0.8</v>
      </c>
      <c r="F18" s="6">
        <v>58</v>
      </c>
      <c r="I18" s="6" t="s">
        <v>15</v>
      </c>
      <c r="J18" s="5" t="s">
        <v>35</v>
      </c>
      <c r="K18" s="6">
        <v>0.79</v>
      </c>
      <c r="L18" s="6">
        <v>0.81</v>
      </c>
      <c r="M18" s="6">
        <v>0.8</v>
      </c>
      <c r="N18" s="6">
        <v>161</v>
      </c>
    </row>
    <row r="19" spans="1:14" ht="17" x14ac:dyDescent="0.2">
      <c r="A19" s="11" t="s">
        <v>43</v>
      </c>
      <c r="B19" s="7" t="s">
        <v>40</v>
      </c>
      <c r="C19" s="4">
        <v>0.5</v>
      </c>
      <c r="D19" s="4">
        <v>0.65</v>
      </c>
      <c r="E19" s="4">
        <v>0.56000000000000005</v>
      </c>
      <c r="F19" s="4">
        <v>17</v>
      </c>
      <c r="I19" s="6" t="s">
        <v>13</v>
      </c>
      <c r="J19" s="5" t="s">
        <v>37</v>
      </c>
      <c r="K19" s="6">
        <v>0.96</v>
      </c>
      <c r="L19" s="6">
        <v>0.93</v>
      </c>
      <c r="M19" s="6">
        <v>0.95</v>
      </c>
      <c r="N19" s="6">
        <v>76</v>
      </c>
    </row>
    <row r="20" spans="1:14" x14ac:dyDescent="0.2">
      <c r="A20" s="10"/>
      <c r="B20" s="3"/>
      <c r="C20" s="3"/>
      <c r="D20" s="3"/>
      <c r="E20" s="3"/>
      <c r="F20" s="3"/>
      <c r="I20" s="3"/>
      <c r="J20" s="3"/>
      <c r="K20" s="3"/>
      <c r="L20" s="3"/>
      <c r="M20" s="3"/>
      <c r="N20" s="3"/>
    </row>
    <row r="21" spans="1:14" ht="17" x14ac:dyDescent="0.2">
      <c r="A21" s="13" t="s">
        <v>6</v>
      </c>
      <c r="B21" s="2" t="s">
        <v>7</v>
      </c>
      <c r="C21" s="2">
        <v>0.81</v>
      </c>
      <c r="D21" s="2">
        <v>0.89</v>
      </c>
      <c r="E21" s="2">
        <v>0.85</v>
      </c>
      <c r="F21" s="2">
        <v>1073</v>
      </c>
      <c r="I21" s="2" t="s">
        <v>6</v>
      </c>
      <c r="J21" s="2" t="s">
        <v>7</v>
      </c>
      <c r="K21" s="2">
        <v>0.8</v>
      </c>
      <c r="L21" s="2">
        <v>0.88</v>
      </c>
      <c r="M21" s="2">
        <v>0.84</v>
      </c>
      <c r="N21" s="2">
        <v>9416</v>
      </c>
    </row>
    <row r="22" spans="1:14" ht="17" x14ac:dyDescent="0.2">
      <c r="A22" s="13" t="s">
        <v>8</v>
      </c>
      <c r="B22" s="2" t="s">
        <v>7</v>
      </c>
      <c r="C22" s="2">
        <v>0.82</v>
      </c>
      <c r="D22" s="2">
        <v>0.89</v>
      </c>
      <c r="E22" s="2">
        <v>0.85</v>
      </c>
      <c r="F22" s="2">
        <v>1073</v>
      </c>
      <c r="I22" s="2" t="s">
        <v>8</v>
      </c>
      <c r="J22" s="2" t="s">
        <v>7</v>
      </c>
      <c r="K22" s="2">
        <v>0.8</v>
      </c>
      <c r="L22" s="2">
        <v>0.88</v>
      </c>
      <c r="M22" s="2">
        <v>0.84</v>
      </c>
      <c r="N22" s="2">
        <v>9416</v>
      </c>
    </row>
  </sheetData>
  <autoFilter ref="A5:F22" xr:uid="{FF5EF1BC-D481-BC4F-A81F-0D75480C9D4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5E3C-2253-1F4B-BF85-D54DA235171A}">
  <dimension ref="A1:O8"/>
  <sheetViews>
    <sheetView zoomScale="110" zoomScaleNormal="110" workbookViewId="0">
      <selection activeCell="I2" sqref="I2"/>
    </sheetView>
  </sheetViews>
  <sheetFormatPr baseColWidth="10" defaultRowHeight="16" x14ac:dyDescent="0.2"/>
  <cols>
    <col min="1" max="1" width="23.5" customWidth="1"/>
  </cols>
  <sheetData>
    <row r="1" spans="1:15" x14ac:dyDescent="0.2">
      <c r="A1" s="1" t="s">
        <v>45</v>
      </c>
      <c r="C1" s="1" t="s">
        <v>0</v>
      </c>
      <c r="D1" s="1" t="s">
        <v>1</v>
      </c>
      <c r="E1" s="1" t="s">
        <v>2</v>
      </c>
      <c r="F1" s="1" t="s">
        <v>3</v>
      </c>
      <c r="G1" s="1"/>
      <c r="H1" s="1"/>
      <c r="I1" s="1" t="s">
        <v>46</v>
      </c>
      <c r="J1" s="1"/>
      <c r="K1" s="1" t="s">
        <v>0</v>
      </c>
      <c r="L1" s="1" t="s">
        <v>1</v>
      </c>
      <c r="M1" s="1" t="s">
        <v>2</v>
      </c>
      <c r="N1" s="1" t="s">
        <v>3</v>
      </c>
      <c r="O1" s="1"/>
    </row>
    <row r="2" spans="1:15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B3" t="s">
        <v>5</v>
      </c>
      <c r="C3">
        <v>0.93</v>
      </c>
      <c r="D3">
        <v>0.98</v>
      </c>
      <c r="E3">
        <v>0.95</v>
      </c>
      <c r="F3">
        <v>96</v>
      </c>
      <c r="J3" t="s">
        <v>5</v>
      </c>
      <c r="K3">
        <v>0.94</v>
      </c>
      <c r="L3">
        <v>0.98</v>
      </c>
      <c r="M3">
        <v>0.96</v>
      </c>
      <c r="N3">
        <v>824</v>
      </c>
    </row>
    <row r="4" spans="1:15" x14ac:dyDescent="0.2">
      <c r="B4" t="s">
        <v>4</v>
      </c>
      <c r="C4">
        <v>0.76</v>
      </c>
      <c r="D4">
        <v>0.81</v>
      </c>
      <c r="E4">
        <v>0.79</v>
      </c>
      <c r="F4">
        <v>16</v>
      </c>
      <c r="J4" t="s">
        <v>4</v>
      </c>
      <c r="K4">
        <v>0.74</v>
      </c>
      <c r="L4">
        <v>0.77</v>
      </c>
      <c r="M4">
        <v>0.76</v>
      </c>
      <c r="N4">
        <v>117</v>
      </c>
    </row>
    <row r="5" spans="1:15" x14ac:dyDescent="0.2">
      <c r="B5" t="s">
        <v>23</v>
      </c>
      <c r="C5">
        <v>0.22</v>
      </c>
      <c r="D5">
        <v>0.4</v>
      </c>
      <c r="E5">
        <v>0.28999999999999998</v>
      </c>
      <c r="F5">
        <v>5</v>
      </c>
      <c r="J5" t="s">
        <v>23</v>
      </c>
      <c r="K5">
        <v>0.18</v>
      </c>
      <c r="L5">
        <v>0.25</v>
      </c>
      <c r="M5">
        <v>0.21</v>
      </c>
      <c r="N5">
        <v>20</v>
      </c>
    </row>
    <row r="7" spans="1:15" x14ac:dyDescent="0.2">
      <c r="A7" t="s">
        <v>6</v>
      </c>
      <c r="B7" t="s">
        <v>7</v>
      </c>
      <c r="C7">
        <v>0.86</v>
      </c>
      <c r="D7">
        <v>0.93</v>
      </c>
      <c r="E7">
        <v>0.89</v>
      </c>
      <c r="F7">
        <v>117</v>
      </c>
      <c r="I7" t="s">
        <v>6</v>
      </c>
      <c r="J7" t="s">
        <v>7</v>
      </c>
      <c r="K7">
        <v>0.9</v>
      </c>
      <c r="L7">
        <v>0.94</v>
      </c>
      <c r="M7">
        <v>0.92</v>
      </c>
      <c r="N7">
        <v>961</v>
      </c>
    </row>
    <row r="8" spans="1:15" x14ac:dyDescent="0.2">
      <c r="A8" t="s">
        <v>8</v>
      </c>
      <c r="B8" t="s">
        <v>7</v>
      </c>
      <c r="C8">
        <v>0.88</v>
      </c>
      <c r="D8">
        <v>0.93</v>
      </c>
      <c r="E8">
        <v>0.9</v>
      </c>
      <c r="F8">
        <v>117</v>
      </c>
      <c r="I8" t="s">
        <v>8</v>
      </c>
      <c r="J8" t="s">
        <v>7</v>
      </c>
      <c r="K8">
        <v>0.9</v>
      </c>
      <c r="L8">
        <v>0.94</v>
      </c>
      <c r="M8">
        <v>0.92</v>
      </c>
      <c r="N8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91BD-12E1-3542-A471-1D78F6F8634C}">
  <dimension ref="A1:N8"/>
  <sheetViews>
    <sheetView workbookViewId="0"/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4</v>
      </c>
      <c r="C3">
        <v>0.7</v>
      </c>
      <c r="D3">
        <v>0.78</v>
      </c>
      <c r="E3">
        <v>0.74</v>
      </c>
      <c r="F3">
        <v>9</v>
      </c>
      <c r="J3" t="s">
        <v>5</v>
      </c>
      <c r="K3">
        <v>0.94</v>
      </c>
      <c r="L3">
        <v>0.97</v>
      </c>
      <c r="M3">
        <v>0.96</v>
      </c>
      <c r="N3">
        <v>450</v>
      </c>
    </row>
    <row r="4" spans="1:14" x14ac:dyDescent="0.2">
      <c r="B4" t="s">
        <v>5</v>
      </c>
      <c r="C4">
        <v>1</v>
      </c>
      <c r="D4">
        <v>1</v>
      </c>
      <c r="E4">
        <v>1</v>
      </c>
      <c r="F4">
        <v>51</v>
      </c>
      <c r="J4" t="s">
        <v>4</v>
      </c>
      <c r="K4">
        <v>0.75</v>
      </c>
      <c r="L4">
        <v>0.67</v>
      </c>
      <c r="M4">
        <v>0.71</v>
      </c>
      <c r="N4">
        <v>64</v>
      </c>
    </row>
    <row r="5" spans="1:14" x14ac:dyDescent="0.2">
      <c r="B5" t="s">
        <v>23</v>
      </c>
      <c r="C5">
        <v>0</v>
      </c>
      <c r="D5">
        <v>0</v>
      </c>
      <c r="E5">
        <v>0</v>
      </c>
      <c r="F5">
        <v>1</v>
      </c>
      <c r="J5" t="s">
        <v>23</v>
      </c>
      <c r="K5">
        <v>0</v>
      </c>
      <c r="L5">
        <v>0</v>
      </c>
      <c r="M5">
        <v>0</v>
      </c>
      <c r="N5">
        <v>8</v>
      </c>
    </row>
    <row r="7" spans="1:14" x14ac:dyDescent="0.2">
      <c r="A7" t="s">
        <v>6</v>
      </c>
      <c r="B7" t="s">
        <v>7</v>
      </c>
      <c r="C7">
        <v>0.95</v>
      </c>
      <c r="D7">
        <v>0.95</v>
      </c>
      <c r="E7">
        <v>0.95</v>
      </c>
      <c r="F7">
        <v>61</v>
      </c>
      <c r="I7" t="s">
        <v>6</v>
      </c>
      <c r="J7" t="s">
        <v>7</v>
      </c>
      <c r="K7">
        <v>0.92</v>
      </c>
      <c r="L7">
        <v>0.92</v>
      </c>
      <c r="M7">
        <v>0.92</v>
      </c>
      <c r="N7">
        <v>522</v>
      </c>
    </row>
    <row r="8" spans="1:14" x14ac:dyDescent="0.2">
      <c r="A8" t="s">
        <v>8</v>
      </c>
      <c r="B8" t="s">
        <v>7</v>
      </c>
      <c r="C8">
        <v>0.94</v>
      </c>
      <c r="D8">
        <v>0.95</v>
      </c>
      <c r="E8">
        <v>0.94</v>
      </c>
      <c r="F8">
        <v>61</v>
      </c>
      <c r="I8" t="s">
        <v>8</v>
      </c>
      <c r="J8" t="s">
        <v>7</v>
      </c>
      <c r="K8">
        <v>0.9</v>
      </c>
      <c r="L8">
        <v>0.92</v>
      </c>
      <c r="M8">
        <v>0.91</v>
      </c>
      <c r="N8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5853-2E0F-CA48-97C2-D956AABFC636}">
  <dimension ref="A1:N8"/>
  <sheetViews>
    <sheetView workbookViewId="0">
      <selection activeCell="H2" sqref="H2"/>
    </sheetView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5</v>
      </c>
      <c r="C3">
        <v>1</v>
      </c>
      <c r="D3">
        <v>1</v>
      </c>
      <c r="E3">
        <v>1</v>
      </c>
      <c r="F3">
        <v>16</v>
      </c>
      <c r="J3" t="s">
        <v>4</v>
      </c>
      <c r="K3">
        <v>0.73</v>
      </c>
      <c r="L3">
        <v>0.74</v>
      </c>
      <c r="M3">
        <v>0.74</v>
      </c>
      <c r="N3">
        <v>43</v>
      </c>
    </row>
    <row r="4" spans="1:14" x14ac:dyDescent="0.2">
      <c r="B4" t="s">
        <v>4</v>
      </c>
      <c r="C4">
        <v>1</v>
      </c>
      <c r="D4">
        <v>1</v>
      </c>
      <c r="E4">
        <v>1</v>
      </c>
      <c r="F4">
        <v>3</v>
      </c>
      <c r="J4" t="s">
        <v>5</v>
      </c>
      <c r="K4">
        <v>0.94</v>
      </c>
      <c r="L4">
        <v>0.98</v>
      </c>
      <c r="M4">
        <v>0.96</v>
      </c>
      <c r="N4">
        <v>148</v>
      </c>
    </row>
    <row r="5" spans="1:14" x14ac:dyDescent="0.2">
      <c r="J5" t="s">
        <v>23</v>
      </c>
      <c r="K5">
        <v>0</v>
      </c>
      <c r="L5">
        <v>0</v>
      </c>
      <c r="M5">
        <v>0</v>
      </c>
      <c r="N5">
        <v>8</v>
      </c>
    </row>
    <row r="6" spans="1:14" x14ac:dyDescent="0.2">
      <c r="A6" t="s">
        <v>6</v>
      </c>
      <c r="B6" t="s">
        <v>7</v>
      </c>
      <c r="C6">
        <v>1</v>
      </c>
      <c r="D6">
        <v>1</v>
      </c>
      <c r="E6">
        <v>1</v>
      </c>
      <c r="F6">
        <v>19</v>
      </c>
    </row>
    <row r="7" spans="1:14" x14ac:dyDescent="0.2">
      <c r="A7" t="s">
        <v>8</v>
      </c>
      <c r="B7" t="s">
        <v>7</v>
      </c>
      <c r="C7">
        <v>1</v>
      </c>
      <c r="D7">
        <v>1</v>
      </c>
      <c r="E7">
        <v>1</v>
      </c>
      <c r="F7">
        <v>19</v>
      </c>
      <c r="I7" t="s">
        <v>6</v>
      </c>
      <c r="J7" t="s">
        <v>7</v>
      </c>
      <c r="K7">
        <v>0.89</v>
      </c>
      <c r="L7">
        <v>0.89</v>
      </c>
      <c r="M7">
        <v>0.89</v>
      </c>
      <c r="N7">
        <v>199</v>
      </c>
    </row>
    <row r="8" spans="1:14" x14ac:dyDescent="0.2">
      <c r="I8" t="s">
        <v>8</v>
      </c>
      <c r="J8" t="s">
        <v>7</v>
      </c>
      <c r="K8">
        <v>0.85</v>
      </c>
      <c r="L8">
        <v>0.89</v>
      </c>
      <c r="M8">
        <v>0.87</v>
      </c>
      <c r="N8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0F15-E82D-BA44-BF90-E2A3AB493386}">
  <dimension ref="A1:N6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5</v>
      </c>
      <c r="C3">
        <v>0.88</v>
      </c>
      <c r="D3">
        <v>0.93</v>
      </c>
      <c r="E3">
        <v>0.9</v>
      </c>
      <c r="F3">
        <v>15</v>
      </c>
      <c r="J3" t="s">
        <v>5</v>
      </c>
      <c r="K3">
        <v>0.99</v>
      </c>
      <c r="L3">
        <v>0.97</v>
      </c>
      <c r="M3">
        <v>0.98</v>
      </c>
      <c r="N3">
        <v>68</v>
      </c>
    </row>
    <row r="5" spans="1:14" x14ac:dyDescent="0.2">
      <c r="A5" t="s">
        <v>6</v>
      </c>
      <c r="B5" t="s">
        <v>7</v>
      </c>
      <c r="C5">
        <v>0.88</v>
      </c>
      <c r="D5">
        <v>0.93</v>
      </c>
      <c r="E5">
        <v>0.9</v>
      </c>
      <c r="F5">
        <v>15</v>
      </c>
      <c r="I5" t="s">
        <v>6</v>
      </c>
      <c r="J5" t="s">
        <v>7</v>
      </c>
      <c r="K5">
        <v>0.99</v>
      </c>
      <c r="L5">
        <v>0.97</v>
      </c>
      <c r="M5">
        <v>0.98</v>
      </c>
      <c r="N5">
        <v>68</v>
      </c>
    </row>
    <row r="6" spans="1:14" x14ac:dyDescent="0.2">
      <c r="A6" t="s">
        <v>8</v>
      </c>
      <c r="B6" t="s">
        <v>7</v>
      </c>
      <c r="C6">
        <v>0.88</v>
      </c>
      <c r="D6">
        <v>0.93</v>
      </c>
      <c r="E6">
        <v>0.9</v>
      </c>
      <c r="F6">
        <v>15</v>
      </c>
      <c r="I6" t="s">
        <v>8</v>
      </c>
      <c r="J6" t="s">
        <v>7</v>
      </c>
      <c r="K6">
        <v>0.99</v>
      </c>
      <c r="L6">
        <v>0.97</v>
      </c>
      <c r="M6">
        <v>0.98</v>
      </c>
      <c r="N6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EE85-2466-354A-9CEB-A2EDE66D6F59}">
  <dimension ref="A1:N8"/>
  <sheetViews>
    <sheetView workbookViewId="0">
      <selection activeCell="J1" sqref="J1"/>
    </sheetView>
  </sheetViews>
  <sheetFormatPr baseColWidth="10" defaultRowHeight="16" x14ac:dyDescent="0.2"/>
  <sheetData>
    <row r="1" spans="1:14" x14ac:dyDescent="0.2">
      <c r="A1" s="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23</v>
      </c>
      <c r="C3">
        <v>0</v>
      </c>
      <c r="D3">
        <v>0</v>
      </c>
      <c r="E3">
        <v>0</v>
      </c>
      <c r="F3">
        <v>2</v>
      </c>
      <c r="J3" t="s">
        <v>5</v>
      </c>
      <c r="K3">
        <v>0.97</v>
      </c>
      <c r="L3">
        <v>0.98</v>
      </c>
      <c r="M3">
        <v>0.97</v>
      </c>
      <c r="N3">
        <v>173</v>
      </c>
    </row>
    <row r="4" spans="1:14" x14ac:dyDescent="0.2">
      <c r="B4" t="s">
        <v>4</v>
      </c>
      <c r="C4">
        <v>0.67</v>
      </c>
      <c r="D4">
        <v>0.67</v>
      </c>
      <c r="E4">
        <v>0.67</v>
      </c>
      <c r="F4">
        <v>9</v>
      </c>
      <c r="J4" t="s">
        <v>4</v>
      </c>
      <c r="K4">
        <v>0.81</v>
      </c>
      <c r="L4">
        <v>0.76</v>
      </c>
      <c r="M4">
        <v>0.78</v>
      </c>
      <c r="N4">
        <v>105</v>
      </c>
    </row>
    <row r="5" spans="1:14" x14ac:dyDescent="0.2">
      <c r="B5" t="s">
        <v>5</v>
      </c>
      <c r="C5">
        <v>0.94</v>
      </c>
      <c r="D5">
        <v>1</v>
      </c>
      <c r="E5">
        <v>0.97</v>
      </c>
      <c r="F5">
        <v>17</v>
      </c>
      <c r="J5" t="s">
        <v>23</v>
      </c>
      <c r="K5">
        <v>0.27</v>
      </c>
      <c r="L5">
        <v>0.19</v>
      </c>
      <c r="M5">
        <v>0.22</v>
      </c>
      <c r="N5">
        <v>21</v>
      </c>
    </row>
    <row r="7" spans="1:14" x14ac:dyDescent="0.2">
      <c r="A7" t="s">
        <v>6</v>
      </c>
      <c r="B7" t="s">
        <v>7</v>
      </c>
      <c r="C7">
        <v>0.82</v>
      </c>
      <c r="D7">
        <v>0.82</v>
      </c>
      <c r="E7">
        <v>0.82</v>
      </c>
      <c r="F7">
        <v>28</v>
      </c>
      <c r="I7" t="s">
        <v>6</v>
      </c>
      <c r="J7" t="s">
        <v>7</v>
      </c>
      <c r="K7">
        <v>0.88</v>
      </c>
      <c r="L7">
        <v>0.85</v>
      </c>
      <c r="M7">
        <v>0.86</v>
      </c>
      <c r="N7">
        <v>299</v>
      </c>
    </row>
    <row r="8" spans="1:14" x14ac:dyDescent="0.2">
      <c r="A8" t="s">
        <v>8</v>
      </c>
      <c r="B8" t="s">
        <v>7</v>
      </c>
      <c r="C8">
        <v>0.79</v>
      </c>
      <c r="D8">
        <v>0.82</v>
      </c>
      <c r="E8">
        <v>0.8</v>
      </c>
      <c r="F8">
        <v>28</v>
      </c>
      <c r="I8" t="s">
        <v>8</v>
      </c>
      <c r="J8" t="s">
        <v>7</v>
      </c>
      <c r="K8">
        <v>0.86</v>
      </c>
      <c r="L8">
        <v>0.85</v>
      </c>
      <c r="M8">
        <v>0.85</v>
      </c>
      <c r="N8">
        <v>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2EAA-1C74-324E-87DD-36C63E60E3CD}">
  <dimension ref="A1:N7"/>
  <sheetViews>
    <sheetView workbookViewId="0">
      <selection activeCell="I1" sqref="I1"/>
    </sheetView>
  </sheetViews>
  <sheetFormatPr baseColWidth="10" defaultRowHeight="16" x14ac:dyDescent="0.2"/>
  <sheetData>
    <row r="1" spans="1:14" x14ac:dyDescent="0.2">
      <c r="A1" t="s">
        <v>45</v>
      </c>
      <c r="C1" t="s">
        <v>0</v>
      </c>
      <c r="D1" t="s">
        <v>1</v>
      </c>
      <c r="E1" t="s">
        <v>2</v>
      </c>
      <c r="F1" t="s">
        <v>3</v>
      </c>
      <c r="I1" s="1" t="s">
        <v>46</v>
      </c>
      <c r="K1" t="s">
        <v>0</v>
      </c>
      <c r="L1" t="s">
        <v>1</v>
      </c>
      <c r="M1" t="s">
        <v>2</v>
      </c>
      <c r="N1" t="s">
        <v>3</v>
      </c>
    </row>
    <row r="3" spans="1:14" x14ac:dyDescent="0.2">
      <c r="B3" t="s">
        <v>4</v>
      </c>
      <c r="C3">
        <v>1</v>
      </c>
      <c r="D3">
        <v>0.75</v>
      </c>
      <c r="E3">
        <v>0.86</v>
      </c>
      <c r="F3">
        <v>4</v>
      </c>
      <c r="J3" t="s">
        <v>5</v>
      </c>
      <c r="K3">
        <v>0.98</v>
      </c>
      <c r="L3">
        <v>0.99</v>
      </c>
      <c r="M3">
        <v>0.98</v>
      </c>
      <c r="N3">
        <v>159</v>
      </c>
    </row>
    <row r="4" spans="1:14" x14ac:dyDescent="0.2">
      <c r="B4" t="s">
        <v>5</v>
      </c>
      <c r="C4">
        <v>1</v>
      </c>
      <c r="D4">
        <v>0.93</v>
      </c>
      <c r="E4">
        <v>0.96</v>
      </c>
      <c r="F4">
        <v>14</v>
      </c>
      <c r="J4" t="s">
        <v>4</v>
      </c>
      <c r="K4">
        <v>0.95</v>
      </c>
      <c r="L4">
        <v>0.86</v>
      </c>
      <c r="M4">
        <v>0.9</v>
      </c>
      <c r="N4">
        <v>21</v>
      </c>
    </row>
    <row r="6" spans="1:14" x14ac:dyDescent="0.2">
      <c r="A6" t="s">
        <v>6</v>
      </c>
      <c r="B6" t="s">
        <v>7</v>
      </c>
      <c r="C6">
        <v>1</v>
      </c>
      <c r="D6">
        <v>0.89</v>
      </c>
      <c r="E6">
        <v>0.94</v>
      </c>
      <c r="F6">
        <v>18</v>
      </c>
      <c r="I6" t="s">
        <v>6</v>
      </c>
      <c r="J6" t="s">
        <v>7</v>
      </c>
      <c r="K6">
        <v>0.97</v>
      </c>
      <c r="L6">
        <v>0.97</v>
      </c>
      <c r="M6">
        <v>0.97</v>
      </c>
      <c r="N6">
        <v>180</v>
      </c>
    </row>
    <row r="7" spans="1:14" x14ac:dyDescent="0.2">
      <c r="A7" t="s">
        <v>8</v>
      </c>
      <c r="B7" t="s">
        <v>7</v>
      </c>
      <c r="C7">
        <v>1</v>
      </c>
      <c r="D7">
        <v>0.89</v>
      </c>
      <c r="E7">
        <v>0.94</v>
      </c>
      <c r="F7">
        <v>18</v>
      </c>
      <c r="I7" t="s">
        <v>8</v>
      </c>
      <c r="J7" t="s">
        <v>7</v>
      </c>
      <c r="K7">
        <v>0.97</v>
      </c>
      <c r="L7">
        <v>0.97</v>
      </c>
      <c r="M7">
        <v>0.97</v>
      </c>
      <c r="N7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BIOBERT_full_summary</vt:lpstr>
      <vt:lpstr>BIOBERT binary</vt:lpstr>
      <vt:lpstr>BIOBERT all combined</vt:lpstr>
      <vt:lpstr>alternative_options_controversy</vt:lpstr>
      <vt:lpstr>anomaly_curious_finding</vt:lpstr>
      <vt:lpstr>difficult_task</vt:lpstr>
      <vt:lpstr>explicit_question</vt:lpstr>
      <vt:lpstr>full_unknown</vt:lpstr>
      <vt:lpstr>future_prediction</vt:lpstr>
      <vt:lpstr>future_work</vt:lpstr>
      <vt:lpstr>important_consideration</vt:lpstr>
      <vt:lpstr>incomplete_evidence</vt:lpstr>
      <vt:lpstr>probable_understanding</vt:lpstr>
      <vt:lpstr>problem_complication</vt:lpstr>
      <vt:lpstr>question_answered_by_this_work</vt:lpstr>
      <vt:lpstr>superficial_relationship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2020-10-13T19:45:15Z</dcterms:created>
  <dcterms:modified xsi:type="dcterms:W3CDTF">2021-01-07T18:05:32Z</dcterms:modified>
</cp:coreProperties>
</file>