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Documents/phd/2017/CloneOverflow/cloverflow_technical_report/"/>
    </mc:Choice>
  </mc:AlternateContent>
  <bookViews>
    <workbookView xWindow="0" yWindow="460" windowWidth="51200" windowHeight="27000" tabRatio="500" activeTab="13"/>
  </bookViews>
  <sheets>
    <sheet name="(Chaiyong-FB) Stack Overflow_ U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9" r:id="rId9"/>
    <sheet name="Q9" sheetId="10" r:id="rId10"/>
    <sheet name="Q10" sheetId="11" r:id="rId11"/>
    <sheet name="Q11" sheetId="12" r:id="rId12"/>
    <sheet name="Q12" sheetId="13" r:id="rId13"/>
    <sheet name="Q13" sheetId="14" r:id="rId14"/>
    <sheet name="Q14" sheetId="15" r:id="rId15"/>
    <sheet name="Q15" sheetId="16" r:id="rId16"/>
  </sheets>
  <calcPr calcId="0" concurrentCalc="0"/>
  <pivotCaches>
    <pivotCache cacheId="2" r:id="rId17"/>
    <pivotCache cacheId="5" r:id="rId18"/>
    <pivotCache cacheId="8" r:id="rId19"/>
    <pivotCache cacheId="11" r:id="rId20"/>
    <pivotCache cacheId="14" r:id="rId21"/>
    <pivotCache cacheId="17" r:id="rId22"/>
    <pivotCache cacheId="20" r:id="rId23"/>
    <pivotCache cacheId="23" r:id="rId24"/>
    <pivotCache cacheId="27" r:id="rId25"/>
    <pivotCache cacheId="30" r:id="rId26"/>
    <pivotCache cacheId="33" r:id="rId27"/>
    <pivotCache cacheId="36" r:id="rId28"/>
    <pivotCache cacheId="39" r:id="rId29"/>
    <pivotCache cacheId="42" r:id="rId30"/>
    <pivotCache cacheId="45" r:id="rId31"/>
    <pivotCache cacheId="48" r:id="rId32"/>
    <pivotCache cacheId="51" r:id="rId33"/>
    <pivotCache cacheId="54" r:id="rId34"/>
    <pivotCache cacheId="57" r:id="rId35"/>
    <pivotCache cacheId="60" r:id="rId36"/>
    <pivotCache cacheId="63" r:id="rId37"/>
    <pivotCache cacheId="66" r:id="rId3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4" l="1"/>
  <c r="C6" i="14"/>
  <c r="C5" i="14"/>
  <c r="C4" i="14"/>
  <c r="C3" i="14"/>
  <c r="C2" i="14"/>
  <c r="B18" i="10"/>
  <c r="B17" i="10"/>
  <c r="B16" i="10"/>
  <c r="B15" i="10"/>
  <c r="B14" i="10"/>
  <c r="B17" i="8"/>
  <c r="B16" i="8"/>
  <c r="B15" i="8"/>
  <c r="B14" i="8"/>
</calcChain>
</file>

<file path=xl/sharedStrings.xml><?xml version="1.0" encoding="utf-8"?>
<sst xmlns="http://schemas.openxmlformats.org/spreadsheetml/2006/main" count="2098" uniqueCount="215">
  <si>
    <t>Timestamp</t>
  </si>
  <si>
    <t>How long have you been working on developing software?</t>
  </si>
  <si>
    <t>When you had a problem with your programming tasks, please rank in which order did you search for help (1 for the first, and 5 for the last, without a tie)? [Books]</t>
  </si>
  <si>
    <t>When you had a problem with your programming tasks, please rank in which order did you search for help (1 for the first, and 5 for the last, without a tie)? [Official documentations]</t>
  </si>
  <si>
    <t>When you had a problem with your programming tasks, please rank in which order did you search for help (1 for the first, and 5 for the last, without a tie)? [Stack Overflow]</t>
  </si>
  <si>
    <t>When you had a problem with your programming tasks, please rank in which order did you search for help (1 for the first, and 5 for the last, without a tie)? [Online repositories (e.g. GitHub)]</t>
  </si>
  <si>
    <t>When you had a problem with your programming tasks, please rank in which order did you search for help (1 for the first, and 5 for the last, without a tie)? [Others]</t>
  </si>
  <si>
    <t>How frequently do or did you copy source code snippets from Stack Overflow?</t>
  </si>
  <si>
    <t>Why did you copy and reuse code snippets from Stack Overflow? [They are easy to find by searching the web.]</t>
  </si>
  <si>
    <t>Why did you copy and reuse code snippets from Stack Overflow? [They solve problems similar to my problems with minimal changes.]</t>
  </si>
  <si>
    <t>Why did you copy and reuse code snippets from Stack Overflow? [The context of questions and answers helped me understand the code snippets better.]</t>
  </si>
  <si>
    <t>Why did you copy and reuse code snippets from Stack Overflow? [The voting mechanism and accepted answers helped filtering good code from bad code.]</t>
  </si>
  <si>
    <t>Have you ever found any problems from reusing Stack Overflow code snippets?</t>
  </si>
  <si>
    <t>How frequently did you find problems from reusing Stack Overflow code snippets?</t>
  </si>
  <si>
    <t>What were the problems?</t>
  </si>
  <si>
    <t>How frequently did you report the problems back to the Stack Overflow discussion threads?</t>
  </si>
  <si>
    <t>How did you report the problems?</t>
  </si>
  <si>
    <t>Were you aware, at the time of copying the code, that Stack Overflow apply Creative Commons Attribution-ShareAlike 3.0 Unported (CC BY-SA 3.0) to content in the posts, including code snippets?</t>
  </si>
  <si>
    <t>How often did you give attribution (adding a link to a Stack Overflow question/answer) as required by CC BY-SA 3.0 in the code where you used the snippet?</t>
  </si>
  <si>
    <t>Have you ever checked if the Stack Overflow code snippet originated from a different source (e.g. an open source project) with an incompatible license to your project?</t>
  </si>
  <si>
    <t>How often did you check for licensing conflicts of code snippets from Stack Overflow and your project(s) before using them?</t>
  </si>
  <si>
    <t>How frequently did you have legal problems by copying code snippets from Stack Overflow?</t>
  </si>
  <si>
    <t>Could you please briefly explain what are the legal problems that you faced by copying code snippets from Stack Overflow?</t>
  </si>
  <si>
    <t>Did you have any other problems from using code snippets from Stack Overflow?</t>
  </si>
  <si>
    <t>2017/07/25 9:37:47 PM GMT+1</t>
  </si>
  <si>
    <t>3-5 years</t>
  </si>
  <si>
    <t>4th</t>
  </si>
  <si>
    <t>1st</t>
  </si>
  <si>
    <t>2nd</t>
  </si>
  <si>
    <t>5th</t>
  </si>
  <si>
    <t>Rarely (roughly once or twice a month)</t>
  </si>
  <si>
    <t>Strongly agree</t>
  </si>
  <si>
    <t>Undecided</t>
  </si>
  <si>
    <t>Disagree</t>
  </si>
  <si>
    <t>No</t>
  </si>
  <si>
    <t>Never (0% of the copied snippets)</t>
  </si>
  <si>
    <t>Never (0% of the time)</t>
  </si>
  <si>
    <t>2017/07/25 10:04:43 PM GMT+1</t>
  </si>
  <si>
    <t>1-2 years</t>
  </si>
  <si>
    <t>3rd</t>
  </si>
  <si>
    <t>Frequently (roughly 3-6 times a week)</t>
  </si>
  <si>
    <t>Yes</t>
  </si>
  <si>
    <t>Occasionally (41--60% of the reused snippets)</t>
  </si>
  <si>
    <t>Incorrect solution (the code claims to solve the problem in the question while it does not).;Outdated solution (the code may work with the some older versions of the library or API, but not the one you are using).;Mismatched solution (the code solves the problem in the question but it is not exactly the right solution for your problem).</t>
  </si>
  <si>
    <t>Very rarely (1--20% of the time)</t>
  </si>
  <si>
    <t>I down-voted the answer containing the problematic code snippet</t>
  </si>
  <si>
    <t>None</t>
  </si>
  <si>
    <t>2017/07/25 10:07:19 PM GMT+1</t>
  </si>
  <si>
    <t>Occasionally (roughly once or twice per week)</t>
  </si>
  <si>
    <t>Agree</t>
  </si>
  <si>
    <t>Mismatched solution (the code solves the problem in the question but it is not exactly the right solution for your problem).</t>
  </si>
  <si>
    <t>Rarely (21--40% of the time)</t>
  </si>
  <si>
    <t>I never report problems.</t>
  </si>
  <si>
    <t>Rarely (21--40% of the copied snippets)</t>
  </si>
  <si>
    <t>Often (61--80% of the time)</t>
  </si>
  <si>
    <t>2017/07/25 10:10:27 PM GMT+1</t>
  </si>
  <si>
    <t>More than 10 years</t>
  </si>
  <si>
    <t>Very frequently (everyday)</t>
  </si>
  <si>
    <t xml:space="preserve">No.  I only used only SQL code example; so i finally have to modify it to fit with my own database structures.  </t>
  </si>
  <si>
    <t>2017/07/25 10:10:51 PM GMT+1</t>
  </si>
  <si>
    <t>2017/07/25 10:24:05 PM GMT+1</t>
  </si>
  <si>
    <t>I down-voted the answer containing the problematic code snippet;I never report problems.</t>
  </si>
  <si>
    <t>no</t>
  </si>
  <si>
    <t>2017/07/25 10:32:47 PM GMT+1</t>
  </si>
  <si>
    <t>2017/07/25 10:41:54 PM GMT+1</t>
  </si>
  <si>
    <t>none</t>
  </si>
  <si>
    <t>2017/07/25 10:43:28 PM GMT+1</t>
  </si>
  <si>
    <t>Very rarely (roughly once or twice a year)</t>
  </si>
  <si>
    <t>Very rarely (1--20% of the reused snippets)</t>
  </si>
  <si>
    <t>Outdated solution (the code may work with the some older versions of the library or API, but not the one you are using).</t>
  </si>
  <si>
    <t>Occasionally (41--60% of the time)</t>
  </si>
  <si>
    <t>I wrote a comment saying that the code has problems.</t>
  </si>
  <si>
    <t>2017/07/25 11:31:44 PM GMT+1</t>
  </si>
  <si>
    <t>Less than a year</t>
  </si>
  <si>
    <t>Rarely (21--40% of the reused snippets)</t>
  </si>
  <si>
    <t>Occasionally (41--60% of the copied snippets)</t>
  </si>
  <si>
    <t>2017/07/26 12:10:15 AM GMT+1</t>
  </si>
  <si>
    <t>2017/07/26 12:39:08 AM GMT+1</t>
  </si>
  <si>
    <t>Strongly Disagree</t>
  </si>
  <si>
    <t>2017/07/26 1:37:39 AM GMT+1</t>
  </si>
  <si>
    <t>Frequently (61--80% of the copied snippets)</t>
  </si>
  <si>
    <t>Frequently (61--80% of the time)</t>
  </si>
  <si>
    <t>2017/07/26 1:49:20 AM GMT+1</t>
  </si>
  <si>
    <t>2017/07/26 2:24:59 AM GMT+1</t>
  </si>
  <si>
    <t>Outdated solution (the code may work with the some older versions of the library or API, but not the one you are using).;Mismatched solution (the code solves the problem in the question but it is not exactly the right solution for your problem).</t>
  </si>
  <si>
    <t>2017/07/26 2:31:11 AM GMT+1</t>
  </si>
  <si>
    <t>Incorrect solution (the code claims to solve the problem in the question while it does not).</t>
  </si>
  <si>
    <t>2017/07/26 3:24:12 AM GMT+1</t>
  </si>
  <si>
    <t>Some coding did not identify the lastest version of complier program which is supported</t>
  </si>
  <si>
    <t>2017/07/26 3:38:37 AM GMT+1</t>
  </si>
  <si>
    <t>2017/07/26 8:08:01 AM GMT+1</t>
  </si>
  <si>
    <t>2017/07/26 10:29:20 AM GMT+1</t>
  </si>
  <si>
    <t>5-10 years</t>
  </si>
  <si>
    <t>2017/07/26 6:15:56 PM GMT+1</t>
  </si>
  <si>
    <t>2017/07/27 3:53:08 AM GMT+1</t>
  </si>
  <si>
    <t>Frequently (61--80% of the reused snippets)</t>
  </si>
  <si>
    <t>I down-voted the answer containing the problematic code snippet;I wrote a comment saying that the code has problems.</t>
  </si>
  <si>
    <t>2017/07/28 12:34:33 AM GMT+1</t>
  </si>
  <si>
    <t>2017/07/28 1:20:17 AM GMT+1</t>
  </si>
  <si>
    <t>2017/07/28 2:19:30 AM GMT+1</t>
  </si>
  <si>
    <t>2017/07/28 3:00:12 AM GMT+1</t>
  </si>
  <si>
    <t>2017/07/28 3:12:01 AM GMT+1</t>
  </si>
  <si>
    <t>Very frequently (81--100% of the copied snippets)</t>
  </si>
  <si>
    <t>2017/07/28 3:40:18 AM GMT+1</t>
  </si>
  <si>
    <t>2017/07/28 4:41:31 AM GMT+1</t>
  </si>
  <si>
    <t>2017/07/28 4:54:49 AM GMT+1</t>
  </si>
  <si>
    <t>2017/07/28 6:19:40 AM GMT+1</t>
  </si>
  <si>
    <t>Very frequently (81--100% of the reused snippets)</t>
  </si>
  <si>
    <t>2017/07/28 8:47:10 AM GMT+1</t>
  </si>
  <si>
    <t>2017/07/28 10:23:22 AM GMT+1</t>
  </si>
  <si>
    <t>-</t>
  </si>
  <si>
    <t>2017/07/28 7:36:11 PM GMT+1</t>
  </si>
  <si>
    <t>2017/07/29 12:38:15 PM GMT+1</t>
  </si>
  <si>
    <t>2017/07/30 1:05:52 AM GMT+1</t>
  </si>
  <si>
    <t>2017/07/30 3:20:38 AM GMT+1</t>
  </si>
  <si>
    <t>2017/07/30 4:03:47 AM GMT+1</t>
  </si>
  <si>
    <t>2017/07/30 5:23:25 AM GMT+1</t>
  </si>
  <si>
    <t>2017/07/30 5:41:29 AM GMT+1</t>
  </si>
  <si>
    <t>2017/07/30 7:50:07 AM GMT+1</t>
  </si>
  <si>
    <t>I contacted the answerers regarding the problems directly.;I wrote the right one after I found.</t>
  </si>
  <si>
    <t>2017/07/30 8:43:42 AM GMT+1</t>
  </si>
  <si>
    <t>2017/07/30 9:50:42 AM GMT+1</t>
  </si>
  <si>
    <t>2017/07/30 11:20:19 AM GMT+1</t>
  </si>
  <si>
    <t>2017/07/30 3:09:32 PM GMT+1</t>
  </si>
  <si>
    <t>2017/07/30 3:13:01 PM GMT+1</t>
  </si>
  <si>
    <t>2017/07/30 3:33:52 PM GMT+1</t>
  </si>
  <si>
    <t>Incorrect solution (the code claims to solve the problem in the question while it does not).;Mismatched solution (the code solves the problem in the question but it is not exactly the right solution for your problem).</t>
  </si>
  <si>
    <t>Very rarely (1--20% of the copied snippets)</t>
  </si>
  <si>
    <t>CRFB</t>
  </si>
  <si>
    <t>2017/07/29 7:37:20 PM GMT+1</t>
  </si>
  <si>
    <t>Incorrect solution (the code claims to solve the problem in the question while it does not).;Outdated solution (the code may work with the some older versions of the library or API, but not the one you are using).</t>
  </si>
  <si>
    <t>SEFB</t>
  </si>
  <si>
    <t>2017/07/26 12:49:07 PM GMT+1</t>
  </si>
  <si>
    <t>Very frequently (81--100% of the time)</t>
  </si>
  <si>
    <t>2017/07/26 7:01:27 PM GMT+1</t>
  </si>
  <si>
    <t>2017/07/27 1:48:21 AM GMT+1</t>
  </si>
  <si>
    <t>Never</t>
  </si>
  <si>
    <t>2017/07/27 6:21:20 AM GMT+1</t>
  </si>
  <si>
    <t>Bug</t>
  </si>
  <si>
    <t>2017/07/27 7:28:18 AM GMT+1</t>
  </si>
  <si>
    <t>2017/07/28 3:14:50 AM GMT+1</t>
  </si>
  <si>
    <t>2017/07/29 3:19:27 AM GMT+1</t>
  </si>
  <si>
    <t>2017/07/29 10:08:36 AM GMT+1</t>
  </si>
  <si>
    <t>2017/07/30 4:51:31 AM GMT+1</t>
  </si>
  <si>
    <t>2017/07/30 12:47:46 PM GMT+1</t>
  </si>
  <si>
    <t>2017/07/31 3:58:20 PM GMT+1</t>
  </si>
  <si>
    <t>2017/08/01 7:55:12 AM GMT+1</t>
  </si>
  <si>
    <t>2017/08/01 10:41:37 AM GMT+1</t>
  </si>
  <si>
    <t>2017/08/01 4:52:22 PM GMT+1</t>
  </si>
  <si>
    <t>2017/08/03 3:22:51 AM GMT+1</t>
  </si>
  <si>
    <t>2017/08/03 3:48:40 PM GMT+1</t>
  </si>
  <si>
    <t>2017/08/04 5:07:11 AM GMT+1</t>
  </si>
  <si>
    <t>2017/08/04 4:06:39 PM GMT+1</t>
  </si>
  <si>
    <t>2017/08/05 9:37:59 AM GMT+1</t>
  </si>
  <si>
    <t>2017/08/07 2:30:19 AM GMT+1</t>
  </si>
  <si>
    <t>2017/08/08 4:46:10 AM GMT+1</t>
  </si>
  <si>
    <t>2017/08/08 7:04:58 AM GMT+1</t>
  </si>
  <si>
    <t>2017/08/08 1:11:26 PM GMT+1</t>
  </si>
  <si>
    <t>2017/08/09 4:30:54 AM GMT+1</t>
  </si>
  <si>
    <t>2017/08/10 5:26:15 AM GMT+1</t>
  </si>
  <si>
    <t>I contacted the answerers regarding the problems directly.</t>
  </si>
  <si>
    <t>2017/08/10 9:20:39 AM GMT+1</t>
  </si>
  <si>
    <t>2017/08/11 3:18:16 AM GMT+1</t>
  </si>
  <si>
    <t>2017/08/11 9:26:11 AM GMT+1</t>
  </si>
  <si>
    <t>2017/08/13 3:44:59 PM GMT+1</t>
  </si>
  <si>
    <t>2017/08/17 9:38:29 AM GMT+1</t>
  </si>
  <si>
    <t>2017/08/19 7:49:57 AM GMT+1</t>
  </si>
  <si>
    <t xml:space="preserve">I down-voted the answer containing the problematic code snippet;I wrote a comment saying that the code has problems.;Post better snippet as new answer on same topic. </t>
  </si>
  <si>
    <t>2017/08/19 6:39:22 PM GMT+1</t>
  </si>
  <si>
    <t>BLOGNONE</t>
  </si>
  <si>
    <t>2017/07/31 6:11:00 PM GMT+1</t>
  </si>
  <si>
    <t>2017/07/31 6:17:07 PM GMT+1</t>
  </si>
  <si>
    <t>2017/07/31 6:25:24 PM GMT+1</t>
  </si>
  <si>
    <t>2017/07/31 7:29:31 PM GMT+1</t>
  </si>
  <si>
    <t>2017/07/31 7:34:31 PM GMT+1</t>
  </si>
  <si>
    <t>2017/08/08 5:13:03 AM GMT+1</t>
  </si>
  <si>
    <t>ROCCO</t>
  </si>
  <si>
    <t>2017/07/26 10:56:08 PM GMT+1</t>
  </si>
  <si>
    <t>2017/07/27 2:23:56 PM GMT+1</t>
  </si>
  <si>
    <t>2017/07/30 4:33:22 AM GMT+1</t>
  </si>
  <si>
    <t xml:space="preserve">I have had some projects related problems while deploying them. </t>
  </si>
  <si>
    <t xml:space="preserve">The code snippet does not often provide correct solution for my problems. </t>
  </si>
  <si>
    <t>com.lang.java.programmer</t>
  </si>
  <si>
    <t>Count of How long have you been working on developing software?</t>
  </si>
  <si>
    <t>Row Labels</t>
  </si>
  <si>
    <t>Grand Total</t>
  </si>
  <si>
    <t>Count of When you had a problem with your programming tasks, please rank in which order did you search for help (1 for the first, and 5 for the last, without a tie)? [Books]</t>
  </si>
  <si>
    <t>Count of When you had a problem with your programming tasks, please rank in which order did you search for help (1 for the first, and 5 for the last, without a tie)? [Official documentations]</t>
  </si>
  <si>
    <t>Count of When you had a problem with your programming tasks, please rank in which order did you search for help (1 for the first, and 5 for the last, without a tie)? [Stack Overflow]</t>
  </si>
  <si>
    <t>Count of When you had a problem with your programming tasks, please rank in which order did you search for help (1 for the first, and 5 for the last, without a tie)? [Online repositories (e.g. GitHub)]</t>
  </si>
  <si>
    <t>(blank)</t>
  </si>
  <si>
    <t>Count of When you had a problem with your programming tasks, please rank in which order did you search for help (1 for the first, and 5 for the last, without a tie)? [Others]</t>
  </si>
  <si>
    <t>Count of How frequently do or did you copy source code snippets from Stack Overflow?</t>
  </si>
  <si>
    <t>Count of Why did you copy and reuse code snippets from Stack Overflow? [They are easy to find by searching the web.]</t>
  </si>
  <si>
    <t>Count of Why did you copy and reuse code snippets from Stack Overflow? [They solve problems similar to my problems with minimal changes.]</t>
  </si>
  <si>
    <t>Count of Why did you copy and reuse code snippets from Stack Overflow? [The voting mechanism and accepted answers helped filtering good code from bad code.]</t>
  </si>
  <si>
    <t>Count of Why did you copy and reuse code snippets from Stack Overflow? [The context of questions and answers helped me understand the code snippets better.]</t>
  </si>
  <si>
    <t>Count of Have you ever found any problems from reusing Stack Overflow code snippets?</t>
  </si>
  <si>
    <t>Count of How frequently did you find problems from reusing Stack Overflow code snippets?</t>
  </si>
  <si>
    <t>Count of What were the problems?</t>
  </si>
  <si>
    <t>Count of How frequently did you report the problems back to the Stack Overflow discussion threads?</t>
  </si>
  <si>
    <t>Count of How did you report the problems?</t>
  </si>
  <si>
    <t>Incorrect solutions</t>
  </si>
  <si>
    <t>outdated solutions</t>
  </si>
  <si>
    <t>mismatched solutions</t>
  </si>
  <si>
    <t>others (buggy code)</t>
  </si>
  <si>
    <t>Summary from above</t>
  </si>
  <si>
    <t xml:space="preserve">I wrote the right one after I found./Post better snippet as new answer on same topic. </t>
  </si>
  <si>
    <t>Count of Were you aware, at the time of copying the code, that Stack Overflow apply Creative Commons Attribution-ShareAlike 3.0 Unported (CC BY-SA 3.0) to content in the posts, including code snippets?</t>
  </si>
  <si>
    <t>Count of How often did you give attribution (adding a link to a Stack Overflow question/answer) as required by CC BY-SA 3.0 in the code where you used the snippet?</t>
  </si>
  <si>
    <t>Count of Have you ever checked if the Stack Overflow code snippet originated from a different source (e.g. an open source project) with an incompatible license to your project?</t>
  </si>
  <si>
    <t>Count of How often did you check for licensing conflicts of code snippets from Stack Overflow and your project(s) before using them?</t>
  </si>
  <si>
    <t>Count of How frequently did you have legal problems by copying code snippets from Stack Overflow?</t>
  </si>
  <si>
    <t>Count of Could you please briefly explain what are the legal problems that you faced by copying code snippets from Stack Overflow?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</si>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</sst>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pivotCacheDefinition" Target="pivotCache/pivotCacheDefinition4.xml"/><Relationship Id="rId21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6.xml"/><Relationship Id="rId23" Type="http://schemas.openxmlformats.org/officeDocument/2006/relationships/pivotCacheDefinition" Target="pivotCache/pivotCacheDefinition7.xml"/><Relationship Id="rId24" Type="http://schemas.openxmlformats.org/officeDocument/2006/relationships/pivotCacheDefinition" Target="pivotCache/pivotCacheDefinition8.xml"/><Relationship Id="rId25" Type="http://schemas.openxmlformats.org/officeDocument/2006/relationships/pivotCacheDefinition" Target="pivotCache/pivotCacheDefinition9.xml"/><Relationship Id="rId26" Type="http://schemas.openxmlformats.org/officeDocument/2006/relationships/pivotCacheDefinition" Target="pivotCache/pivotCacheDefinition10.xml"/><Relationship Id="rId27" Type="http://schemas.openxmlformats.org/officeDocument/2006/relationships/pivotCacheDefinition" Target="pivotCache/pivotCacheDefinition11.xml"/><Relationship Id="rId28" Type="http://schemas.openxmlformats.org/officeDocument/2006/relationships/pivotCacheDefinition" Target="pivotCache/pivotCacheDefinition12.xml"/><Relationship Id="rId29" Type="http://schemas.openxmlformats.org/officeDocument/2006/relationships/pivotCacheDefinition" Target="pivotCache/pivotCacheDefinition1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pivotCacheDefinition" Target="pivotCache/pivotCacheDefinition14.xml"/><Relationship Id="rId31" Type="http://schemas.openxmlformats.org/officeDocument/2006/relationships/pivotCacheDefinition" Target="pivotCache/pivotCacheDefinition15.xml"/><Relationship Id="rId32" Type="http://schemas.openxmlformats.org/officeDocument/2006/relationships/pivotCacheDefinition" Target="pivotCache/pivotCacheDefinition16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pivotCacheDefinition" Target="pivotCache/pivotCacheDefinition17.xml"/><Relationship Id="rId34" Type="http://schemas.openxmlformats.org/officeDocument/2006/relationships/pivotCacheDefinition" Target="pivotCache/pivotCacheDefinition18.xml"/><Relationship Id="rId35" Type="http://schemas.openxmlformats.org/officeDocument/2006/relationships/pivotCacheDefinition" Target="pivotCache/pivotCacheDefinition19.xml"/><Relationship Id="rId36" Type="http://schemas.openxmlformats.org/officeDocument/2006/relationships/pivotCacheDefinition" Target="pivotCache/pivotCacheDefinition20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3.xml"/><Relationship Id="rId37" Type="http://schemas.openxmlformats.org/officeDocument/2006/relationships/pivotCacheDefinition" Target="pivotCache/pivotCacheDefinition21.xml"/><Relationship Id="rId38" Type="http://schemas.openxmlformats.org/officeDocument/2006/relationships/pivotCacheDefinition" Target="pivotCache/pivotCacheDefinition22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Relationship Id="rId4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96.69397951389" createdVersion="4" refreshedVersion="4" minRefreshableVersion="3" recordCount="89">
  <cacheSource type="worksheet">
    <worksheetSource ref="C1:C90" sheet="(Chaiyong-FB) Stack Overflow_ U"/>
  </cacheSource>
  <cacheFields count="1">
    <cacheField name="How long have you been working on developing software?" numFmtId="0">
      <sharedItems count="5">
        <s v="3-5 years"/>
        <s v="1-2 years"/>
        <s v="More than 10 years"/>
        <s v="Less than a year"/>
        <s v="5-10 yea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Microsoft Office User" refreshedDate="42996.696190277777" createdVersion="4" refreshedVersion="4" minRefreshableVersion="3" recordCount="90">
  <cacheSource type="worksheet">
    <worksheetSource ref="L1:L1048576" sheet="(Chaiyong-FB) Stack Overflow_ U"/>
  </cacheSource>
  <cacheFields count="1">
    <cacheField name="Why did you copy and reuse code snippets from Stack Overflow? [The context of questions and answers helped me understand the code snippets better.]" numFmtId="0">
      <sharedItems containsBlank="1" count="5">
        <s v="Undecided"/>
        <s v="Strongly agree"/>
        <s v="Agree"/>
        <s v="Disagre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Microsoft Office User" refreshedDate="42996.696419907406" createdVersion="4" refreshedVersion="4" minRefreshableVersion="3" recordCount="90">
  <cacheSource type="worksheet">
    <worksheetSource ref="M1:M1048576" sheet="(Chaiyong-FB) Stack Overflow_ U"/>
  </cacheSource>
  <cacheFields count="1">
    <cacheField name="Why did you copy and reuse code snippets from Stack Overflow? [The voting mechanism and accepted answers helped filtering good code from bad code.]" numFmtId="0">
      <sharedItems containsBlank="1" count="6">
        <s v="Disagree"/>
        <s v="Strongly agree"/>
        <s v="Agree"/>
        <s v="Undecided"/>
        <s v="Strongly Disagre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Microsoft Office User" refreshedDate="42996.697061805557" createdVersion="4" refreshedVersion="4" minRefreshableVersion="3" recordCount="91">
  <cacheSource type="worksheet">
    <worksheetSource ref="N1:N1048576" sheet="(Chaiyong-FB) Stack Overflow_ U"/>
  </cacheSource>
  <cacheFields count="1">
    <cacheField name="Have you ever found any problems from reusing Stack Overflow code snippets?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Microsoft Office User" refreshedDate="42996.697342245374" createdVersion="4" refreshedVersion="4" minRefreshableVersion="3" recordCount="90">
  <cacheSource type="worksheet">
    <worksheetSource ref="O1:O1048576" sheet="(Chaiyong-FB) Stack Overflow_ U"/>
  </cacheSource>
  <cacheFields count="1">
    <cacheField name="How frequently did you find problems from reusing Stack Overflow code snippets?" numFmtId="0">
      <sharedItems containsBlank="1" count="6">
        <m/>
        <s v="Occasionally (41--60% of the reused snippets)"/>
        <s v="Very rarely (1--20% of the reused snippets)"/>
        <s v="Rarely (21--40% of the reused snippets)"/>
        <s v="Frequently (61--80% of the reused snippets)"/>
        <s v="Very frequently (81--100% of the reused snippets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Microsoft Office User" refreshedDate="42996.697585532405" createdVersion="4" refreshedVersion="4" minRefreshableVersion="3" recordCount="90">
  <cacheSource type="worksheet">
    <worksheetSource ref="P1:P1048576" sheet="(Chaiyong-FB) Stack Overflow_ U"/>
  </cacheSource>
  <cacheFields count="1">
    <cacheField name="What were the problems?" numFmtId="0">
      <sharedItems containsBlank="1" count="9" longText="1">
        <m/>
        <s v="Incorrect solution (the code claims to solve the problem in the question while it does not).;Outdated solution (the code may work with the some older versions of the library or API, but not the one you are using).;Mismatched solution (the code solves the problem in the question but it is not exactly the right solution for your problem)."/>
        <s v="Mismatched solution (the code solves the problem in the question but it is not exactly the right solution for your problem)."/>
        <s v="Outdated solution (the code may work with the some older versions of the library or API, but not the one you are using)."/>
        <s v="Outdated solution (the code may work with the some older versions of the library or API, but not the one you are using).;Mismatched solution (the code solves the problem in the question but it is not exactly the right solution for your problem)."/>
        <s v="Incorrect solution (the code claims to solve the problem in the question while it does not)."/>
        <s v="Incorrect solution (the code claims to solve the problem in the question while it does not).;Mismatched solution (the code solves the problem in the question but it is not exactly the right solution for your problem)."/>
        <s v="Incorrect solution (the code claims to solve the problem in the question while it does not).;Outdated solution (the code may work with the some older versions of the library or API, but not the one you are using)."/>
        <s v="Bu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Microsoft Office User" refreshedDate="42996.697795254629" createdVersion="4" refreshedVersion="4" minRefreshableVersion="3" recordCount="90">
  <cacheSource type="worksheet">
    <worksheetSource ref="Q1:Q1048576" sheet="(Chaiyong-FB) Stack Overflow_ U"/>
  </cacheSource>
  <cacheFields count="1">
    <cacheField name="How frequently did you report the problems back to the Stack Overflow discussion threads?" numFmtId="0">
      <sharedItems containsBlank="1" count="7">
        <m/>
        <s v="Very rarely (1--20% of the time)"/>
        <s v="Rarely (21--40% of the time)"/>
        <s v="Occasionally (41--60% of the time)"/>
        <s v="Never (0% of the time)"/>
        <s v="Very frequently (81--100% of the time)"/>
        <s v="Frequently (61--80% of the time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Microsoft Office User" refreshedDate="42996.697990277775" createdVersion="4" refreshedVersion="4" minRefreshableVersion="3" recordCount="90">
  <cacheSource type="worksheet">
    <worksheetSource ref="R1:R1048576" sheet="(Chaiyong-FB) Stack Overflow_ U"/>
  </cacheSource>
  <cacheFields count="1">
    <cacheField name="How did you report the problems?" numFmtId="0">
      <sharedItems containsBlank="1" count="9">
        <m/>
        <s v="I down-voted the answer containing the problematic code snippet"/>
        <s v="I never report problems."/>
        <s v="I down-voted the answer containing the problematic code snippet;I never report problems."/>
        <s v="I wrote a comment saying that the code has problems."/>
        <s v="I down-voted the answer containing the problematic code snippet;I wrote a comment saying that the code has problems."/>
        <s v="I contacted the answerers regarding the problems directly.;I wrote the right one after I found."/>
        <s v="I contacted the answerers regarding the problems directly."/>
        <s v="I down-voted the answer containing the problematic code snippet;I wrote a comment saying that the code has problems.;Post better snippet as new answer on same topic.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Microsoft Office User" refreshedDate="42996.707938425927" createdVersion="4" refreshedVersion="4" minRefreshableVersion="3" recordCount="90">
  <cacheSource type="worksheet">
    <worksheetSource ref="S1:S1048576" sheet="(Chaiyong-FB) Stack Overflow_ U"/>
  </cacheSource>
  <cacheFields count="1">
    <cacheField name="Were you aware, at the time of copying the code, that Stack Overflow apply Creative Commons Attribution-ShareAlike 3.0 Unported (CC BY-SA 3.0) to content in the posts, including code snippets?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Microsoft Office User" refreshedDate="42996.708163425923" createdVersion="4" refreshedVersion="4" minRefreshableVersion="3" recordCount="90">
  <cacheSource type="worksheet">
    <worksheetSource ref="T1:T1048576" sheet="(Chaiyong-FB) Stack Overflow_ U"/>
  </cacheSource>
  <cacheFields count="1">
    <cacheField name="How often did you give attribution (adding a link to a Stack Overflow question/answer) as required by CC BY-SA 3.0 in the code where you used the snippet?" numFmtId="0">
      <sharedItems containsBlank="1" count="7">
        <s v="Never (0% of the copied snippets)"/>
        <s v="Rarely (21--40% of the copied snippets)"/>
        <s v="Occasionally (41--60% of the copied snippets)"/>
        <s v="Frequently (61--80% of the copied snippets)"/>
        <s v="Very frequently (81--100% of the copied snippets)"/>
        <s v="Very rarely (1--20% of the copied snippet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Microsoft Office User" refreshedDate="42996.708394907408" createdVersion="4" refreshedVersion="4" minRefreshableVersion="3" recordCount="90">
  <cacheSource type="worksheet">
    <worksheetSource ref="U1:U1048576" sheet="(Chaiyong-FB) Stack Overflow_ U"/>
  </cacheSource>
  <cacheFields count="1">
    <cacheField name="Have you ever checked if the Stack Overflow code snippet originated from a different source (e.g. an open source project) with an incompatible license to your project?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996.69436898148" createdVersion="4" refreshedVersion="4" minRefreshableVersion="3" recordCount="89">
  <cacheSource type="worksheet">
    <worksheetSource ref="D1:D90" sheet="(Chaiyong-FB) Stack Overflow_ U"/>
  </cacheSource>
  <cacheFields count="1">
    <cacheField name="When you had a problem with your programming tasks, please rank in which order did you search for help (1 for the first, and 5 for the last, without a tie)? [Books]" numFmtId="0">
      <sharedItems count="5">
        <s v="4th"/>
        <s v="3rd"/>
        <s v="5th"/>
        <s v="2nd"/>
        <s v="1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Microsoft Office User" refreshedDate="42996.708583333333" createdVersion="4" refreshedVersion="4" minRefreshableVersion="3" recordCount="90">
  <cacheSource type="worksheet">
    <worksheetSource ref="V1:V1048576" sheet="(Chaiyong-FB) Stack Overflow_ U"/>
  </cacheSource>
  <cacheFields count="1">
    <cacheField name="How often did you check for licensing conflicts of code snippets from Stack Overflow and your project(s) before using them?" numFmtId="0">
      <sharedItems containsBlank="1" count="6">
        <s v="Never (0% of the time)"/>
        <s v="Often (61--80% of the time)"/>
        <s v="Very rarely (1--20% of the time)"/>
        <s v="Rarely (21--40% of the time)"/>
        <s v="Occasionally (41--60% of the time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Microsoft Office User" refreshedDate="42996.708749537036" createdVersion="4" refreshedVersion="4" minRefreshableVersion="3" recordCount="90">
  <cacheSource type="worksheet">
    <worksheetSource ref="W1:W1048576" sheet="(Chaiyong-FB) Stack Overflow_ U"/>
  </cacheSource>
  <cacheFields count="1">
    <cacheField name="How frequently did you have legal problems by copying code snippets from Stack Overflow?" numFmtId="0">
      <sharedItems containsBlank="1" count="6">
        <s v="Never (0% of the time)"/>
        <s v="Rarely (21--40% of the time)"/>
        <s v="Very rarely (1--20% of the time)"/>
        <s v="Frequently (61--80% of the time)"/>
        <s v="Occasionally (41--60% of the time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r:id="rId1" refreshedBy="Microsoft Office User" refreshedDate="42996.709008101854" createdVersion="4" refreshedVersion="4" minRefreshableVersion="3" recordCount="90">
  <cacheSource type="worksheet">
    <worksheetSource ref="X1:X1048576" sheet="(Chaiyong-FB) Stack Overflow_ U"/>
  </cacheSource>
  <cacheFields count="1">
    <cacheField name="Could you please briefly explain what are the legal problems that you faced by copying code snippets from Stack Overflow?" numFmtId="0">
      <sharedItems containsBlank="1" count="3">
        <m/>
        <s v="-"/>
        <s v="I have had some projects related problems while deploying them.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996.69466458333" createdVersion="4" refreshedVersion="4" minRefreshableVersion="3" recordCount="89">
  <cacheSource type="worksheet">
    <worksheetSource ref="E1:E90" sheet="(Chaiyong-FB) Stack Overflow_ U"/>
  </cacheSource>
  <cacheFields count="1">
    <cacheField name="When you had a problem with your programming tasks, please rank in which order did you search for help (1 for the first, and 5 for the last, without a tie)? [Official documentations]" numFmtId="0">
      <sharedItems count="5">
        <s v="1st"/>
        <s v="3rd"/>
        <s v="2nd"/>
        <s v="4th"/>
        <s v="5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2996.694883449076" createdVersion="4" refreshedVersion="4" minRefreshableVersion="3" recordCount="89">
  <cacheSource type="worksheet">
    <worksheetSource ref="F1:F90" sheet="(Chaiyong-FB) Stack Overflow_ U"/>
  </cacheSource>
  <cacheFields count="1">
    <cacheField name="When you had a problem with your programming tasks, please rank in which order did you search for help (1 for the first, and 5 for the last, without a tie)? [Stack Overflow]" numFmtId="0">
      <sharedItems count="5">
        <s v="2nd"/>
        <s v="1st"/>
        <s v="4th"/>
        <s v="3rd"/>
        <s v="5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User" refreshedDate="42996.695050462964" createdVersion="4" refreshedVersion="4" minRefreshableVersion="3" recordCount="90">
  <cacheSource type="worksheet">
    <worksheetSource ref="G1:G1048576" sheet="(Chaiyong-FB) Stack Overflow_ U"/>
  </cacheSource>
  <cacheFields count="1">
    <cacheField name="When you had a problem with your programming tasks, please rank in which order did you search for help (1 for the first, and 5 for the last, without a tie)? [Online repositories (e.g. GitHub)]" numFmtId="0">
      <sharedItems containsBlank="1" count="6">
        <s v="5th"/>
        <s v="2nd"/>
        <s v="3rd"/>
        <s v="4th"/>
        <s v="1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User" refreshedDate="42996.695198148147" createdVersion="4" refreshedVersion="4" minRefreshableVersion="3" recordCount="90">
  <cacheSource type="worksheet">
    <worksheetSource ref="H1:H1048576" sheet="(Chaiyong-FB) Stack Overflow_ U"/>
  </cacheSource>
  <cacheFields count="1">
    <cacheField name="When you had a problem with your programming tasks, please rank in which order did you search for help (1 for the first, and 5 for the last, without a tie)? [Others]" numFmtId="0">
      <sharedItems containsBlank="1" count="6">
        <s v="5th"/>
        <s v="4th"/>
        <s v="3rd"/>
        <s v="2nd"/>
        <s v="1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User" refreshedDate="42996.695433449073" createdVersion="4" refreshedVersion="4" minRefreshableVersion="3" recordCount="90">
  <cacheSource type="worksheet">
    <worksheetSource ref="I1:I1048576" sheet="(Chaiyong-FB) Stack Overflow_ U"/>
  </cacheSource>
  <cacheFields count="1">
    <cacheField name="How frequently do or did you copy source code snippets from Stack Overflow?" numFmtId="0">
      <sharedItems containsBlank="1" count="7">
        <s v="Rarely (roughly once or twice a month)"/>
        <s v="Frequently (roughly 3-6 times a week)"/>
        <s v="Occasionally (roughly once or twice per week)"/>
        <s v="Very frequently (everyday)"/>
        <s v="Very rarely (roughly once or twice a year)"/>
        <s v="Nev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User" refreshedDate="42996.695688425927" createdVersion="4" refreshedVersion="4" minRefreshableVersion="3" recordCount="90">
  <cacheSource type="worksheet">
    <worksheetSource ref="J1:J1048576" sheet="(Chaiyong-FB) Stack Overflow_ U"/>
  </cacheSource>
  <cacheFields count="1">
    <cacheField name="Why did you copy and reuse code snippets from Stack Overflow? [They are easy to find by searching the web.]" numFmtId="0">
      <sharedItems containsBlank="1" count="5">
        <s v="Strongly agree"/>
        <s v="Agree"/>
        <s v="Disagree"/>
        <s v="Strongly Disagre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icrosoft Office User" refreshedDate="42996.695882060187" createdVersion="4" refreshedVersion="4" minRefreshableVersion="3" recordCount="90">
  <cacheSource type="worksheet">
    <worksheetSource ref="K1:M1048576" sheet="(Chaiyong-FB) Stack Overflow_ U"/>
  </cacheSource>
  <cacheFields count="3">
    <cacheField name="Why did you copy and reuse code snippets from Stack Overflow? [They solve problems similar to my problems with minimal changes.]" numFmtId="0">
      <sharedItems containsBlank="1" count="6">
        <s v="Strongly agree"/>
        <s v="Agree"/>
        <s v="Undecided"/>
        <s v="Strongly Disagree"/>
        <s v="Disagree"/>
        <m/>
      </sharedItems>
    </cacheField>
    <cacheField name="Why did you copy and reuse code snippets from Stack Overflow? [The context of questions and answers helped me understand the code snippets better.]" numFmtId="0">
      <sharedItems containsBlank="1" count="5">
        <s v="Undecided"/>
        <s v="Strongly agree"/>
        <s v="Agree"/>
        <s v="Disagree"/>
        <m/>
      </sharedItems>
    </cacheField>
    <cacheField name="Why did you copy and reuse code snippets from Stack Overflow? [The voting mechanism and accepted answers helped filtering good code from bad code.]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x v="0"/>
  </r>
  <r>
    <x v="1"/>
  </r>
  <r>
    <x v="1"/>
  </r>
  <r>
    <x v="2"/>
  </r>
  <r>
    <x v="0"/>
  </r>
  <r>
    <x v="2"/>
  </r>
  <r>
    <x v="0"/>
  </r>
  <r>
    <x v="2"/>
  </r>
  <r>
    <x v="2"/>
  </r>
  <r>
    <x v="3"/>
  </r>
  <r>
    <x v="3"/>
  </r>
  <r>
    <x v="2"/>
  </r>
  <r>
    <x v="1"/>
  </r>
  <r>
    <x v="3"/>
  </r>
  <r>
    <x v="3"/>
  </r>
  <r>
    <x v="1"/>
  </r>
  <r>
    <x v="1"/>
  </r>
  <r>
    <x v="0"/>
  </r>
  <r>
    <x v="0"/>
  </r>
  <r>
    <x v="4"/>
  </r>
  <r>
    <x v="4"/>
  </r>
  <r>
    <x v="2"/>
  </r>
  <r>
    <x v="2"/>
  </r>
  <r>
    <x v="0"/>
  </r>
  <r>
    <x v="2"/>
  </r>
  <r>
    <x v="0"/>
  </r>
  <r>
    <x v="1"/>
  </r>
  <r>
    <x v="2"/>
  </r>
  <r>
    <x v="1"/>
  </r>
  <r>
    <x v="0"/>
  </r>
  <r>
    <x v="4"/>
  </r>
  <r>
    <x v="2"/>
  </r>
  <r>
    <x v="2"/>
  </r>
  <r>
    <x v="4"/>
  </r>
  <r>
    <x v="2"/>
  </r>
  <r>
    <x v="3"/>
  </r>
  <r>
    <x v="4"/>
  </r>
  <r>
    <x v="4"/>
  </r>
  <r>
    <x v="0"/>
  </r>
  <r>
    <x v="0"/>
  </r>
  <r>
    <x v="2"/>
  </r>
  <r>
    <x v="1"/>
  </r>
  <r>
    <x v="0"/>
  </r>
  <r>
    <x v="1"/>
  </r>
  <r>
    <x v="4"/>
  </r>
  <r>
    <x v="4"/>
  </r>
  <r>
    <x v="1"/>
  </r>
  <r>
    <x v="2"/>
  </r>
  <r>
    <x v="1"/>
  </r>
  <r>
    <x v="0"/>
  </r>
  <r>
    <x v="3"/>
  </r>
  <r>
    <x v="2"/>
  </r>
  <r>
    <x v="2"/>
  </r>
  <r>
    <x v="4"/>
  </r>
  <r>
    <x v="4"/>
  </r>
  <r>
    <x v="4"/>
  </r>
  <r>
    <x v="4"/>
  </r>
  <r>
    <x v="0"/>
  </r>
  <r>
    <x v="1"/>
  </r>
  <r>
    <x v="0"/>
  </r>
  <r>
    <x v="2"/>
  </r>
  <r>
    <x v="2"/>
  </r>
  <r>
    <x v="2"/>
  </r>
  <r>
    <x v="1"/>
  </r>
  <r>
    <x v="0"/>
  </r>
  <r>
    <x v="0"/>
  </r>
  <r>
    <x v="4"/>
  </r>
  <r>
    <x v="1"/>
  </r>
  <r>
    <x v="0"/>
  </r>
  <r>
    <x v="4"/>
  </r>
  <r>
    <x v="4"/>
  </r>
  <r>
    <x v="2"/>
  </r>
  <r>
    <x v="3"/>
  </r>
  <r>
    <x v="1"/>
  </r>
  <r>
    <x v="4"/>
  </r>
  <r>
    <x v="4"/>
  </r>
  <r>
    <x v="4"/>
  </r>
  <r>
    <x v="1"/>
  </r>
  <r>
    <x v="2"/>
  </r>
  <r>
    <x v="4"/>
  </r>
  <r>
    <x v="0"/>
  </r>
  <r>
    <x v="0"/>
  </r>
  <r>
    <x v="4"/>
  </r>
  <r>
    <x v="1"/>
  </r>
  <r>
    <x v="2"/>
  </r>
  <r>
    <x v="4"/>
  </r>
  <r>
    <x v="2"/>
  </r>
  <r>
    <x v="2"/>
  </r>
  <r>
    <x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2"/>
  </r>
  <r>
    <x v="1"/>
  </r>
  <r>
    <x v="2"/>
  </r>
  <r>
    <x v="2"/>
  </r>
  <r>
    <x v="0"/>
  </r>
  <r>
    <x v="1"/>
  </r>
  <r>
    <x v="0"/>
  </r>
  <r>
    <x v="2"/>
  </r>
  <r>
    <x v="1"/>
  </r>
  <r>
    <x v="1"/>
  </r>
  <r>
    <x v="2"/>
  </r>
  <r>
    <x v="2"/>
  </r>
  <r>
    <x v="2"/>
  </r>
  <r>
    <x v="2"/>
  </r>
  <r>
    <x v="2"/>
  </r>
  <r>
    <x v="1"/>
  </r>
  <r>
    <x v="2"/>
  </r>
  <r>
    <x v="2"/>
  </r>
  <r>
    <x v="3"/>
  </r>
  <r>
    <x v="2"/>
  </r>
  <r>
    <x v="1"/>
  </r>
  <r>
    <x v="1"/>
  </r>
  <r>
    <x v="0"/>
  </r>
  <r>
    <x v="1"/>
  </r>
  <r>
    <x v="1"/>
  </r>
  <r>
    <x v="2"/>
  </r>
  <r>
    <x v="1"/>
  </r>
  <r>
    <x v="0"/>
  </r>
  <r>
    <x v="1"/>
  </r>
  <r>
    <x v="2"/>
  </r>
  <r>
    <x v="2"/>
  </r>
  <r>
    <x v="2"/>
  </r>
  <r>
    <x v="2"/>
  </r>
  <r>
    <x v="1"/>
  </r>
  <r>
    <x v="1"/>
  </r>
  <r>
    <x v="1"/>
  </r>
  <r>
    <x v="1"/>
  </r>
  <r>
    <x v="0"/>
  </r>
  <r>
    <x v="1"/>
  </r>
  <r>
    <x v="2"/>
  </r>
  <r>
    <x v="2"/>
  </r>
  <r>
    <x v="2"/>
  </r>
  <r>
    <x v="2"/>
  </r>
  <r>
    <x v="2"/>
  </r>
  <r>
    <x v="2"/>
  </r>
  <r>
    <x v="1"/>
  </r>
  <r>
    <x v="1"/>
  </r>
  <r>
    <x v="2"/>
  </r>
  <r>
    <x v="4"/>
  </r>
  <r>
    <x v="1"/>
  </r>
  <r>
    <x v="1"/>
  </r>
  <r>
    <x v="1"/>
  </r>
  <r>
    <x v="1"/>
  </r>
  <r>
    <x v="1"/>
  </r>
  <r>
    <x v="0"/>
  </r>
  <r>
    <x v="1"/>
  </r>
  <r>
    <x v="4"/>
  </r>
  <r>
    <x v="1"/>
  </r>
  <r>
    <x v="2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2"/>
  </r>
  <r>
    <x v="2"/>
  </r>
  <r>
    <x v="0"/>
  </r>
  <r>
    <x v="3"/>
  </r>
  <r>
    <x v="2"/>
  </r>
  <r>
    <x v="1"/>
  </r>
  <r>
    <x v="1"/>
  </r>
  <r>
    <x v="0"/>
  </r>
  <r>
    <x v="2"/>
  </r>
  <r>
    <x v="1"/>
  </r>
  <r>
    <x v="2"/>
  </r>
  <r>
    <x v="0"/>
  </r>
  <r>
    <x v="1"/>
  </r>
  <r>
    <x v="2"/>
  </r>
  <r>
    <x v="2"/>
  </r>
  <r>
    <x v="1"/>
  </r>
  <r>
    <x v="1"/>
  </r>
  <r>
    <x v="4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2"/>
  </r>
  <r>
    <x v="2"/>
  </r>
  <r>
    <x v="1"/>
  </r>
  <r>
    <x v="3"/>
  </r>
  <r>
    <x v="3"/>
  </r>
  <r>
    <x v="3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1"/>
  </r>
  <r>
    <x v="2"/>
  </r>
  <r>
    <x v="2"/>
  </r>
  <r>
    <x v="1"/>
  </r>
  <r>
    <x v="1"/>
  </r>
  <r>
    <x v="0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4"/>
  </r>
  <r>
    <x v="3"/>
  </r>
  <r>
    <x v="1"/>
  </r>
  <r>
    <x v="2"/>
  </r>
  <r>
    <x v="0"/>
  </r>
  <r>
    <x v="5"/>
  </r>
  <r>
    <x v="2"/>
  </r>
  <r>
    <x v="1"/>
  </r>
  <r>
    <x v="2"/>
  </r>
  <r>
    <x v="1"/>
  </r>
  <r>
    <x v="1"/>
  </r>
  <r>
    <x v="2"/>
  </r>
  <r>
    <x v="1"/>
  </r>
  <r>
    <x v="5"/>
  </r>
  <r>
    <x v="2"/>
  </r>
  <r>
    <x v="2"/>
  </r>
  <r>
    <x v="2"/>
  </r>
  <r>
    <x v="2"/>
  </r>
  <r>
    <x v="2"/>
  </r>
  <r>
    <x v="1"/>
  </r>
  <r>
    <x v="1"/>
  </r>
  <r>
    <x v="0"/>
  </r>
  <r>
    <x v="1"/>
  </r>
  <r>
    <x v="2"/>
  </r>
  <r>
    <x v="1"/>
  </r>
  <r>
    <x v="1"/>
  </r>
  <r>
    <x v="3"/>
  </r>
  <r>
    <x v="2"/>
  </r>
  <r>
    <x v="2"/>
  </r>
  <r>
    <x v="3"/>
  </r>
  <r>
    <x v="2"/>
  </r>
  <r>
    <x v="2"/>
  </r>
  <r>
    <x v="1"/>
  </r>
  <r>
    <x v="1"/>
  </r>
  <r>
    <x v="1"/>
  </r>
  <r>
    <x v="3"/>
  </r>
  <r>
    <x v="2"/>
  </r>
  <r>
    <x v="3"/>
  </r>
  <r>
    <x v="3"/>
  </r>
  <r>
    <x v="3"/>
  </r>
  <r>
    <x v="3"/>
  </r>
  <r>
    <x v="0"/>
  </r>
  <r>
    <x v="2"/>
  </r>
  <r>
    <x v="5"/>
  </r>
  <r>
    <x v="5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91"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2"/>
  </r>
  <r>
    <x v="1"/>
  </r>
  <r>
    <x v="0"/>
  </r>
  <r>
    <x v="0"/>
  </r>
  <r>
    <x v="0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2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1"/>
  </r>
  <r>
    <x v="0"/>
  </r>
  <r>
    <x v="0"/>
  </r>
  <r>
    <x v="1"/>
  </r>
  <r>
    <x v="0"/>
  </r>
  <r>
    <x v="0"/>
  </r>
  <r>
    <x v="2"/>
  </r>
  <r>
    <x v="3"/>
  </r>
  <r>
    <x v="0"/>
  </r>
  <r>
    <x v="0"/>
  </r>
  <r>
    <x v="0"/>
  </r>
  <r>
    <x v="3"/>
  </r>
  <r>
    <x v="1"/>
  </r>
  <r>
    <x v="3"/>
  </r>
  <r>
    <x v="1"/>
  </r>
  <r>
    <x v="2"/>
  </r>
  <r>
    <x v="0"/>
  </r>
  <r>
    <x v="3"/>
  </r>
  <r>
    <x v="0"/>
  </r>
  <r>
    <x v="4"/>
  </r>
  <r>
    <x v="4"/>
  </r>
  <r>
    <x v="2"/>
  </r>
  <r>
    <x v="1"/>
  </r>
  <r>
    <x v="3"/>
  </r>
  <r>
    <x v="3"/>
  </r>
  <r>
    <x v="0"/>
  </r>
  <r>
    <x v="3"/>
  </r>
  <r>
    <x v="1"/>
  </r>
  <r>
    <x v="5"/>
  </r>
  <r>
    <x v="1"/>
  </r>
  <r>
    <x v="3"/>
  </r>
  <r>
    <x v="0"/>
  </r>
  <r>
    <x v="4"/>
  </r>
  <r>
    <x v="3"/>
  </r>
  <r>
    <x v="0"/>
  </r>
  <r>
    <x v="1"/>
  </r>
  <r>
    <x v="4"/>
  </r>
  <r>
    <x v="5"/>
  </r>
  <r>
    <x v="2"/>
  </r>
  <r>
    <x v="0"/>
  </r>
  <r>
    <x v="0"/>
  </r>
  <r>
    <x v="3"/>
  </r>
  <r>
    <x v="3"/>
  </r>
  <r>
    <x v="1"/>
  </r>
  <r>
    <x v="4"/>
  </r>
  <r>
    <x v="3"/>
  </r>
  <r>
    <x v="2"/>
  </r>
  <r>
    <x v="0"/>
  </r>
  <r>
    <x v="0"/>
  </r>
  <r>
    <x v="4"/>
  </r>
  <r>
    <x v="0"/>
  </r>
  <r>
    <x v="0"/>
  </r>
  <r>
    <x v="0"/>
  </r>
  <r>
    <x v="3"/>
  </r>
  <r>
    <x v="3"/>
  </r>
  <r>
    <x v="2"/>
  </r>
  <r>
    <x v="0"/>
  </r>
  <r>
    <x v="3"/>
  </r>
  <r>
    <x v="4"/>
  </r>
  <r>
    <x v="3"/>
  </r>
  <r>
    <x v="3"/>
  </r>
  <r>
    <x v="0"/>
  </r>
  <r>
    <x v="2"/>
  </r>
  <r>
    <x v="3"/>
  </r>
  <r>
    <x v="1"/>
  </r>
  <r>
    <x v="0"/>
  </r>
  <r>
    <x v="0"/>
  </r>
  <r>
    <x v="3"/>
  </r>
  <r>
    <x v="0"/>
  </r>
  <r>
    <x v="0"/>
  </r>
  <r>
    <x v="3"/>
  </r>
  <r>
    <x v="0"/>
  </r>
  <r>
    <x v="1"/>
  </r>
  <r>
    <x v="0"/>
  </r>
  <r>
    <x v="0"/>
  </r>
  <r>
    <x v="0"/>
  </r>
  <r>
    <x v="3"/>
  </r>
  <r>
    <x v="4"/>
  </r>
  <r>
    <x v="1"/>
  </r>
  <r>
    <x v="0"/>
  </r>
  <r>
    <x v="1"/>
  </r>
  <r>
    <x v="3"/>
  </r>
  <r>
    <x v="3"/>
  </r>
  <r>
    <x v="0"/>
  </r>
  <r>
    <x v="1"/>
  </r>
  <r>
    <x v="3"/>
  </r>
  <r>
    <x v="1"/>
  </r>
  <r>
    <x v="0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2"/>
  </r>
  <r>
    <x v="0"/>
  </r>
  <r>
    <x v="0"/>
  </r>
  <r>
    <x v="1"/>
  </r>
  <r>
    <x v="0"/>
  </r>
  <r>
    <x v="0"/>
  </r>
  <r>
    <x v="3"/>
  </r>
  <r>
    <x v="2"/>
  </r>
  <r>
    <x v="0"/>
  </r>
  <r>
    <x v="0"/>
  </r>
  <r>
    <x v="0"/>
  </r>
  <r>
    <x v="3"/>
  </r>
  <r>
    <x v="4"/>
  </r>
  <r>
    <x v="5"/>
  </r>
  <r>
    <x v="1"/>
  </r>
  <r>
    <x v="2"/>
  </r>
  <r>
    <x v="0"/>
  </r>
  <r>
    <x v="4"/>
  </r>
  <r>
    <x v="0"/>
  </r>
  <r>
    <x v="4"/>
  </r>
  <r>
    <x v="1"/>
  </r>
  <r>
    <x v="3"/>
  </r>
  <r>
    <x v="3"/>
  </r>
  <r>
    <x v="4"/>
  </r>
  <r>
    <x v="4"/>
  </r>
  <r>
    <x v="0"/>
  </r>
  <r>
    <x v="5"/>
  </r>
  <r>
    <x v="4"/>
  </r>
  <r>
    <x v="1"/>
  </r>
  <r>
    <x v="3"/>
  </r>
  <r>
    <x v="2"/>
  </r>
  <r>
    <x v="0"/>
  </r>
  <r>
    <x v="4"/>
  </r>
  <r>
    <x v="5"/>
  </r>
  <r>
    <x v="0"/>
  </r>
  <r>
    <x v="4"/>
  </r>
  <r>
    <x v="4"/>
  </r>
  <r>
    <x v="3"/>
  </r>
  <r>
    <x v="1"/>
  </r>
  <r>
    <x v="0"/>
  </r>
  <r>
    <x v="0"/>
  </r>
  <r>
    <x v="1"/>
  </r>
  <r>
    <x v="4"/>
  </r>
  <r>
    <x v="3"/>
  </r>
  <r>
    <x v="6"/>
  </r>
  <r>
    <x v="7"/>
  </r>
  <r>
    <x v="2"/>
  </r>
  <r>
    <x v="0"/>
  </r>
  <r>
    <x v="0"/>
  </r>
  <r>
    <x v="8"/>
  </r>
  <r>
    <x v="0"/>
  </r>
  <r>
    <x v="0"/>
  </r>
  <r>
    <x v="0"/>
  </r>
  <r>
    <x v="4"/>
  </r>
  <r>
    <x v="6"/>
  </r>
  <r>
    <x v="4"/>
  </r>
  <r>
    <x v="0"/>
  </r>
  <r>
    <x v="4"/>
  </r>
  <r>
    <x v="2"/>
  </r>
  <r>
    <x v="3"/>
  </r>
  <r>
    <x v="6"/>
  </r>
  <r>
    <x v="0"/>
  </r>
  <r>
    <x v="4"/>
  </r>
  <r>
    <x v="3"/>
  </r>
  <r>
    <x v="1"/>
  </r>
  <r>
    <x v="0"/>
  </r>
  <r>
    <x v="0"/>
  </r>
  <r>
    <x v="2"/>
  </r>
  <r>
    <x v="0"/>
  </r>
  <r>
    <x v="0"/>
  </r>
  <r>
    <x v="3"/>
  </r>
  <r>
    <x v="0"/>
  </r>
  <r>
    <x v="2"/>
  </r>
  <r>
    <x v="0"/>
  </r>
  <r>
    <x v="0"/>
  </r>
  <r>
    <x v="0"/>
  </r>
  <r>
    <x v="4"/>
  </r>
  <r>
    <x v="4"/>
  </r>
  <r>
    <x v="6"/>
  </r>
  <r>
    <x v="0"/>
  </r>
  <r>
    <x v="4"/>
  </r>
  <r>
    <x v="4"/>
  </r>
  <r>
    <x v="5"/>
  </r>
  <r>
    <x v="0"/>
  </r>
  <r>
    <x v="1"/>
  </r>
  <r>
    <x v="1"/>
  </r>
  <r>
    <x v="5"/>
  </r>
  <r>
    <x v="0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2"/>
  </r>
  <r>
    <x v="0"/>
  </r>
  <r>
    <x v="0"/>
  </r>
  <r>
    <x v="2"/>
  </r>
  <r>
    <x v="0"/>
  </r>
  <r>
    <x v="0"/>
  </r>
  <r>
    <x v="3"/>
  </r>
  <r>
    <x v="2"/>
  </r>
  <r>
    <x v="0"/>
  </r>
  <r>
    <x v="0"/>
  </r>
  <r>
    <x v="0"/>
  </r>
  <r>
    <x v="4"/>
  </r>
  <r>
    <x v="1"/>
  </r>
  <r>
    <x v="4"/>
  </r>
  <r>
    <x v="4"/>
  </r>
  <r>
    <x v="4"/>
  </r>
  <r>
    <x v="0"/>
  </r>
  <r>
    <x v="4"/>
  </r>
  <r>
    <x v="0"/>
  </r>
  <r>
    <x v="1"/>
  </r>
  <r>
    <x v="1"/>
  </r>
  <r>
    <x v="4"/>
  </r>
  <r>
    <x v="2"/>
  </r>
  <r>
    <x v="1"/>
  </r>
  <r>
    <x v="4"/>
  </r>
  <r>
    <x v="0"/>
  </r>
  <r>
    <x v="4"/>
  </r>
  <r>
    <x v="2"/>
  </r>
  <r>
    <x v="4"/>
  </r>
  <r>
    <x v="4"/>
  </r>
  <r>
    <x v="4"/>
  </r>
  <r>
    <x v="0"/>
  </r>
  <r>
    <x v="4"/>
  </r>
  <r>
    <x v="4"/>
  </r>
  <r>
    <x v="0"/>
  </r>
  <r>
    <x v="4"/>
  </r>
  <r>
    <x v="2"/>
  </r>
  <r>
    <x v="4"/>
  </r>
  <r>
    <x v="1"/>
  </r>
  <r>
    <x v="0"/>
  </r>
  <r>
    <x v="0"/>
  </r>
  <r>
    <x v="4"/>
  </r>
  <r>
    <x v="4"/>
  </r>
  <r>
    <x v="3"/>
  </r>
  <r>
    <x v="4"/>
  </r>
  <r>
    <x v="4"/>
  </r>
  <r>
    <x v="5"/>
  </r>
  <r>
    <x v="0"/>
  </r>
  <r>
    <x v="0"/>
  </r>
  <r>
    <x v="4"/>
  </r>
  <r>
    <x v="0"/>
  </r>
  <r>
    <x v="0"/>
  </r>
  <r>
    <x v="0"/>
  </r>
  <r>
    <x v="2"/>
  </r>
  <r>
    <x v="4"/>
  </r>
  <r>
    <x v="4"/>
  </r>
  <r>
    <x v="0"/>
  </r>
  <r>
    <x v="4"/>
  </r>
  <r>
    <x v="1"/>
  </r>
  <r>
    <x v="4"/>
  </r>
  <r>
    <x v="4"/>
  </r>
  <r>
    <x v="0"/>
  </r>
  <r>
    <x v="4"/>
  </r>
  <r>
    <x v="4"/>
  </r>
  <r>
    <x v="4"/>
  </r>
  <r>
    <x v="0"/>
  </r>
  <r>
    <x v="0"/>
  </r>
  <r>
    <x v="4"/>
  </r>
  <r>
    <x v="0"/>
  </r>
  <r>
    <x v="0"/>
  </r>
  <r>
    <x v="1"/>
  </r>
  <r>
    <x v="0"/>
  </r>
  <r>
    <x v="3"/>
  </r>
  <r>
    <x v="0"/>
  </r>
  <r>
    <x v="0"/>
  </r>
  <r>
    <x v="0"/>
  </r>
  <r>
    <x v="6"/>
  </r>
  <r>
    <x v="4"/>
  </r>
  <r>
    <x v="4"/>
  </r>
  <r>
    <x v="0"/>
  </r>
  <r>
    <x v="4"/>
  </r>
  <r>
    <x v="4"/>
  </r>
  <r>
    <x v="4"/>
  </r>
  <r>
    <x v="0"/>
  </r>
  <r>
    <x v="4"/>
  </r>
  <r>
    <x v="4"/>
  </r>
  <r>
    <x v="2"/>
  </r>
  <r>
    <x v="0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2"/>
  </r>
  <r>
    <x v="0"/>
  </r>
  <r>
    <x v="0"/>
  </r>
  <r>
    <x v="3"/>
  </r>
  <r>
    <x v="0"/>
  </r>
  <r>
    <x v="0"/>
  </r>
  <r>
    <x v="4"/>
  </r>
  <r>
    <x v="4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5"/>
  </r>
  <r>
    <x v="4"/>
  </r>
  <r>
    <x v="0"/>
  </r>
  <r>
    <x v="4"/>
  </r>
  <r>
    <x v="4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6"/>
  </r>
  <r>
    <x v="0"/>
  </r>
  <r>
    <x v="0"/>
  </r>
  <r>
    <x v="0"/>
  </r>
  <r>
    <x v="0"/>
  </r>
  <r>
    <x v="5"/>
  </r>
  <r>
    <x v="0"/>
  </r>
  <r>
    <x v="0"/>
  </r>
  <r>
    <x v="4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2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90"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90">
  <r>
    <x v="0"/>
  </r>
  <r>
    <x v="0"/>
  </r>
  <r>
    <x v="1"/>
  </r>
  <r>
    <x v="0"/>
  </r>
  <r>
    <x v="1"/>
  </r>
  <r>
    <x v="0"/>
  </r>
  <r>
    <x v="0"/>
  </r>
  <r>
    <x v="1"/>
  </r>
  <r>
    <x v="1"/>
  </r>
  <r>
    <x v="2"/>
  </r>
  <r>
    <x v="0"/>
  </r>
  <r>
    <x v="0"/>
  </r>
  <r>
    <x v="3"/>
  </r>
  <r>
    <x v="0"/>
  </r>
  <r>
    <x v="1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3"/>
  </r>
  <r>
    <x v="4"/>
  </r>
  <r>
    <x v="0"/>
  </r>
  <r>
    <x v="1"/>
  </r>
  <r>
    <x v="1"/>
  </r>
  <r>
    <x v="0"/>
  </r>
  <r>
    <x v="2"/>
  </r>
  <r>
    <x v="1"/>
  </r>
  <r>
    <x v="0"/>
  </r>
  <r>
    <x v="1"/>
  </r>
  <r>
    <x v="0"/>
  </r>
  <r>
    <x v="0"/>
  </r>
  <r>
    <x v="3"/>
  </r>
  <r>
    <x v="0"/>
  </r>
  <r>
    <x v="0"/>
  </r>
  <r>
    <x v="1"/>
  </r>
  <r>
    <x v="1"/>
  </r>
  <r>
    <x v="2"/>
  </r>
  <r>
    <x v="0"/>
  </r>
  <r>
    <x v="0"/>
  </r>
  <r>
    <x v="0"/>
  </r>
  <r>
    <x v="5"/>
  </r>
  <r>
    <x v="0"/>
  </r>
  <r>
    <x v="0"/>
  </r>
  <r>
    <x v="0"/>
  </r>
  <r>
    <x v="6"/>
  </r>
  <r>
    <x v="0"/>
  </r>
  <r>
    <x v="0"/>
  </r>
  <r>
    <x v="5"/>
  </r>
  <r>
    <x v="0"/>
  </r>
  <r>
    <x v="3"/>
  </r>
  <r>
    <x v="1"/>
  </r>
  <r>
    <x v="0"/>
  </r>
  <r>
    <x v="6"/>
  </r>
  <r>
    <x v="2"/>
  </r>
  <r>
    <x v="5"/>
  </r>
  <r>
    <x v="0"/>
  </r>
  <r>
    <x v="0"/>
  </r>
  <r>
    <x v="1"/>
  </r>
  <r>
    <x v="1"/>
  </r>
  <r>
    <x v="0"/>
  </r>
  <r>
    <x v="0"/>
  </r>
  <r>
    <x v="0"/>
  </r>
  <r>
    <x v="1"/>
  </r>
  <r>
    <x v="0"/>
  </r>
  <r>
    <x v="4"/>
  </r>
  <r>
    <x v="0"/>
  </r>
  <r>
    <x v="5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6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90"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1"/>
  </r>
  <r>
    <x v="1"/>
  </r>
  <r>
    <x v="0"/>
  </r>
  <r>
    <x v="0"/>
  </r>
  <r>
    <x v="0"/>
  </r>
  <r>
    <x v="1"/>
  </r>
  <r>
    <x v="1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">
  <r>
    <x v="0"/>
  </r>
  <r>
    <x v="0"/>
  </r>
  <r>
    <x v="0"/>
  </r>
  <r>
    <x v="0"/>
  </r>
  <r>
    <x v="1"/>
  </r>
  <r>
    <x v="0"/>
  </r>
  <r>
    <x v="2"/>
  </r>
  <r>
    <x v="2"/>
  </r>
  <r>
    <x v="3"/>
  </r>
  <r>
    <x v="2"/>
  </r>
  <r>
    <x v="0"/>
  </r>
  <r>
    <x v="2"/>
  </r>
  <r>
    <x v="3"/>
  </r>
  <r>
    <x v="2"/>
  </r>
  <r>
    <x v="0"/>
  </r>
  <r>
    <x v="2"/>
  </r>
  <r>
    <x v="2"/>
  </r>
  <r>
    <x v="0"/>
  </r>
  <r>
    <x v="2"/>
  </r>
  <r>
    <x v="2"/>
  </r>
  <r>
    <x v="0"/>
  </r>
  <r>
    <x v="0"/>
  </r>
  <r>
    <x v="2"/>
  </r>
  <r>
    <x v="2"/>
  </r>
  <r>
    <x v="0"/>
  </r>
  <r>
    <x v="2"/>
  </r>
  <r>
    <x v="2"/>
  </r>
  <r>
    <x v="2"/>
  </r>
  <r>
    <x v="2"/>
  </r>
  <r>
    <x v="2"/>
  </r>
  <r>
    <x v="1"/>
  </r>
  <r>
    <x v="2"/>
  </r>
  <r>
    <x v="0"/>
  </r>
  <r>
    <x v="0"/>
  </r>
  <r>
    <x v="4"/>
  </r>
  <r>
    <x v="0"/>
  </r>
  <r>
    <x v="0"/>
  </r>
  <r>
    <x v="2"/>
  </r>
  <r>
    <x v="2"/>
  </r>
  <r>
    <x v="3"/>
  </r>
  <r>
    <x v="0"/>
  </r>
  <r>
    <x v="0"/>
  </r>
  <r>
    <x v="2"/>
  </r>
  <r>
    <x v="1"/>
  </r>
  <r>
    <x v="0"/>
  </r>
  <r>
    <x v="0"/>
  </r>
  <r>
    <x v="2"/>
  </r>
  <r>
    <x v="2"/>
  </r>
  <r>
    <x v="0"/>
  </r>
  <r>
    <x v="2"/>
  </r>
  <r>
    <x v="0"/>
  </r>
  <r>
    <x v="2"/>
  </r>
  <r>
    <x v="2"/>
  </r>
  <r>
    <x v="0"/>
  </r>
  <r>
    <x v="2"/>
  </r>
  <r>
    <x v="3"/>
  </r>
  <r>
    <x v="2"/>
  </r>
  <r>
    <x v="2"/>
  </r>
  <r>
    <x v="2"/>
  </r>
  <r>
    <x v="2"/>
  </r>
  <r>
    <x v="2"/>
  </r>
  <r>
    <x v="0"/>
  </r>
  <r>
    <x v="1"/>
  </r>
  <r>
    <x v="0"/>
  </r>
  <r>
    <x v="3"/>
  </r>
  <r>
    <x v="0"/>
  </r>
  <r>
    <x v="2"/>
  </r>
  <r>
    <x v="1"/>
  </r>
  <r>
    <x v="0"/>
  </r>
  <r>
    <x v="0"/>
  </r>
  <r>
    <x v="2"/>
  </r>
  <r>
    <x v="2"/>
  </r>
  <r>
    <x v="2"/>
  </r>
  <r>
    <x v="2"/>
  </r>
  <r>
    <x v="3"/>
  </r>
  <r>
    <x v="2"/>
  </r>
  <r>
    <x v="0"/>
  </r>
  <r>
    <x v="0"/>
  </r>
  <r>
    <x v="0"/>
  </r>
  <r>
    <x v="2"/>
  </r>
  <r>
    <x v="1"/>
  </r>
  <r>
    <x v="2"/>
  </r>
  <r>
    <x v="2"/>
  </r>
  <r>
    <x v="0"/>
  </r>
  <r>
    <x v="2"/>
  </r>
  <r>
    <x v="2"/>
  </r>
  <r>
    <x v="3"/>
  </r>
  <r>
    <x v="2"/>
  </r>
  <r>
    <x v="0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90">
  <r>
    <x v="0"/>
  </r>
  <r>
    <x v="0"/>
  </r>
  <r>
    <x v="1"/>
  </r>
  <r>
    <x v="0"/>
  </r>
  <r>
    <x v="2"/>
  </r>
  <r>
    <x v="2"/>
  </r>
  <r>
    <x v="0"/>
  </r>
  <r>
    <x v="3"/>
  </r>
  <r>
    <x v="1"/>
  </r>
  <r>
    <x v="3"/>
  </r>
  <r>
    <x v="0"/>
  </r>
  <r>
    <x v="0"/>
  </r>
  <r>
    <x v="1"/>
  </r>
  <r>
    <x v="0"/>
  </r>
  <r>
    <x v="3"/>
  </r>
  <r>
    <x v="0"/>
  </r>
  <r>
    <x v="0"/>
  </r>
  <r>
    <x v="1"/>
  </r>
  <r>
    <x v="0"/>
  </r>
  <r>
    <x v="0"/>
  </r>
  <r>
    <x v="0"/>
  </r>
  <r>
    <x v="1"/>
  </r>
  <r>
    <x v="0"/>
  </r>
  <r>
    <x v="0"/>
  </r>
  <r>
    <x v="4"/>
  </r>
  <r>
    <x v="2"/>
  </r>
  <r>
    <x v="0"/>
  </r>
  <r>
    <x v="0"/>
  </r>
  <r>
    <x v="4"/>
  </r>
  <r>
    <x v="2"/>
  </r>
  <r>
    <x v="0"/>
  </r>
  <r>
    <x v="2"/>
  </r>
  <r>
    <x v="2"/>
  </r>
  <r>
    <x v="0"/>
  </r>
  <r>
    <x v="3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0"/>
  </r>
  <r>
    <x v="3"/>
  </r>
  <r>
    <x v="0"/>
  </r>
  <r>
    <x v="4"/>
  </r>
  <r>
    <x v="0"/>
  </r>
  <r>
    <x v="5"/>
  </r>
  <r>
    <x v="2"/>
  </r>
  <r>
    <x v="0"/>
  </r>
  <r>
    <x v="0"/>
  </r>
  <r>
    <x v="0"/>
  </r>
  <r>
    <x v="4"/>
  </r>
  <r>
    <x v="0"/>
  </r>
  <r>
    <x v="0"/>
  </r>
  <r>
    <x v="5"/>
  </r>
  <r>
    <x v="2"/>
  </r>
  <r>
    <x v="0"/>
  </r>
  <r>
    <x v="0"/>
  </r>
  <r>
    <x v="0"/>
  </r>
  <r>
    <x v="0"/>
  </r>
  <r>
    <x v="2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2"/>
  </r>
  <r>
    <x v="2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5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90"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5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9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9">
  <r>
    <x v="0"/>
  </r>
  <r>
    <x v="1"/>
  </r>
  <r>
    <x v="0"/>
  </r>
  <r>
    <x v="2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0"/>
  </r>
  <r>
    <x v="2"/>
  </r>
  <r>
    <x v="3"/>
  </r>
  <r>
    <x v="0"/>
  </r>
  <r>
    <x v="0"/>
  </r>
  <r>
    <x v="1"/>
  </r>
  <r>
    <x v="2"/>
  </r>
  <r>
    <x v="0"/>
  </r>
  <r>
    <x v="2"/>
  </r>
  <r>
    <x v="2"/>
  </r>
  <r>
    <x v="0"/>
  </r>
  <r>
    <x v="0"/>
  </r>
  <r>
    <x v="2"/>
  </r>
  <r>
    <x v="1"/>
  </r>
  <r>
    <x v="3"/>
  </r>
  <r>
    <x v="2"/>
  </r>
  <r>
    <x v="2"/>
  </r>
  <r>
    <x v="1"/>
  </r>
  <r>
    <x v="1"/>
  </r>
  <r>
    <x v="2"/>
  </r>
  <r>
    <x v="4"/>
  </r>
  <r>
    <x v="2"/>
  </r>
  <r>
    <x v="2"/>
  </r>
  <r>
    <x v="0"/>
  </r>
  <r>
    <x v="2"/>
  </r>
  <r>
    <x v="0"/>
  </r>
  <r>
    <x v="1"/>
  </r>
  <r>
    <x v="4"/>
  </r>
  <r>
    <x v="0"/>
  </r>
  <r>
    <x v="2"/>
  </r>
  <r>
    <x v="1"/>
  </r>
  <r>
    <x v="1"/>
  </r>
  <r>
    <x v="3"/>
  </r>
  <r>
    <x v="1"/>
  </r>
  <r>
    <x v="0"/>
  </r>
  <r>
    <x v="0"/>
  </r>
  <r>
    <x v="0"/>
  </r>
  <r>
    <x v="1"/>
  </r>
  <r>
    <x v="4"/>
  </r>
  <r>
    <x v="2"/>
  </r>
  <r>
    <x v="0"/>
  </r>
  <r>
    <x v="0"/>
  </r>
  <r>
    <x v="1"/>
  </r>
  <r>
    <x v="2"/>
  </r>
  <r>
    <x v="0"/>
  </r>
  <r>
    <x v="0"/>
  </r>
  <r>
    <x v="0"/>
  </r>
  <r>
    <x v="1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0"/>
  </r>
  <r>
    <x v="1"/>
  </r>
  <r>
    <x v="0"/>
  </r>
  <r>
    <x v="2"/>
  </r>
  <r>
    <x v="2"/>
  </r>
  <r>
    <x v="0"/>
  </r>
  <r>
    <x v="0"/>
  </r>
  <r>
    <x v="1"/>
  </r>
  <r>
    <x v="3"/>
  </r>
  <r>
    <x v="0"/>
  </r>
  <r>
    <x v="1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9">
  <r>
    <x v="0"/>
  </r>
  <r>
    <x v="1"/>
  </r>
  <r>
    <x v="0"/>
  </r>
  <r>
    <x v="1"/>
  </r>
  <r>
    <x v="0"/>
  </r>
  <r>
    <x v="1"/>
  </r>
  <r>
    <x v="0"/>
  </r>
  <r>
    <x v="1"/>
  </r>
  <r>
    <x v="2"/>
  </r>
  <r>
    <x v="1"/>
  </r>
  <r>
    <x v="0"/>
  </r>
  <r>
    <x v="3"/>
  </r>
  <r>
    <x v="1"/>
  </r>
  <r>
    <x v="1"/>
  </r>
  <r>
    <x v="3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3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0"/>
  </r>
  <r>
    <x v="1"/>
  </r>
  <r>
    <x v="2"/>
  </r>
  <r>
    <x v="1"/>
  </r>
  <r>
    <x v="1"/>
  </r>
  <r>
    <x v="0"/>
  </r>
  <r>
    <x v="1"/>
  </r>
  <r>
    <x v="1"/>
  </r>
  <r>
    <x v="0"/>
  </r>
  <r>
    <x v="3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3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3"/>
  </r>
  <r>
    <x v="0"/>
  </r>
  <r>
    <x v="0"/>
  </r>
  <r>
    <x v="0"/>
  </r>
  <r>
    <x v="1"/>
  </r>
  <r>
    <x v="2"/>
  </r>
  <r>
    <x v="1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2"/>
  </r>
  <r>
    <x v="2"/>
  </r>
  <r>
    <x v="3"/>
  </r>
  <r>
    <x v="1"/>
  </r>
  <r>
    <x v="3"/>
  </r>
  <r>
    <x v="2"/>
  </r>
  <r>
    <x v="0"/>
  </r>
  <r>
    <x v="2"/>
  </r>
  <r>
    <x v="2"/>
  </r>
  <r>
    <x v="3"/>
  </r>
  <r>
    <x v="1"/>
  </r>
  <r>
    <x v="3"/>
  </r>
  <r>
    <x v="1"/>
  </r>
  <r>
    <x v="1"/>
  </r>
  <r>
    <x v="2"/>
  </r>
  <r>
    <x v="2"/>
  </r>
  <r>
    <x v="1"/>
  </r>
  <r>
    <x v="3"/>
  </r>
  <r>
    <x v="2"/>
  </r>
  <r>
    <x v="2"/>
  </r>
  <r>
    <x v="2"/>
  </r>
  <r>
    <x v="2"/>
  </r>
  <r>
    <x v="2"/>
  </r>
  <r>
    <x v="2"/>
  </r>
  <r>
    <x v="4"/>
  </r>
  <r>
    <x v="1"/>
  </r>
  <r>
    <x v="2"/>
  </r>
  <r>
    <x v="2"/>
  </r>
  <r>
    <x v="4"/>
  </r>
  <r>
    <x v="1"/>
  </r>
  <r>
    <x v="1"/>
  </r>
  <r>
    <x v="2"/>
  </r>
  <r>
    <x v="0"/>
  </r>
  <r>
    <x v="2"/>
  </r>
  <r>
    <x v="2"/>
  </r>
  <r>
    <x v="2"/>
  </r>
  <r>
    <x v="3"/>
  </r>
  <r>
    <x v="0"/>
  </r>
  <r>
    <x v="1"/>
  </r>
  <r>
    <x v="1"/>
  </r>
  <r>
    <x v="2"/>
  </r>
  <r>
    <x v="0"/>
  </r>
  <r>
    <x v="1"/>
  </r>
  <r>
    <x v="4"/>
  </r>
  <r>
    <x v="1"/>
  </r>
  <r>
    <x v="3"/>
  </r>
  <r>
    <x v="2"/>
  </r>
  <r>
    <x v="2"/>
  </r>
  <r>
    <x v="2"/>
  </r>
  <r>
    <x v="3"/>
  </r>
  <r>
    <x v="4"/>
  </r>
  <r>
    <x v="2"/>
  </r>
  <r>
    <x v="2"/>
  </r>
  <r>
    <x v="1"/>
  </r>
  <r>
    <x v="2"/>
  </r>
  <r>
    <x v="2"/>
  </r>
  <r>
    <x v="2"/>
  </r>
  <r>
    <x v="3"/>
  </r>
  <r>
    <x v="2"/>
  </r>
  <r>
    <x v="0"/>
  </r>
  <r>
    <x v="3"/>
  </r>
  <r>
    <x v="2"/>
  </r>
  <r>
    <x v="1"/>
  </r>
  <r>
    <x v="2"/>
  </r>
  <r>
    <x v="2"/>
  </r>
  <r>
    <x v="0"/>
  </r>
  <r>
    <x v="2"/>
  </r>
  <r>
    <x v="2"/>
  </r>
  <r>
    <x v="2"/>
  </r>
  <r>
    <x v="1"/>
  </r>
  <r>
    <x v="1"/>
  </r>
  <r>
    <x v="2"/>
  </r>
  <r>
    <x v="4"/>
  </r>
  <r>
    <x v="1"/>
  </r>
  <r>
    <x v="2"/>
  </r>
  <r>
    <x v="2"/>
  </r>
  <r>
    <x v="1"/>
  </r>
  <r>
    <x v="2"/>
  </r>
  <r>
    <x v="2"/>
  </r>
  <r>
    <x v="4"/>
  </r>
  <r>
    <x v="2"/>
  </r>
  <r>
    <x v="2"/>
  </r>
  <r>
    <x v="3"/>
  </r>
  <r>
    <x v="2"/>
  </r>
  <r>
    <x v="2"/>
  </r>
  <r>
    <x v="1"/>
  </r>
  <r>
    <x v="1"/>
  </r>
  <r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90"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0"/>
  </r>
  <r>
    <x v="3"/>
  </r>
  <r>
    <x v="3"/>
  </r>
  <r>
    <x v="2"/>
  </r>
  <r>
    <x v="0"/>
  </r>
  <r>
    <x v="0"/>
  </r>
  <r>
    <x v="3"/>
  </r>
  <r>
    <x v="0"/>
  </r>
  <r>
    <x v="2"/>
  </r>
  <r>
    <x v="4"/>
  </r>
  <r>
    <x v="0"/>
  </r>
  <r>
    <x v="0"/>
  </r>
  <r>
    <x v="1"/>
  </r>
  <r>
    <x v="1"/>
  </r>
  <r>
    <x v="0"/>
  </r>
  <r>
    <x v="1"/>
  </r>
  <r>
    <x v="1"/>
  </r>
  <r>
    <x v="1"/>
  </r>
  <r>
    <x v="3"/>
  </r>
  <r>
    <x v="1"/>
  </r>
  <r>
    <x v="2"/>
  </r>
  <r>
    <x v="1"/>
  </r>
  <r>
    <x v="0"/>
  </r>
  <r>
    <x v="0"/>
  </r>
  <r>
    <x v="2"/>
  </r>
  <r>
    <x v="0"/>
  </r>
  <r>
    <x v="0"/>
  </r>
  <r>
    <x v="1"/>
  </r>
  <r>
    <x v="2"/>
  </r>
  <r>
    <x v="2"/>
  </r>
  <r>
    <x v="0"/>
  </r>
  <r>
    <x v="2"/>
  </r>
  <r>
    <x v="1"/>
  </r>
  <r>
    <x v="1"/>
  </r>
  <r>
    <x v="0"/>
  </r>
  <r>
    <x v="0"/>
  </r>
  <r>
    <x v="4"/>
  </r>
  <r>
    <x v="2"/>
  </r>
  <r>
    <x v="0"/>
  </r>
  <r>
    <x v="1"/>
  </r>
  <r>
    <x v="0"/>
  </r>
  <r>
    <x v="4"/>
  </r>
  <r>
    <x v="2"/>
  </r>
  <r>
    <x v="0"/>
  </r>
  <r>
    <x v="1"/>
  </r>
  <r>
    <x v="2"/>
  </r>
  <r>
    <x v="0"/>
  </r>
  <r>
    <x v="1"/>
  </r>
  <r>
    <x v="1"/>
  </r>
  <r>
    <x v="2"/>
  </r>
  <r>
    <x v="1"/>
  </r>
  <r>
    <x v="4"/>
  </r>
  <r>
    <x v="0"/>
  </r>
  <r>
    <x v="0"/>
  </r>
  <r>
    <x v="3"/>
  </r>
  <r>
    <x v="0"/>
  </r>
  <r>
    <x v="1"/>
  </r>
  <r>
    <x v="1"/>
  </r>
  <r>
    <x v="0"/>
  </r>
  <r>
    <x v="0"/>
  </r>
  <r>
    <x v="1"/>
  </r>
  <r>
    <x v="3"/>
  </r>
  <r>
    <x v="1"/>
  </r>
  <r>
    <x v="1"/>
  </r>
  <r>
    <x v="2"/>
  </r>
  <r>
    <x v="3"/>
  </r>
  <r>
    <x v="0"/>
  </r>
  <r>
    <x v="0"/>
  </r>
  <r>
    <x v="0"/>
  </r>
  <r>
    <x v="1"/>
  </r>
  <r>
    <x v="2"/>
  </r>
  <r>
    <x v="1"/>
  </r>
  <r>
    <x v="1"/>
  </r>
  <r>
    <x v="0"/>
  </r>
  <r>
    <x v="4"/>
  </r>
  <r>
    <x v="3"/>
  </r>
  <r>
    <x v="0"/>
  </r>
  <r>
    <x v="1"/>
  </r>
  <r>
    <x v="0"/>
  </r>
  <r>
    <x v="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2"/>
  </r>
  <r>
    <x v="3"/>
  </r>
  <r>
    <x v="1"/>
  </r>
  <r>
    <x v="1"/>
  </r>
  <r>
    <x v="0"/>
  </r>
  <r>
    <x v="1"/>
  </r>
  <r>
    <x v="4"/>
  </r>
  <r>
    <x v="2"/>
  </r>
  <r>
    <x v="1"/>
  </r>
  <r>
    <x v="0"/>
  </r>
  <r>
    <x v="3"/>
  </r>
  <r>
    <x v="2"/>
  </r>
  <r>
    <x v="2"/>
  </r>
  <r>
    <x v="2"/>
  </r>
  <r>
    <x v="0"/>
  </r>
  <r>
    <x v="0"/>
  </r>
  <r>
    <x v="3"/>
  </r>
  <r>
    <x v="0"/>
  </r>
  <r>
    <x v="4"/>
  </r>
  <r>
    <x v="2"/>
  </r>
  <r>
    <x v="1"/>
  </r>
  <r>
    <x v="2"/>
  </r>
  <r>
    <x v="0"/>
  </r>
  <r>
    <x v="0"/>
  </r>
  <r>
    <x v="2"/>
  </r>
  <r>
    <x v="2"/>
  </r>
  <r>
    <x v="0"/>
  </r>
  <r>
    <x v="1"/>
  </r>
  <r>
    <x v="1"/>
  </r>
  <r>
    <x v="3"/>
  </r>
  <r>
    <x v="0"/>
  </r>
  <r>
    <x v="1"/>
  </r>
  <r>
    <x v="1"/>
  </r>
  <r>
    <x v="1"/>
  </r>
  <r>
    <x v="1"/>
  </r>
  <r>
    <x v="0"/>
  </r>
  <r>
    <x v="3"/>
  </r>
  <r>
    <x v="1"/>
  </r>
  <r>
    <x v="0"/>
  </r>
  <r>
    <x v="3"/>
  </r>
  <r>
    <x v="0"/>
  </r>
  <r>
    <x v="0"/>
  </r>
  <r>
    <x v="0"/>
  </r>
  <r>
    <x v="2"/>
  </r>
  <r>
    <x v="2"/>
  </r>
  <r>
    <x v="0"/>
  </r>
  <r>
    <x v="2"/>
  </r>
  <r>
    <x v="2"/>
  </r>
  <r>
    <x v="5"/>
  </r>
  <r>
    <x v="2"/>
  </r>
  <r>
    <x v="0"/>
  </r>
  <r>
    <x v="1"/>
  </r>
  <r>
    <x v="1"/>
  </r>
  <r>
    <x v="0"/>
  </r>
  <r>
    <x v="0"/>
  </r>
  <r>
    <x v="0"/>
  </r>
  <r>
    <x v="5"/>
  </r>
  <r>
    <x v="2"/>
  </r>
  <r>
    <x v="2"/>
  </r>
  <r>
    <x v="2"/>
  </r>
  <r>
    <x v="2"/>
  </r>
  <r>
    <x v="1"/>
  </r>
  <r>
    <x v="2"/>
  </r>
  <r>
    <x v="1"/>
  </r>
  <r>
    <x v="1"/>
  </r>
  <r>
    <x v="3"/>
  </r>
  <r>
    <x v="1"/>
  </r>
  <r>
    <x v="2"/>
  </r>
  <r>
    <x v="0"/>
  </r>
  <r>
    <x v="0"/>
  </r>
  <r>
    <x v="2"/>
  </r>
  <r>
    <x v="1"/>
  </r>
  <r>
    <x v="1"/>
  </r>
  <r>
    <x v="2"/>
  </r>
  <r>
    <x v="0"/>
  </r>
  <r>
    <x v="0"/>
  </r>
  <r>
    <x v="1"/>
  </r>
  <r>
    <x v="3"/>
  </r>
  <r>
    <x v="4"/>
  </r>
  <r>
    <x v="2"/>
  </r>
  <r>
    <x v="2"/>
  </r>
  <r>
    <x v="0"/>
  </r>
  <r>
    <x v="2"/>
  </r>
  <r>
    <x v="2"/>
  </r>
  <r>
    <x v="4"/>
  </r>
  <r>
    <x v="2"/>
  </r>
  <r>
    <x v="0"/>
  </r>
  <r>
    <x v="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90">
  <r>
    <x v="0"/>
  </r>
  <r>
    <x v="0"/>
  </r>
  <r>
    <x v="1"/>
  </r>
  <r>
    <x v="0"/>
  </r>
  <r>
    <x v="1"/>
  </r>
  <r>
    <x v="1"/>
  </r>
  <r>
    <x v="1"/>
  </r>
  <r>
    <x v="1"/>
  </r>
  <r>
    <x v="2"/>
  </r>
  <r>
    <x v="1"/>
  </r>
  <r>
    <x v="1"/>
  </r>
  <r>
    <x v="3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4"/>
  </r>
  <r>
    <x v="3"/>
  </r>
  <r>
    <x v="0"/>
  </r>
  <r>
    <x v="0"/>
  </r>
  <r>
    <x v="0"/>
  </r>
  <r>
    <x v="1"/>
  </r>
  <r>
    <x v="1"/>
  </r>
  <r>
    <x v="1"/>
  </r>
  <r>
    <x v="4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1"/>
  </r>
  <r>
    <x v="3"/>
  </r>
  <r>
    <x v="0"/>
  </r>
  <r>
    <x v="4"/>
  </r>
  <r>
    <x v="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90">
  <r>
    <x v="0"/>
    <x v="0"/>
    <s v="Disagree"/>
  </r>
  <r>
    <x v="0"/>
    <x v="1"/>
    <s v="Strongly agree"/>
  </r>
  <r>
    <x v="1"/>
    <x v="2"/>
    <s v="Agree"/>
  </r>
  <r>
    <x v="0"/>
    <x v="1"/>
    <s v="Agree"/>
  </r>
  <r>
    <x v="0"/>
    <x v="2"/>
    <s v="Strongly agree"/>
  </r>
  <r>
    <x v="1"/>
    <x v="2"/>
    <s v="Undecided"/>
  </r>
  <r>
    <x v="1"/>
    <x v="0"/>
    <s v="Undecided"/>
  </r>
  <r>
    <x v="1"/>
    <x v="1"/>
    <s v="Undecided"/>
  </r>
  <r>
    <x v="2"/>
    <x v="0"/>
    <s v="Agree"/>
  </r>
  <r>
    <x v="1"/>
    <x v="2"/>
    <s v="Agree"/>
  </r>
  <r>
    <x v="1"/>
    <x v="1"/>
    <s v="Agree"/>
  </r>
  <r>
    <x v="3"/>
    <x v="1"/>
    <s v="Agree"/>
  </r>
  <r>
    <x v="1"/>
    <x v="2"/>
    <s v="Agree"/>
  </r>
  <r>
    <x v="0"/>
    <x v="2"/>
    <s v="Strongly agree"/>
  </r>
  <r>
    <x v="1"/>
    <x v="2"/>
    <s v="Agree"/>
  </r>
  <r>
    <x v="1"/>
    <x v="2"/>
    <s v="Agree"/>
  </r>
  <r>
    <x v="2"/>
    <x v="2"/>
    <s v="Agree"/>
  </r>
  <r>
    <x v="0"/>
    <x v="1"/>
    <s v="Strongly agree"/>
  </r>
  <r>
    <x v="0"/>
    <x v="2"/>
    <s v="Agree"/>
  </r>
  <r>
    <x v="1"/>
    <x v="2"/>
    <s v="Strongly agree"/>
  </r>
  <r>
    <x v="1"/>
    <x v="3"/>
    <s v="Agree"/>
  </r>
  <r>
    <x v="1"/>
    <x v="2"/>
    <s v="Agree"/>
  </r>
  <r>
    <x v="1"/>
    <x v="1"/>
    <s v="Strongly agree"/>
  </r>
  <r>
    <x v="1"/>
    <x v="1"/>
    <s v="Strongly agree"/>
  </r>
  <r>
    <x v="1"/>
    <x v="0"/>
    <s v="Disagree"/>
  </r>
  <r>
    <x v="4"/>
    <x v="1"/>
    <s v="Agree"/>
  </r>
  <r>
    <x v="0"/>
    <x v="1"/>
    <s v="Strongly agree"/>
  </r>
  <r>
    <x v="1"/>
    <x v="2"/>
    <s v="Strongly agree"/>
  </r>
  <r>
    <x v="0"/>
    <x v="1"/>
    <s v="Agree"/>
  </r>
  <r>
    <x v="1"/>
    <x v="0"/>
    <s v="Agree"/>
  </r>
  <r>
    <x v="0"/>
    <x v="1"/>
    <s v="Agree"/>
  </r>
  <r>
    <x v="0"/>
    <x v="2"/>
    <s v="Strongly agree"/>
  </r>
  <r>
    <x v="1"/>
    <x v="2"/>
    <s v="Agree"/>
  </r>
  <r>
    <x v="0"/>
    <x v="2"/>
    <s v="Agree"/>
  </r>
  <r>
    <x v="1"/>
    <x v="2"/>
    <s v="Agree"/>
  </r>
  <r>
    <x v="0"/>
    <x v="1"/>
    <s v="Strongly agree"/>
  </r>
  <r>
    <x v="0"/>
    <x v="1"/>
    <s v="Strongly agree"/>
  </r>
  <r>
    <x v="4"/>
    <x v="1"/>
    <s v="Strongly agree"/>
  </r>
  <r>
    <x v="0"/>
    <x v="1"/>
    <s v="Strongly agree"/>
  </r>
  <r>
    <x v="1"/>
    <x v="0"/>
    <s v="Strongly agree"/>
  </r>
  <r>
    <x v="0"/>
    <x v="1"/>
    <s v="Strongly agree"/>
  </r>
  <r>
    <x v="1"/>
    <x v="2"/>
    <s v="Agree"/>
  </r>
  <r>
    <x v="4"/>
    <x v="2"/>
    <s v="Agree"/>
  </r>
  <r>
    <x v="1"/>
    <x v="2"/>
    <s v="Agree"/>
  </r>
  <r>
    <x v="0"/>
    <x v="2"/>
    <s v="Agree"/>
  </r>
  <r>
    <x v="1"/>
    <x v="2"/>
    <s v="Strongly Disagree"/>
  </r>
  <r>
    <x v="1"/>
    <x v="2"/>
    <s v="Undecided"/>
  </r>
  <r>
    <x v="1"/>
    <x v="1"/>
    <s v="Strongly agree"/>
  </r>
  <r>
    <x v="2"/>
    <x v="1"/>
    <s v="Agree"/>
  </r>
  <r>
    <x v="1"/>
    <x v="2"/>
    <s v="Disagree"/>
  </r>
  <r>
    <x v="5"/>
    <x v="4"/>
    <m/>
  </r>
  <r>
    <x v="0"/>
    <x v="1"/>
    <s v="Agree"/>
  </r>
  <r>
    <x v="0"/>
    <x v="1"/>
    <s v="Strongly agree"/>
  </r>
  <r>
    <x v="1"/>
    <x v="1"/>
    <s v="Agree"/>
  </r>
  <r>
    <x v="1"/>
    <x v="1"/>
    <s v="Strongly agree"/>
  </r>
  <r>
    <x v="0"/>
    <x v="1"/>
    <s v="Strongly agree"/>
  </r>
  <r>
    <x v="1"/>
    <x v="0"/>
    <s v="Agree"/>
  </r>
  <r>
    <x v="0"/>
    <x v="1"/>
    <s v="Strongly agree"/>
  </r>
  <r>
    <x v="5"/>
    <x v="4"/>
    <m/>
  </r>
  <r>
    <x v="1"/>
    <x v="1"/>
    <s v="Agree"/>
  </r>
  <r>
    <x v="1"/>
    <x v="2"/>
    <s v="Agree"/>
  </r>
  <r>
    <x v="0"/>
    <x v="1"/>
    <s v="Agree"/>
  </r>
  <r>
    <x v="0"/>
    <x v="1"/>
    <s v="Agree"/>
  </r>
  <r>
    <x v="4"/>
    <x v="2"/>
    <s v="Agree"/>
  </r>
  <r>
    <x v="0"/>
    <x v="1"/>
    <s v="Strongly agree"/>
  </r>
  <r>
    <x v="0"/>
    <x v="1"/>
    <s v="Strongly agree"/>
  </r>
  <r>
    <x v="2"/>
    <x v="1"/>
    <s v="Disagree"/>
  </r>
  <r>
    <x v="0"/>
    <x v="0"/>
    <s v="Strongly agree"/>
  </r>
  <r>
    <x v="1"/>
    <x v="2"/>
    <s v="Agree"/>
  </r>
  <r>
    <x v="1"/>
    <x v="2"/>
    <s v="Strongly agree"/>
  </r>
  <r>
    <x v="0"/>
    <x v="1"/>
    <s v="Strongly agree"/>
  </r>
  <r>
    <x v="1"/>
    <x v="2"/>
    <s v="Undecided"/>
  </r>
  <r>
    <x v="1"/>
    <x v="2"/>
    <s v="Agree"/>
  </r>
  <r>
    <x v="1"/>
    <x v="2"/>
    <s v="Agree"/>
  </r>
  <r>
    <x v="2"/>
    <x v="0"/>
    <s v="Undecided"/>
  </r>
  <r>
    <x v="1"/>
    <x v="3"/>
    <s v="Agree"/>
  </r>
  <r>
    <x v="1"/>
    <x v="2"/>
    <s v="Agree"/>
  </r>
  <r>
    <x v="1"/>
    <x v="1"/>
    <s v="Strongly agree"/>
  </r>
  <r>
    <x v="1"/>
    <x v="1"/>
    <s v="Strongly agree"/>
  </r>
  <r>
    <x v="1"/>
    <x v="0"/>
    <s v="Strongly agree"/>
  </r>
  <r>
    <x v="4"/>
    <x v="2"/>
    <s v="Undecided"/>
  </r>
  <r>
    <x v="1"/>
    <x v="1"/>
    <s v="Agree"/>
  </r>
  <r>
    <x v="4"/>
    <x v="2"/>
    <s v="Undecided"/>
  </r>
  <r>
    <x v="0"/>
    <x v="0"/>
    <s v="Undecided"/>
  </r>
  <r>
    <x v="1"/>
    <x v="1"/>
    <s v="Undecided"/>
  </r>
  <r>
    <x v="0"/>
    <x v="2"/>
    <s v="Undecided"/>
  </r>
  <r>
    <x v="1"/>
    <x v="2"/>
    <s v="Disagree"/>
  </r>
  <r>
    <x v="0"/>
    <x v="1"/>
    <s v="Agree"/>
  </r>
  <r>
    <x v="5"/>
    <x v="1"/>
    <m/>
  </r>
  <r>
    <x v="5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1">
    <pivotField axis="axisRow" dataField="1" showAll="0">
      <items count="6">
        <item x="1"/>
        <item x="0"/>
        <item x="4"/>
        <item x="3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ow long have you been working on developing software?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9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9:B16" firstHeaderRow="1" firstDataRow="1" firstDataCol="1"/>
  <pivotFields count="3">
    <pivotField axis="axisRow" dataField="1" showAll="0">
      <items count="7">
        <item x="1"/>
        <item x="4"/>
        <item x="0"/>
        <item x="3"/>
        <item x="2"/>
        <item x="5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hy did you copy and reuse code snippets from Stack Overflow? [They solve problems similar to my problems with minimal changes.]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8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7" firstHeaderRow="1" firstDataRow="1" firstDataCol="1"/>
  <pivotFields count="1">
    <pivotField axis="axisRow" dataField="1" showAll="0">
      <items count="6">
        <item x="1"/>
        <item x="2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Why did you copy and reuse code snippets from Stack Overflow? [They are easy to find by searching the web.]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2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5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ave you ever found any problems from reusing Stack Overflow code snippets?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3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8" firstHeaderRow="1" firstDataRow="1" firstDataCol="1"/>
  <pivotFields count="1">
    <pivotField axis="axisRow" dataField="1" showAll="0">
      <items count="7">
        <item x="4"/>
        <item x="1"/>
        <item x="3"/>
        <item x="5"/>
        <item x="2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How frequently did you find problems from reusing Stack Overflow code snippets?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4" cacheId="4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1" firstHeaderRow="1" firstDataRow="1" firstDataCol="1"/>
  <pivotFields count="1">
    <pivotField axis="axisRow" dataField="1" showAll="0">
      <items count="10">
        <item x="8"/>
        <item x="5"/>
        <item x="6"/>
        <item x="7"/>
        <item x="1"/>
        <item x="2"/>
        <item x="3"/>
        <item x="4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What were the problems?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5" cacheId="4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9" firstHeaderRow="1" firstDataRow="1" firstDataCol="1"/>
  <pivotFields count="1">
    <pivotField axis="axisRow" dataField="1" showAll="0">
      <items count="8">
        <item x="6"/>
        <item x="4"/>
        <item x="3"/>
        <item x="2"/>
        <item x="5"/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How frequently did you report the problems back to the Stack Overflow discussion threads?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6" cacheId="4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1" firstHeaderRow="1" firstDataRow="1" firstDataCol="1"/>
  <pivotFields count="1">
    <pivotField axis="axisRow" dataField="1" showAll="0">
      <items count="10">
        <item x="7"/>
        <item x="6"/>
        <item x="1"/>
        <item x="3"/>
        <item x="5"/>
        <item x="8"/>
        <item x="2"/>
        <item x="4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How did you report the problems?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7" cacheId="5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5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ere you aware, at the time of copying the code, that Stack Overflow apply Creative Commons Attribution-ShareAlike 3.0 Unported (CC BY-SA 3.0) to content in the posts, including code snippets?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8" cacheId="5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9" firstHeaderRow="1" firstDataRow="1" firstDataCol="1"/>
  <pivotFields count="1">
    <pivotField axis="axisRow" dataField="1" showAll="0">
      <items count="8">
        <item x="3"/>
        <item x="0"/>
        <item x="2"/>
        <item x="1"/>
        <item x="4"/>
        <item x="5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How often did you give attribution (adding a link to a Stack Overflow question/answer) as required by CC BY-SA 3.0 in the code where you used the snippet?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9" cacheId="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5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ave you ever checked if the Stack Overflow code snippet originated from a different source (e.g. an open source project) with an incompatible license to your project?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0:B47" firstHeaderRow="1" firstDataRow="1" firstDataCol="1"/>
  <pivotFields count="1">
    <pivotField axis="axisRow" dataField="1" showAll="0">
      <items count="7">
        <item x="4"/>
        <item x="3"/>
        <item x="2"/>
        <item x="1"/>
        <item x="0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hen you had a problem with your programming tasks, please rank in which order did you search for help (1 for the first, and 5 for the last, without a tie)? [Others]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20" cacheId="6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8" firstHeaderRow="1" firstDataRow="1" firstDataCol="1"/>
  <pivotFields count="1">
    <pivotField axis="axisRow" dataField="1" showAll="0">
      <items count="7">
        <item x="0"/>
        <item x="4"/>
        <item x="1"/>
        <item x="3"/>
        <item x="2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How often did you check for licensing conflicts of code snippets from Stack Overflow and your project(s) before using them?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21" cacheId="6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8" firstHeaderRow="1" firstDataRow="1" firstDataCol="1"/>
  <pivotFields count="1">
    <pivotField axis="axisRow" dataField="1" showAll="0">
      <items count="7">
        <item x="3"/>
        <item x="0"/>
        <item x="4"/>
        <item x="1"/>
        <item x="2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How frequently did you have legal problems by copying code snippets from Stack Overflow?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22" cacheId="6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5" firstHeaderRow="1" firstDataRow="1" firstDataCol="1"/>
  <pivotFields count="1">
    <pivotField axis="axisRow" dataField="1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ld you please briefly explain what are the legal problems that you faced by copying code snippets from Stack Overflow?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0:B37" firstHeaderRow="1" firstDataRow="1" firstDataCol="1"/>
  <pivotFields count="1">
    <pivotField axis="axisRow" dataField="1" showAll="0">
      <items count="7">
        <item x="4"/>
        <item x="1"/>
        <item x="2"/>
        <item x="3"/>
        <item x="0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hen you had a problem with your programming tasks, please rank in which order did you search for help (1 for the first, and 5 for the last, without a tie)? [Online repositories (e.g. GitHub)]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1:B27" firstHeaderRow="1" firstDataRow="1" firstDataCol="1"/>
  <pivotFields count="1">
    <pivotField axis="axisRow" dataField="1" showAll="0">
      <items count="6">
        <item x="1"/>
        <item x="0"/>
        <item x="3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When you had a problem with your programming tasks, please rank in which order did you search for help (1 for the first, and 5 for the last, without a tie)? [Stack Overflow]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2:B18" firstHeaderRow="1" firstDataRow="1" firstDataCol="1"/>
  <pivotFields count="1">
    <pivotField axis="axisRow" dataField="1" showAll="0">
      <items count="6">
        <item x="0"/>
        <item x="2"/>
        <item x="1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When you had a problem with your programming tasks, please rank in which order did you search for help (1 for the first, and 5 for the last, without a tie)? [Official documentations]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1">
    <pivotField axis="axisRow" dataField="1" showAll="0">
      <items count="6">
        <item x="4"/>
        <item x="3"/>
        <item x="1"/>
        <item x="0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When you had a problem with your programming tasks, please rank in which order did you search for help (1 for the first, and 5 for the last, without a tie)? [Books]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9" firstHeaderRow="1" firstDataRow="1" firstDataCol="1"/>
  <pivotFields count="1">
    <pivotField axis="axisRow" dataField="1" showAll="0">
      <items count="8">
        <item x="1"/>
        <item x="5"/>
        <item x="2"/>
        <item x="0"/>
        <item x="3"/>
        <item x="4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How frequently do or did you copy source code snippets from Stack Overflow?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1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8:B35" firstHeaderRow="1" firstDataRow="1" firstDataCol="1"/>
  <pivotFields count="1">
    <pivotField axis="axisRow" dataField="1" showAll="0">
      <items count="7">
        <item x="2"/>
        <item x="0"/>
        <item x="1"/>
        <item x="4"/>
        <item x="3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hy did you copy and reuse code snippets from Stack Overflow? [The voting mechanism and accepted answers helped filtering good code from bad code.]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9:B25" firstHeaderRow="1" firstDataRow="1" firstDataCol="1"/>
  <pivotFields count="1">
    <pivotField axis="axisRow" dataField="1" showAll="0">
      <items count="6">
        <item x="2"/>
        <item x="3"/>
        <item x="1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Why did you copy and reuse code snippets from Stack Overflow? [The context of questions and answers helped me understand the code snippets better.]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4" Type="http://schemas.openxmlformats.org/officeDocument/2006/relationships/pivotTable" Target="../pivotTables/pivotTable5.xml"/><Relationship Id="rId5" Type="http://schemas.openxmlformats.org/officeDocument/2006/relationships/pivotTable" Target="../pivotTables/pivotTable6.xml"/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4" Type="http://schemas.openxmlformats.org/officeDocument/2006/relationships/pivotTable" Target="../pivotTables/pivotTable11.xml"/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workbookViewId="0">
      <selection activeCell="X1" sqref="X1:X1048576"/>
    </sheetView>
  </sheetViews>
  <sheetFormatPr baseColWidth="10" defaultRowHeight="16" x14ac:dyDescent="0.2"/>
  <cols>
    <col min="1" max="1" width="10.5" bestFit="1" customWidth="1"/>
  </cols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128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29</v>
      </c>
      <c r="I2" t="s">
        <v>30</v>
      </c>
      <c r="J2" t="s">
        <v>31</v>
      </c>
      <c r="K2" t="s">
        <v>31</v>
      </c>
      <c r="L2" t="s">
        <v>32</v>
      </c>
      <c r="M2" t="s">
        <v>33</v>
      </c>
      <c r="N2" t="s">
        <v>34</v>
      </c>
      <c r="S2" t="s">
        <v>34</v>
      </c>
      <c r="T2" t="s">
        <v>35</v>
      </c>
      <c r="U2" t="s">
        <v>34</v>
      </c>
      <c r="V2" t="s">
        <v>36</v>
      </c>
      <c r="W2" t="s">
        <v>36</v>
      </c>
    </row>
    <row r="3" spans="1:25" x14ac:dyDescent="0.2">
      <c r="A3" t="s">
        <v>128</v>
      </c>
      <c r="B3" t="s">
        <v>37</v>
      </c>
      <c r="C3" t="s">
        <v>38</v>
      </c>
      <c r="D3" t="s">
        <v>26</v>
      </c>
      <c r="E3" t="s">
        <v>39</v>
      </c>
      <c r="F3" t="s">
        <v>27</v>
      </c>
      <c r="G3" t="s">
        <v>28</v>
      </c>
      <c r="H3" t="s">
        <v>29</v>
      </c>
      <c r="I3" t="s">
        <v>40</v>
      </c>
      <c r="J3" t="s">
        <v>31</v>
      </c>
      <c r="K3" t="s">
        <v>31</v>
      </c>
      <c r="L3" t="s">
        <v>31</v>
      </c>
      <c r="M3" t="s">
        <v>31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34</v>
      </c>
      <c r="T3" t="s">
        <v>35</v>
      </c>
      <c r="U3" t="s">
        <v>34</v>
      </c>
      <c r="V3" t="s">
        <v>36</v>
      </c>
      <c r="W3" t="s">
        <v>36</v>
      </c>
      <c r="Y3" t="s">
        <v>46</v>
      </c>
    </row>
    <row r="4" spans="1:25" x14ac:dyDescent="0.2">
      <c r="A4" t="s">
        <v>128</v>
      </c>
      <c r="B4" t="s">
        <v>47</v>
      </c>
      <c r="C4" t="s">
        <v>38</v>
      </c>
      <c r="D4" t="s">
        <v>26</v>
      </c>
      <c r="E4" t="s">
        <v>27</v>
      </c>
      <c r="F4" t="s">
        <v>28</v>
      </c>
      <c r="G4" t="s">
        <v>39</v>
      </c>
      <c r="H4" t="s">
        <v>29</v>
      </c>
      <c r="I4" t="s">
        <v>48</v>
      </c>
      <c r="J4" t="s">
        <v>49</v>
      </c>
      <c r="K4" t="s">
        <v>49</v>
      </c>
      <c r="L4" t="s">
        <v>49</v>
      </c>
      <c r="M4" t="s">
        <v>49</v>
      </c>
      <c r="N4" t="s">
        <v>41</v>
      </c>
      <c r="O4" t="s">
        <v>42</v>
      </c>
      <c r="P4" t="s">
        <v>50</v>
      </c>
      <c r="Q4" t="s">
        <v>51</v>
      </c>
      <c r="R4" t="s">
        <v>52</v>
      </c>
      <c r="S4" t="s">
        <v>41</v>
      </c>
      <c r="T4" t="s">
        <v>53</v>
      </c>
      <c r="U4" t="s">
        <v>41</v>
      </c>
      <c r="V4" t="s">
        <v>54</v>
      </c>
      <c r="W4" t="s">
        <v>36</v>
      </c>
    </row>
    <row r="5" spans="1:25" x14ac:dyDescent="0.2">
      <c r="A5" t="s">
        <v>128</v>
      </c>
      <c r="B5" t="s">
        <v>55</v>
      </c>
      <c r="C5" t="s">
        <v>56</v>
      </c>
      <c r="D5" t="s">
        <v>26</v>
      </c>
      <c r="E5" t="s">
        <v>28</v>
      </c>
      <c r="F5" t="s">
        <v>27</v>
      </c>
      <c r="G5" t="s">
        <v>39</v>
      </c>
      <c r="H5" t="s">
        <v>29</v>
      </c>
      <c r="I5" t="s">
        <v>57</v>
      </c>
      <c r="J5" t="s">
        <v>31</v>
      </c>
      <c r="K5" t="s">
        <v>31</v>
      </c>
      <c r="L5" t="s">
        <v>31</v>
      </c>
      <c r="M5" t="s">
        <v>49</v>
      </c>
      <c r="N5" t="s">
        <v>34</v>
      </c>
      <c r="S5" t="s">
        <v>34</v>
      </c>
      <c r="T5" t="s">
        <v>35</v>
      </c>
      <c r="U5" t="s">
        <v>34</v>
      </c>
      <c r="V5" t="s">
        <v>36</v>
      </c>
      <c r="W5" t="s">
        <v>36</v>
      </c>
      <c r="Y5" t="s">
        <v>58</v>
      </c>
    </row>
    <row r="6" spans="1:25" x14ac:dyDescent="0.2">
      <c r="A6" t="s">
        <v>128</v>
      </c>
      <c r="B6" t="s">
        <v>59</v>
      </c>
      <c r="C6" t="s">
        <v>25</v>
      </c>
      <c r="D6" t="s">
        <v>39</v>
      </c>
      <c r="E6" t="s">
        <v>27</v>
      </c>
      <c r="F6" t="s">
        <v>28</v>
      </c>
      <c r="G6" t="s">
        <v>26</v>
      </c>
      <c r="H6" t="s">
        <v>29</v>
      </c>
      <c r="I6" t="s">
        <v>40</v>
      </c>
      <c r="J6" t="s">
        <v>49</v>
      </c>
      <c r="K6" t="s">
        <v>31</v>
      </c>
      <c r="L6" t="s">
        <v>49</v>
      </c>
      <c r="M6" t="s">
        <v>31</v>
      </c>
      <c r="N6" t="s">
        <v>34</v>
      </c>
      <c r="S6" t="s">
        <v>34</v>
      </c>
      <c r="T6" t="s">
        <v>53</v>
      </c>
      <c r="U6" t="s">
        <v>34</v>
      </c>
      <c r="V6" t="s">
        <v>44</v>
      </c>
      <c r="W6" t="s">
        <v>36</v>
      </c>
    </row>
    <row r="7" spans="1:25" x14ac:dyDescent="0.2">
      <c r="A7" t="s">
        <v>128</v>
      </c>
      <c r="B7" t="s">
        <v>60</v>
      </c>
      <c r="C7" t="s">
        <v>56</v>
      </c>
      <c r="D7" t="s">
        <v>26</v>
      </c>
      <c r="E7" t="s">
        <v>39</v>
      </c>
      <c r="F7" t="s">
        <v>27</v>
      </c>
      <c r="G7" t="s">
        <v>28</v>
      </c>
      <c r="H7" t="s">
        <v>29</v>
      </c>
      <c r="I7" t="s">
        <v>40</v>
      </c>
      <c r="J7" t="s">
        <v>49</v>
      </c>
      <c r="K7" t="s">
        <v>49</v>
      </c>
      <c r="L7" t="s">
        <v>49</v>
      </c>
      <c r="M7" t="s">
        <v>32</v>
      </c>
      <c r="N7" t="s">
        <v>41</v>
      </c>
      <c r="O7" t="s">
        <v>42</v>
      </c>
      <c r="P7" t="s">
        <v>43</v>
      </c>
      <c r="Q7" t="s">
        <v>51</v>
      </c>
      <c r="R7" t="s">
        <v>61</v>
      </c>
      <c r="S7" t="s">
        <v>34</v>
      </c>
      <c r="T7" t="s">
        <v>35</v>
      </c>
      <c r="U7" t="s">
        <v>34</v>
      </c>
      <c r="V7" t="s">
        <v>44</v>
      </c>
      <c r="W7" t="s">
        <v>36</v>
      </c>
      <c r="Y7" t="s">
        <v>62</v>
      </c>
    </row>
    <row r="8" spans="1:25" x14ac:dyDescent="0.2">
      <c r="A8" t="s">
        <v>128</v>
      </c>
      <c r="B8" t="s">
        <v>63</v>
      </c>
      <c r="C8" t="s">
        <v>25</v>
      </c>
      <c r="D8" t="s">
        <v>29</v>
      </c>
      <c r="E8" t="s">
        <v>27</v>
      </c>
      <c r="F8" t="s">
        <v>28</v>
      </c>
      <c r="G8" t="s">
        <v>26</v>
      </c>
      <c r="H8" t="s">
        <v>29</v>
      </c>
      <c r="I8" t="s">
        <v>30</v>
      </c>
      <c r="J8" t="s">
        <v>49</v>
      </c>
      <c r="K8" t="s">
        <v>49</v>
      </c>
      <c r="L8" t="s">
        <v>32</v>
      </c>
      <c r="M8" t="s">
        <v>32</v>
      </c>
      <c r="N8" t="s">
        <v>34</v>
      </c>
      <c r="S8" t="s">
        <v>34</v>
      </c>
      <c r="T8" t="s">
        <v>35</v>
      </c>
      <c r="U8" t="s">
        <v>34</v>
      </c>
      <c r="V8" t="s">
        <v>36</v>
      </c>
      <c r="W8" t="s">
        <v>36</v>
      </c>
    </row>
    <row r="9" spans="1:25" x14ac:dyDescent="0.2">
      <c r="A9" t="s">
        <v>128</v>
      </c>
      <c r="B9" t="s">
        <v>64</v>
      </c>
      <c r="C9" t="s">
        <v>56</v>
      </c>
      <c r="D9" t="s">
        <v>29</v>
      </c>
      <c r="E9" t="s">
        <v>28</v>
      </c>
      <c r="F9" t="s">
        <v>27</v>
      </c>
      <c r="G9" t="s">
        <v>39</v>
      </c>
      <c r="H9" t="s">
        <v>26</v>
      </c>
      <c r="I9" t="s">
        <v>40</v>
      </c>
      <c r="J9" t="s">
        <v>49</v>
      </c>
      <c r="K9" t="s">
        <v>49</v>
      </c>
      <c r="L9" t="s">
        <v>31</v>
      </c>
      <c r="M9" t="s">
        <v>32</v>
      </c>
      <c r="N9" t="s">
        <v>34</v>
      </c>
      <c r="S9" t="s">
        <v>34</v>
      </c>
      <c r="T9" t="s">
        <v>53</v>
      </c>
      <c r="U9" t="s">
        <v>34</v>
      </c>
      <c r="V9" t="s">
        <v>51</v>
      </c>
      <c r="W9" t="s">
        <v>36</v>
      </c>
      <c r="Y9" t="s">
        <v>65</v>
      </c>
    </row>
    <row r="10" spans="1:25" x14ac:dyDescent="0.2">
      <c r="A10" t="s">
        <v>128</v>
      </c>
      <c r="B10" t="s">
        <v>66</v>
      </c>
      <c r="C10" t="s">
        <v>56</v>
      </c>
      <c r="D10" t="s">
        <v>28</v>
      </c>
      <c r="E10" t="s">
        <v>27</v>
      </c>
      <c r="F10" t="s">
        <v>26</v>
      </c>
      <c r="G10" t="s">
        <v>29</v>
      </c>
      <c r="H10" t="s">
        <v>39</v>
      </c>
      <c r="I10" t="s">
        <v>67</v>
      </c>
      <c r="J10" t="s">
        <v>33</v>
      </c>
      <c r="K10" t="s">
        <v>32</v>
      </c>
      <c r="L10" t="s">
        <v>32</v>
      </c>
      <c r="M10" t="s">
        <v>49</v>
      </c>
      <c r="N10" t="s">
        <v>41</v>
      </c>
      <c r="O10" t="s">
        <v>68</v>
      </c>
      <c r="P10" t="s">
        <v>69</v>
      </c>
      <c r="Q10" t="s">
        <v>70</v>
      </c>
      <c r="R10" t="s">
        <v>71</v>
      </c>
      <c r="S10" t="s">
        <v>41</v>
      </c>
      <c r="T10" t="s">
        <v>53</v>
      </c>
      <c r="U10" t="s">
        <v>41</v>
      </c>
      <c r="V10" t="s">
        <v>54</v>
      </c>
      <c r="W10" t="s">
        <v>51</v>
      </c>
    </row>
    <row r="11" spans="1:25" x14ac:dyDescent="0.2">
      <c r="A11" t="s">
        <v>128</v>
      </c>
      <c r="B11" t="s">
        <v>72</v>
      </c>
      <c r="C11" t="s">
        <v>73</v>
      </c>
      <c r="D11" t="s">
        <v>29</v>
      </c>
      <c r="E11" t="s">
        <v>28</v>
      </c>
      <c r="F11" t="s">
        <v>27</v>
      </c>
      <c r="G11" t="s">
        <v>39</v>
      </c>
      <c r="H11" t="s">
        <v>26</v>
      </c>
      <c r="I11" t="s">
        <v>48</v>
      </c>
      <c r="J11" t="s">
        <v>49</v>
      </c>
      <c r="K11" t="s">
        <v>49</v>
      </c>
      <c r="L11" t="s">
        <v>49</v>
      </c>
      <c r="M11" t="s">
        <v>49</v>
      </c>
      <c r="N11" t="s">
        <v>41</v>
      </c>
      <c r="O11" t="s">
        <v>74</v>
      </c>
      <c r="P11" t="s">
        <v>50</v>
      </c>
      <c r="Q11" t="s">
        <v>51</v>
      </c>
      <c r="R11" t="s">
        <v>71</v>
      </c>
      <c r="S11" t="s">
        <v>41</v>
      </c>
      <c r="T11" t="s">
        <v>75</v>
      </c>
      <c r="U11" t="s">
        <v>34</v>
      </c>
      <c r="V11" t="s">
        <v>51</v>
      </c>
      <c r="W11" t="s">
        <v>44</v>
      </c>
    </row>
    <row r="12" spans="1:25" x14ac:dyDescent="0.2">
      <c r="A12" t="s">
        <v>128</v>
      </c>
      <c r="B12" t="s">
        <v>76</v>
      </c>
      <c r="C12" t="s">
        <v>73</v>
      </c>
      <c r="D12" t="s">
        <v>26</v>
      </c>
      <c r="E12" t="s">
        <v>27</v>
      </c>
      <c r="F12" t="s">
        <v>28</v>
      </c>
      <c r="G12" t="s">
        <v>39</v>
      </c>
      <c r="H12" t="s">
        <v>29</v>
      </c>
      <c r="I12" t="s">
        <v>40</v>
      </c>
      <c r="J12" t="s">
        <v>49</v>
      </c>
      <c r="K12" t="s">
        <v>49</v>
      </c>
      <c r="L12" t="s">
        <v>31</v>
      </c>
      <c r="M12" t="s">
        <v>49</v>
      </c>
      <c r="N12" t="s">
        <v>34</v>
      </c>
      <c r="S12" t="s">
        <v>34</v>
      </c>
      <c r="T12" t="s">
        <v>35</v>
      </c>
      <c r="U12" t="s">
        <v>34</v>
      </c>
      <c r="V12" t="s">
        <v>36</v>
      </c>
      <c r="W12" t="s">
        <v>36</v>
      </c>
    </row>
    <row r="13" spans="1:25" x14ac:dyDescent="0.2">
      <c r="A13" t="s">
        <v>128</v>
      </c>
      <c r="B13" t="s">
        <v>77</v>
      </c>
      <c r="C13" t="s">
        <v>56</v>
      </c>
      <c r="D13" t="s">
        <v>29</v>
      </c>
      <c r="E13" t="s">
        <v>27</v>
      </c>
      <c r="F13" t="s">
        <v>39</v>
      </c>
      <c r="G13" t="s">
        <v>26</v>
      </c>
      <c r="H13" t="s">
        <v>28</v>
      </c>
      <c r="I13" t="s">
        <v>30</v>
      </c>
      <c r="J13" t="s">
        <v>78</v>
      </c>
      <c r="K13" t="s">
        <v>78</v>
      </c>
      <c r="L13" t="s">
        <v>31</v>
      </c>
      <c r="M13" t="s">
        <v>49</v>
      </c>
      <c r="N13" t="s">
        <v>34</v>
      </c>
      <c r="S13" t="s">
        <v>41</v>
      </c>
      <c r="T13" t="s">
        <v>35</v>
      </c>
      <c r="U13" t="s">
        <v>34</v>
      </c>
      <c r="V13" t="s">
        <v>36</v>
      </c>
      <c r="W13" t="s">
        <v>36</v>
      </c>
    </row>
    <row r="14" spans="1:25" x14ac:dyDescent="0.2">
      <c r="A14" t="s">
        <v>128</v>
      </c>
      <c r="B14" t="s">
        <v>79</v>
      </c>
      <c r="C14" t="s">
        <v>38</v>
      </c>
      <c r="D14" t="s">
        <v>28</v>
      </c>
      <c r="E14" t="s">
        <v>27</v>
      </c>
      <c r="F14" t="s">
        <v>27</v>
      </c>
      <c r="G14" t="s">
        <v>28</v>
      </c>
      <c r="H14" t="s">
        <v>28</v>
      </c>
      <c r="I14" t="s">
        <v>57</v>
      </c>
      <c r="J14" t="s">
        <v>31</v>
      </c>
      <c r="K14" t="s">
        <v>49</v>
      </c>
      <c r="L14" t="s">
        <v>49</v>
      </c>
      <c r="M14" t="s">
        <v>49</v>
      </c>
      <c r="N14" t="s">
        <v>34</v>
      </c>
      <c r="S14" t="s">
        <v>41</v>
      </c>
      <c r="T14" t="s">
        <v>80</v>
      </c>
      <c r="U14" t="s">
        <v>41</v>
      </c>
      <c r="V14" t="s">
        <v>54</v>
      </c>
      <c r="W14" t="s">
        <v>81</v>
      </c>
    </row>
    <row r="15" spans="1:25" x14ac:dyDescent="0.2">
      <c r="A15" t="s">
        <v>128</v>
      </c>
      <c r="B15" t="s">
        <v>82</v>
      </c>
      <c r="C15" t="s">
        <v>73</v>
      </c>
      <c r="D15" t="s">
        <v>29</v>
      </c>
      <c r="E15" t="s">
        <v>28</v>
      </c>
      <c r="F15" t="s">
        <v>27</v>
      </c>
      <c r="G15" t="s">
        <v>26</v>
      </c>
      <c r="H15" t="s">
        <v>39</v>
      </c>
      <c r="I15" t="s">
        <v>48</v>
      </c>
      <c r="J15" t="s">
        <v>49</v>
      </c>
      <c r="K15" t="s">
        <v>31</v>
      </c>
      <c r="L15" t="s">
        <v>49</v>
      </c>
      <c r="M15" t="s">
        <v>31</v>
      </c>
      <c r="N15" t="s">
        <v>41</v>
      </c>
      <c r="O15" t="s">
        <v>74</v>
      </c>
      <c r="P15" t="s">
        <v>69</v>
      </c>
      <c r="Q15" t="s">
        <v>36</v>
      </c>
      <c r="S15" t="s">
        <v>34</v>
      </c>
      <c r="T15" t="s">
        <v>35</v>
      </c>
      <c r="U15" t="s">
        <v>41</v>
      </c>
      <c r="V15" t="s">
        <v>36</v>
      </c>
      <c r="W15" t="s">
        <v>36</v>
      </c>
    </row>
    <row r="16" spans="1:25" x14ac:dyDescent="0.2">
      <c r="A16" t="s">
        <v>128</v>
      </c>
      <c r="B16" t="s">
        <v>83</v>
      </c>
      <c r="C16" t="s">
        <v>73</v>
      </c>
      <c r="D16" t="s">
        <v>26</v>
      </c>
      <c r="E16" t="s">
        <v>27</v>
      </c>
      <c r="F16" t="s">
        <v>39</v>
      </c>
      <c r="G16" t="s">
        <v>28</v>
      </c>
      <c r="H16" t="s">
        <v>29</v>
      </c>
      <c r="I16" t="s">
        <v>48</v>
      </c>
      <c r="J16" t="s">
        <v>49</v>
      </c>
      <c r="K16" t="s">
        <v>49</v>
      </c>
      <c r="L16" t="s">
        <v>49</v>
      </c>
      <c r="M16" t="s">
        <v>49</v>
      </c>
      <c r="N16" t="s">
        <v>41</v>
      </c>
      <c r="O16" t="s">
        <v>42</v>
      </c>
      <c r="P16" t="s">
        <v>84</v>
      </c>
      <c r="Q16" t="s">
        <v>44</v>
      </c>
      <c r="R16" t="s">
        <v>52</v>
      </c>
      <c r="S16" t="s">
        <v>34</v>
      </c>
      <c r="T16" t="s">
        <v>53</v>
      </c>
      <c r="U16" t="s">
        <v>41</v>
      </c>
      <c r="V16" t="s">
        <v>51</v>
      </c>
      <c r="W16" t="s">
        <v>36</v>
      </c>
    </row>
    <row r="17" spans="1:25" x14ac:dyDescent="0.2">
      <c r="A17" t="s">
        <v>128</v>
      </c>
      <c r="B17" t="s">
        <v>85</v>
      </c>
      <c r="C17" t="s">
        <v>38</v>
      </c>
      <c r="D17" t="s">
        <v>29</v>
      </c>
      <c r="E17" t="s">
        <v>28</v>
      </c>
      <c r="F17" t="s">
        <v>27</v>
      </c>
      <c r="G17" t="s">
        <v>28</v>
      </c>
      <c r="H17" t="s">
        <v>29</v>
      </c>
      <c r="I17" t="s">
        <v>48</v>
      </c>
      <c r="J17" t="s">
        <v>49</v>
      </c>
      <c r="K17" t="s">
        <v>49</v>
      </c>
      <c r="L17" t="s">
        <v>49</v>
      </c>
      <c r="M17" t="s">
        <v>49</v>
      </c>
      <c r="N17" t="s">
        <v>41</v>
      </c>
      <c r="O17" t="s">
        <v>74</v>
      </c>
      <c r="P17" t="s">
        <v>86</v>
      </c>
      <c r="Q17" t="s">
        <v>36</v>
      </c>
      <c r="S17" t="s">
        <v>34</v>
      </c>
      <c r="T17" t="s">
        <v>35</v>
      </c>
      <c r="U17" t="s">
        <v>34</v>
      </c>
      <c r="V17" t="s">
        <v>36</v>
      </c>
      <c r="W17" t="s">
        <v>36</v>
      </c>
    </row>
    <row r="18" spans="1:25" x14ac:dyDescent="0.2">
      <c r="A18" t="s">
        <v>128</v>
      </c>
      <c r="B18" t="s">
        <v>87</v>
      </c>
      <c r="C18" t="s">
        <v>38</v>
      </c>
      <c r="D18" t="s">
        <v>29</v>
      </c>
      <c r="E18" t="s">
        <v>26</v>
      </c>
      <c r="F18" t="s">
        <v>27</v>
      </c>
      <c r="G18" t="s">
        <v>39</v>
      </c>
      <c r="H18" t="s">
        <v>28</v>
      </c>
      <c r="I18" t="s">
        <v>30</v>
      </c>
      <c r="J18" t="s">
        <v>31</v>
      </c>
      <c r="K18" t="s">
        <v>32</v>
      </c>
      <c r="L18" t="s">
        <v>49</v>
      </c>
      <c r="M18" t="s">
        <v>49</v>
      </c>
      <c r="N18" t="s">
        <v>41</v>
      </c>
      <c r="O18" t="s">
        <v>42</v>
      </c>
      <c r="P18" t="s">
        <v>43</v>
      </c>
      <c r="Q18" t="s">
        <v>36</v>
      </c>
      <c r="S18" t="s">
        <v>34</v>
      </c>
      <c r="T18" t="s">
        <v>35</v>
      </c>
      <c r="U18" t="s">
        <v>34</v>
      </c>
      <c r="V18" t="s">
        <v>36</v>
      </c>
      <c r="W18" t="s">
        <v>36</v>
      </c>
      <c r="Y18" t="s">
        <v>88</v>
      </c>
    </row>
    <row r="19" spans="1:25" x14ac:dyDescent="0.2">
      <c r="A19" t="s">
        <v>128</v>
      </c>
      <c r="B19" t="s">
        <v>89</v>
      </c>
      <c r="C19" t="s">
        <v>25</v>
      </c>
      <c r="D19" t="s">
        <v>26</v>
      </c>
      <c r="E19" t="s">
        <v>27</v>
      </c>
      <c r="F19" t="s">
        <v>28</v>
      </c>
      <c r="G19" t="s">
        <v>39</v>
      </c>
      <c r="H19" t="s">
        <v>29</v>
      </c>
      <c r="I19" t="s">
        <v>30</v>
      </c>
      <c r="J19" t="s">
        <v>31</v>
      </c>
      <c r="K19" t="s">
        <v>31</v>
      </c>
      <c r="L19" t="s">
        <v>31</v>
      </c>
      <c r="M19" t="s">
        <v>31</v>
      </c>
      <c r="N19" t="s">
        <v>41</v>
      </c>
      <c r="O19" t="s">
        <v>68</v>
      </c>
      <c r="P19" t="s">
        <v>50</v>
      </c>
      <c r="Q19" t="s">
        <v>36</v>
      </c>
      <c r="S19" t="s">
        <v>34</v>
      </c>
      <c r="T19" t="s">
        <v>35</v>
      </c>
      <c r="U19" t="s">
        <v>41</v>
      </c>
      <c r="V19" t="s">
        <v>54</v>
      </c>
      <c r="W19" t="s">
        <v>36</v>
      </c>
      <c r="Y19" t="s">
        <v>34</v>
      </c>
    </row>
    <row r="20" spans="1:25" x14ac:dyDescent="0.2">
      <c r="A20" t="s">
        <v>128</v>
      </c>
      <c r="B20" t="s">
        <v>90</v>
      </c>
      <c r="C20" t="s">
        <v>25</v>
      </c>
      <c r="D20" t="s">
        <v>29</v>
      </c>
      <c r="E20" t="s">
        <v>27</v>
      </c>
      <c r="F20" t="s">
        <v>27</v>
      </c>
      <c r="G20" t="s">
        <v>28</v>
      </c>
      <c r="H20" t="s">
        <v>39</v>
      </c>
      <c r="I20" t="s">
        <v>57</v>
      </c>
      <c r="J20" t="s">
        <v>31</v>
      </c>
      <c r="K20" t="s">
        <v>31</v>
      </c>
      <c r="L20" t="s">
        <v>49</v>
      </c>
      <c r="M20" t="s">
        <v>49</v>
      </c>
      <c r="N20" t="s">
        <v>34</v>
      </c>
      <c r="S20" t="s">
        <v>34</v>
      </c>
      <c r="T20" t="s">
        <v>53</v>
      </c>
      <c r="U20" t="s">
        <v>34</v>
      </c>
      <c r="V20" t="s">
        <v>36</v>
      </c>
      <c r="W20" t="s">
        <v>36</v>
      </c>
      <c r="Y20" t="s">
        <v>34</v>
      </c>
    </row>
    <row r="21" spans="1:25" x14ac:dyDescent="0.2">
      <c r="A21" t="s">
        <v>128</v>
      </c>
      <c r="B21" t="s">
        <v>91</v>
      </c>
      <c r="C21" t="s">
        <v>92</v>
      </c>
      <c r="D21" t="s">
        <v>29</v>
      </c>
      <c r="E21" t="s">
        <v>39</v>
      </c>
      <c r="F21" t="s">
        <v>28</v>
      </c>
      <c r="G21" t="s">
        <v>26</v>
      </c>
      <c r="H21" t="s">
        <v>27</v>
      </c>
      <c r="I21" t="s">
        <v>30</v>
      </c>
      <c r="J21" t="s">
        <v>49</v>
      </c>
      <c r="K21" t="s">
        <v>49</v>
      </c>
      <c r="L21" t="s">
        <v>49</v>
      </c>
      <c r="M21" t="s">
        <v>31</v>
      </c>
      <c r="N21" t="s">
        <v>41</v>
      </c>
      <c r="O21" t="s">
        <v>74</v>
      </c>
      <c r="P21" t="s">
        <v>84</v>
      </c>
      <c r="Q21" t="s">
        <v>36</v>
      </c>
      <c r="S21" t="s">
        <v>34</v>
      </c>
      <c r="T21" t="s">
        <v>80</v>
      </c>
      <c r="U21" t="s">
        <v>34</v>
      </c>
      <c r="V21" t="s">
        <v>36</v>
      </c>
      <c r="W21" t="s">
        <v>36</v>
      </c>
    </row>
    <row r="22" spans="1:25" x14ac:dyDescent="0.2">
      <c r="A22" t="s">
        <v>128</v>
      </c>
      <c r="B22" t="s">
        <v>93</v>
      </c>
      <c r="C22" t="s">
        <v>92</v>
      </c>
      <c r="D22" t="s">
        <v>26</v>
      </c>
      <c r="E22" t="s">
        <v>28</v>
      </c>
      <c r="F22" t="s">
        <v>27</v>
      </c>
      <c r="G22" t="s">
        <v>39</v>
      </c>
      <c r="H22" t="s">
        <v>29</v>
      </c>
      <c r="I22" t="s">
        <v>67</v>
      </c>
      <c r="J22" t="s">
        <v>31</v>
      </c>
      <c r="K22" t="s">
        <v>49</v>
      </c>
      <c r="L22" t="s">
        <v>33</v>
      </c>
      <c r="M22" t="s">
        <v>49</v>
      </c>
      <c r="N22" t="s">
        <v>34</v>
      </c>
      <c r="S22" t="s">
        <v>34</v>
      </c>
      <c r="T22" t="s">
        <v>35</v>
      </c>
      <c r="U22" t="s">
        <v>34</v>
      </c>
      <c r="V22" t="s">
        <v>36</v>
      </c>
      <c r="W22" t="s">
        <v>36</v>
      </c>
    </row>
    <row r="23" spans="1:25" x14ac:dyDescent="0.2">
      <c r="A23" t="s">
        <v>128</v>
      </c>
      <c r="B23" t="s">
        <v>94</v>
      </c>
      <c r="C23" t="s">
        <v>56</v>
      </c>
      <c r="D23" t="s">
        <v>26</v>
      </c>
      <c r="E23" t="s">
        <v>27</v>
      </c>
      <c r="F23" t="s">
        <v>28</v>
      </c>
      <c r="G23" t="s">
        <v>39</v>
      </c>
      <c r="H23" t="s">
        <v>29</v>
      </c>
      <c r="I23" t="s">
        <v>48</v>
      </c>
      <c r="J23" t="s">
        <v>31</v>
      </c>
      <c r="K23" t="s">
        <v>49</v>
      </c>
      <c r="L23" t="s">
        <v>49</v>
      </c>
      <c r="M23" t="s">
        <v>49</v>
      </c>
      <c r="N23" t="s">
        <v>41</v>
      </c>
      <c r="O23" t="s">
        <v>95</v>
      </c>
      <c r="P23" t="s">
        <v>84</v>
      </c>
      <c r="Q23" t="s">
        <v>44</v>
      </c>
      <c r="R23" t="s">
        <v>96</v>
      </c>
      <c r="S23" t="s">
        <v>34</v>
      </c>
      <c r="T23" t="s">
        <v>35</v>
      </c>
      <c r="U23" t="s">
        <v>41</v>
      </c>
      <c r="V23" t="s">
        <v>54</v>
      </c>
      <c r="W23" t="s">
        <v>70</v>
      </c>
    </row>
    <row r="24" spans="1:25" x14ac:dyDescent="0.2">
      <c r="A24" t="s">
        <v>128</v>
      </c>
      <c r="B24" t="s">
        <v>97</v>
      </c>
      <c r="C24" t="s">
        <v>56</v>
      </c>
      <c r="D24" t="s">
        <v>29</v>
      </c>
      <c r="E24" t="s">
        <v>28</v>
      </c>
      <c r="F24" t="s">
        <v>27</v>
      </c>
      <c r="G24" t="s">
        <v>39</v>
      </c>
      <c r="H24" t="s">
        <v>26</v>
      </c>
      <c r="I24" t="s">
        <v>40</v>
      </c>
      <c r="J24" t="s">
        <v>49</v>
      </c>
      <c r="K24" t="s">
        <v>49</v>
      </c>
      <c r="L24" t="s">
        <v>31</v>
      </c>
      <c r="M24" t="s">
        <v>31</v>
      </c>
      <c r="N24" t="s">
        <v>41</v>
      </c>
      <c r="O24" t="s">
        <v>95</v>
      </c>
      <c r="P24" t="s">
        <v>43</v>
      </c>
      <c r="Q24" t="s">
        <v>44</v>
      </c>
      <c r="R24" t="s">
        <v>71</v>
      </c>
      <c r="S24" t="s">
        <v>34</v>
      </c>
      <c r="T24" t="s">
        <v>35</v>
      </c>
      <c r="U24" t="s">
        <v>34</v>
      </c>
      <c r="V24" t="s">
        <v>36</v>
      </c>
      <c r="W24" t="s">
        <v>36</v>
      </c>
    </row>
    <row r="25" spans="1:25" x14ac:dyDescent="0.2">
      <c r="A25" t="s">
        <v>128</v>
      </c>
      <c r="B25" t="s">
        <v>98</v>
      </c>
      <c r="C25" t="s">
        <v>25</v>
      </c>
      <c r="D25" t="s">
        <v>29</v>
      </c>
      <c r="E25" t="s">
        <v>28</v>
      </c>
      <c r="F25" t="s">
        <v>27</v>
      </c>
      <c r="G25" t="s">
        <v>39</v>
      </c>
      <c r="H25" t="s">
        <v>26</v>
      </c>
      <c r="I25" t="s">
        <v>48</v>
      </c>
      <c r="J25" t="s">
        <v>31</v>
      </c>
      <c r="K25" t="s">
        <v>49</v>
      </c>
      <c r="L25" t="s">
        <v>31</v>
      </c>
      <c r="M25" t="s">
        <v>31</v>
      </c>
      <c r="N25" t="s">
        <v>41</v>
      </c>
      <c r="O25" t="s">
        <v>68</v>
      </c>
      <c r="P25" t="s">
        <v>69</v>
      </c>
      <c r="Q25" t="s">
        <v>36</v>
      </c>
      <c r="S25" t="s">
        <v>34</v>
      </c>
      <c r="T25" t="s">
        <v>35</v>
      </c>
      <c r="U25" t="s">
        <v>34</v>
      </c>
      <c r="V25" t="s">
        <v>36</v>
      </c>
      <c r="W25" t="s">
        <v>36</v>
      </c>
    </row>
    <row r="26" spans="1:25" x14ac:dyDescent="0.2">
      <c r="A26" t="s">
        <v>128</v>
      </c>
      <c r="B26" t="s">
        <v>99</v>
      </c>
      <c r="C26" t="s">
        <v>56</v>
      </c>
      <c r="D26" t="s">
        <v>26</v>
      </c>
      <c r="E26" t="s">
        <v>27</v>
      </c>
      <c r="F26" t="s">
        <v>28</v>
      </c>
      <c r="G26" t="s">
        <v>39</v>
      </c>
      <c r="H26" t="s">
        <v>29</v>
      </c>
      <c r="I26" t="s">
        <v>30</v>
      </c>
      <c r="J26" t="s">
        <v>33</v>
      </c>
      <c r="K26" t="s">
        <v>49</v>
      </c>
      <c r="L26" t="s">
        <v>32</v>
      </c>
      <c r="M26" t="s">
        <v>33</v>
      </c>
      <c r="N26" t="s">
        <v>41</v>
      </c>
      <c r="O26" t="s">
        <v>42</v>
      </c>
      <c r="P26" t="s">
        <v>69</v>
      </c>
      <c r="Q26" t="s">
        <v>51</v>
      </c>
      <c r="R26" t="s">
        <v>71</v>
      </c>
      <c r="S26" t="s">
        <v>34</v>
      </c>
      <c r="T26" t="s">
        <v>35</v>
      </c>
      <c r="U26" t="s">
        <v>34</v>
      </c>
      <c r="V26" t="s">
        <v>70</v>
      </c>
      <c r="W26" t="s">
        <v>36</v>
      </c>
    </row>
    <row r="27" spans="1:25" x14ac:dyDescent="0.2">
      <c r="A27" t="s">
        <v>128</v>
      </c>
      <c r="B27" t="s">
        <v>100</v>
      </c>
      <c r="C27" t="s">
        <v>25</v>
      </c>
      <c r="D27" t="s">
        <v>29</v>
      </c>
      <c r="E27" t="s">
        <v>27</v>
      </c>
      <c r="F27" t="s">
        <v>28</v>
      </c>
      <c r="G27" t="s">
        <v>39</v>
      </c>
      <c r="H27" t="s">
        <v>26</v>
      </c>
      <c r="I27" t="s">
        <v>30</v>
      </c>
      <c r="J27" t="s">
        <v>49</v>
      </c>
      <c r="K27" t="s">
        <v>33</v>
      </c>
      <c r="L27" t="s">
        <v>31</v>
      </c>
      <c r="M27" t="s">
        <v>49</v>
      </c>
      <c r="N27" t="s">
        <v>41</v>
      </c>
      <c r="O27" t="s">
        <v>74</v>
      </c>
      <c r="P27" t="s">
        <v>84</v>
      </c>
      <c r="Q27" t="s">
        <v>44</v>
      </c>
      <c r="R27" t="s">
        <v>71</v>
      </c>
      <c r="S27" t="s">
        <v>34</v>
      </c>
      <c r="T27" t="s">
        <v>80</v>
      </c>
      <c r="U27" t="s">
        <v>34</v>
      </c>
      <c r="V27" t="s">
        <v>44</v>
      </c>
      <c r="W27" t="s">
        <v>36</v>
      </c>
      <c r="Y27" t="s">
        <v>62</v>
      </c>
    </row>
    <row r="28" spans="1:25" x14ac:dyDescent="0.2">
      <c r="A28" t="s">
        <v>128</v>
      </c>
      <c r="B28" t="s">
        <v>101</v>
      </c>
      <c r="C28" t="s">
        <v>38</v>
      </c>
      <c r="D28" t="s">
        <v>29</v>
      </c>
      <c r="E28" t="s">
        <v>28</v>
      </c>
      <c r="F28" t="s">
        <v>39</v>
      </c>
      <c r="G28" t="s">
        <v>27</v>
      </c>
      <c r="H28" t="s">
        <v>26</v>
      </c>
      <c r="I28" t="s">
        <v>48</v>
      </c>
      <c r="J28" t="s">
        <v>31</v>
      </c>
      <c r="K28" t="s">
        <v>31</v>
      </c>
      <c r="L28" t="s">
        <v>31</v>
      </c>
      <c r="M28" t="s">
        <v>31</v>
      </c>
      <c r="N28" t="s">
        <v>41</v>
      </c>
      <c r="O28" t="s">
        <v>74</v>
      </c>
      <c r="P28" t="s">
        <v>84</v>
      </c>
      <c r="Q28" t="s">
        <v>36</v>
      </c>
      <c r="S28" t="s">
        <v>34</v>
      </c>
      <c r="T28" t="s">
        <v>102</v>
      </c>
      <c r="U28" t="s">
        <v>41</v>
      </c>
      <c r="V28" t="s">
        <v>36</v>
      </c>
      <c r="W28" t="s">
        <v>36</v>
      </c>
    </row>
    <row r="29" spans="1:25" x14ac:dyDescent="0.2">
      <c r="A29" t="s">
        <v>128</v>
      </c>
      <c r="B29" t="s">
        <v>103</v>
      </c>
      <c r="C29" t="s">
        <v>56</v>
      </c>
      <c r="D29" t="s">
        <v>29</v>
      </c>
      <c r="E29" t="s">
        <v>39</v>
      </c>
      <c r="F29" t="s">
        <v>27</v>
      </c>
      <c r="G29" t="s">
        <v>28</v>
      </c>
      <c r="H29" t="s">
        <v>26</v>
      </c>
      <c r="I29" t="s">
        <v>48</v>
      </c>
      <c r="J29" t="s">
        <v>31</v>
      </c>
      <c r="K29" t="s">
        <v>49</v>
      </c>
      <c r="L29" t="s">
        <v>49</v>
      </c>
      <c r="M29" t="s">
        <v>31</v>
      </c>
      <c r="N29" t="s">
        <v>34</v>
      </c>
      <c r="S29" t="s">
        <v>34</v>
      </c>
      <c r="T29" t="s">
        <v>35</v>
      </c>
      <c r="U29" t="s">
        <v>34</v>
      </c>
      <c r="V29" t="s">
        <v>36</v>
      </c>
      <c r="W29" t="s">
        <v>36</v>
      </c>
      <c r="Y29" t="s">
        <v>62</v>
      </c>
    </row>
    <row r="30" spans="1:25" x14ac:dyDescent="0.2">
      <c r="A30" t="s">
        <v>128</v>
      </c>
      <c r="B30" t="s">
        <v>104</v>
      </c>
      <c r="C30" t="s">
        <v>38</v>
      </c>
      <c r="D30" t="s">
        <v>29</v>
      </c>
      <c r="E30" t="s">
        <v>26</v>
      </c>
      <c r="F30" t="s">
        <v>27</v>
      </c>
      <c r="G30" t="s">
        <v>39</v>
      </c>
      <c r="H30" t="s">
        <v>28</v>
      </c>
      <c r="I30" t="s">
        <v>30</v>
      </c>
      <c r="J30" t="s">
        <v>31</v>
      </c>
      <c r="K30" t="s">
        <v>31</v>
      </c>
      <c r="L30" t="s">
        <v>31</v>
      </c>
      <c r="M30" t="s">
        <v>49</v>
      </c>
      <c r="N30" t="s">
        <v>41</v>
      </c>
      <c r="O30" t="s">
        <v>74</v>
      </c>
      <c r="P30" t="s">
        <v>86</v>
      </c>
      <c r="Q30" t="s">
        <v>36</v>
      </c>
      <c r="S30" t="s">
        <v>41</v>
      </c>
      <c r="T30" t="s">
        <v>53</v>
      </c>
      <c r="U30" t="s">
        <v>41</v>
      </c>
      <c r="V30" t="s">
        <v>70</v>
      </c>
      <c r="W30" t="s">
        <v>36</v>
      </c>
    </row>
    <row r="31" spans="1:25" x14ac:dyDescent="0.2">
      <c r="A31" t="s">
        <v>128</v>
      </c>
      <c r="B31" t="s">
        <v>105</v>
      </c>
      <c r="C31" t="s">
        <v>25</v>
      </c>
      <c r="D31" t="s">
        <v>29</v>
      </c>
      <c r="E31" t="s">
        <v>28</v>
      </c>
      <c r="F31" t="s">
        <v>27</v>
      </c>
      <c r="G31" t="s">
        <v>39</v>
      </c>
      <c r="H31" t="s">
        <v>26</v>
      </c>
      <c r="I31" t="s">
        <v>40</v>
      </c>
      <c r="J31" t="s">
        <v>31</v>
      </c>
      <c r="K31" t="s">
        <v>49</v>
      </c>
      <c r="L31" t="s">
        <v>32</v>
      </c>
      <c r="M31" t="s">
        <v>49</v>
      </c>
      <c r="N31" t="s">
        <v>41</v>
      </c>
      <c r="O31" t="s">
        <v>42</v>
      </c>
      <c r="P31" t="s">
        <v>84</v>
      </c>
      <c r="Q31" t="s">
        <v>51</v>
      </c>
      <c r="R31" t="s">
        <v>45</v>
      </c>
      <c r="S31" t="s">
        <v>34</v>
      </c>
      <c r="T31" t="s">
        <v>53</v>
      </c>
      <c r="U31" t="s">
        <v>34</v>
      </c>
      <c r="V31" t="s">
        <v>44</v>
      </c>
      <c r="W31" t="s">
        <v>36</v>
      </c>
    </row>
    <row r="32" spans="1:25" x14ac:dyDescent="0.2">
      <c r="A32" t="s">
        <v>128</v>
      </c>
      <c r="B32" t="s">
        <v>106</v>
      </c>
      <c r="C32" t="s">
        <v>92</v>
      </c>
      <c r="D32" t="s">
        <v>39</v>
      </c>
      <c r="E32" t="s">
        <v>28</v>
      </c>
      <c r="F32" t="s">
        <v>27</v>
      </c>
      <c r="G32" t="s">
        <v>27</v>
      </c>
      <c r="H32" t="s">
        <v>39</v>
      </c>
      <c r="I32" t="s">
        <v>40</v>
      </c>
      <c r="J32" t="s">
        <v>49</v>
      </c>
      <c r="K32" t="s">
        <v>31</v>
      </c>
      <c r="L32" t="s">
        <v>31</v>
      </c>
      <c r="M32" t="s">
        <v>49</v>
      </c>
      <c r="N32" t="s">
        <v>41</v>
      </c>
      <c r="O32" t="s">
        <v>107</v>
      </c>
      <c r="P32" t="s">
        <v>43</v>
      </c>
      <c r="Q32" t="s">
        <v>36</v>
      </c>
      <c r="S32" t="s">
        <v>34</v>
      </c>
      <c r="T32" t="s">
        <v>35</v>
      </c>
      <c r="U32" t="s">
        <v>34</v>
      </c>
      <c r="V32" t="s">
        <v>36</v>
      </c>
      <c r="W32" t="s">
        <v>36</v>
      </c>
    </row>
    <row r="33" spans="1:25" x14ac:dyDescent="0.2">
      <c r="A33" t="s">
        <v>128</v>
      </c>
      <c r="B33" t="s">
        <v>108</v>
      </c>
      <c r="C33" t="s">
        <v>56</v>
      </c>
      <c r="D33" t="s">
        <v>29</v>
      </c>
      <c r="E33" t="s">
        <v>39</v>
      </c>
      <c r="F33" t="s">
        <v>27</v>
      </c>
      <c r="G33" t="s">
        <v>28</v>
      </c>
      <c r="H33" t="s">
        <v>26</v>
      </c>
      <c r="I33" t="s">
        <v>57</v>
      </c>
      <c r="J33" t="s">
        <v>31</v>
      </c>
      <c r="K33" t="s">
        <v>31</v>
      </c>
      <c r="L33" t="s">
        <v>49</v>
      </c>
      <c r="M33" t="s">
        <v>31</v>
      </c>
      <c r="N33" t="s">
        <v>41</v>
      </c>
      <c r="O33" t="s">
        <v>42</v>
      </c>
      <c r="P33" t="s">
        <v>69</v>
      </c>
      <c r="Q33" t="s">
        <v>36</v>
      </c>
      <c r="S33" t="s">
        <v>41</v>
      </c>
      <c r="T33" t="s">
        <v>75</v>
      </c>
      <c r="U33" t="s">
        <v>34</v>
      </c>
      <c r="V33" t="s">
        <v>44</v>
      </c>
      <c r="W33" t="s">
        <v>36</v>
      </c>
    </row>
    <row r="34" spans="1:25" x14ac:dyDescent="0.2">
      <c r="A34" t="s">
        <v>128</v>
      </c>
      <c r="B34" t="s">
        <v>109</v>
      </c>
      <c r="C34" t="s">
        <v>56</v>
      </c>
      <c r="D34" t="s">
        <v>26</v>
      </c>
      <c r="E34" t="s">
        <v>39</v>
      </c>
      <c r="F34" t="s">
        <v>27</v>
      </c>
      <c r="G34" t="s">
        <v>28</v>
      </c>
      <c r="H34" t="s">
        <v>29</v>
      </c>
      <c r="I34" t="s">
        <v>30</v>
      </c>
      <c r="J34" t="s">
        <v>49</v>
      </c>
      <c r="K34" t="s">
        <v>49</v>
      </c>
      <c r="L34" t="s">
        <v>49</v>
      </c>
      <c r="M34" t="s">
        <v>49</v>
      </c>
      <c r="N34" t="s">
        <v>41</v>
      </c>
      <c r="O34" t="s">
        <v>74</v>
      </c>
      <c r="P34" t="s">
        <v>50</v>
      </c>
      <c r="Q34" t="s">
        <v>36</v>
      </c>
      <c r="S34" t="s">
        <v>41</v>
      </c>
      <c r="T34" t="s">
        <v>53</v>
      </c>
      <c r="U34" t="s">
        <v>34</v>
      </c>
      <c r="V34" t="s">
        <v>44</v>
      </c>
      <c r="W34" t="s">
        <v>51</v>
      </c>
      <c r="X34" t="s">
        <v>110</v>
      </c>
    </row>
    <row r="35" spans="1:25" x14ac:dyDescent="0.2">
      <c r="A35" t="s">
        <v>128</v>
      </c>
      <c r="B35" t="s">
        <v>111</v>
      </c>
      <c r="C35" t="s">
        <v>92</v>
      </c>
      <c r="D35" t="s">
        <v>26</v>
      </c>
      <c r="E35" t="s">
        <v>28</v>
      </c>
      <c r="F35" t="s">
        <v>27</v>
      </c>
      <c r="G35" t="s">
        <v>39</v>
      </c>
      <c r="H35" t="s">
        <v>29</v>
      </c>
      <c r="I35" t="s">
        <v>40</v>
      </c>
      <c r="J35" t="s">
        <v>31</v>
      </c>
      <c r="K35" t="s">
        <v>31</v>
      </c>
      <c r="L35" t="s">
        <v>49</v>
      </c>
      <c r="M35" t="s">
        <v>49</v>
      </c>
      <c r="N35" t="s">
        <v>34</v>
      </c>
      <c r="S35" t="s">
        <v>34</v>
      </c>
      <c r="T35" t="s">
        <v>35</v>
      </c>
      <c r="U35" t="s">
        <v>34</v>
      </c>
      <c r="V35" t="s">
        <v>36</v>
      </c>
      <c r="W35" t="s">
        <v>36</v>
      </c>
    </row>
    <row r="36" spans="1:25" x14ac:dyDescent="0.2">
      <c r="A36" t="s">
        <v>128</v>
      </c>
      <c r="B36" t="s">
        <v>112</v>
      </c>
      <c r="C36" t="s">
        <v>56</v>
      </c>
      <c r="D36" t="s">
        <v>27</v>
      </c>
      <c r="E36" t="s">
        <v>29</v>
      </c>
      <c r="F36" t="s">
        <v>29</v>
      </c>
      <c r="G36" t="s">
        <v>29</v>
      </c>
      <c r="H36" t="s">
        <v>39</v>
      </c>
      <c r="I36" t="s">
        <v>40</v>
      </c>
      <c r="J36" t="s">
        <v>31</v>
      </c>
      <c r="K36" t="s">
        <v>49</v>
      </c>
      <c r="L36" t="s">
        <v>49</v>
      </c>
      <c r="M36" t="s">
        <v>49</v>
      </c>
      <c r="N36" t="s">
        <v>41</v>
      </c>
      <c r="O36" t="s">
        <v>95</v>
      </c>
      <c r="P36" t="s">
        <v>84</v>
      </c>
      <c r="Q36" t="s">
        <v>36</v>
      </c>
      <c r="S36" t="s">
        <v>34</v>
      </c>
      <c r="T36" t="s">
        <v>53</v>
      </c>
      <c r="U36" t="s">
        <v>41</v>
      </c>
      <c r="V36" t="s">
        <v>51</v>
      </c>
      <c r="W36" t="s">
        <v>36</v>
      </c>
      <c r="Y36" t="s">
        <v>34</v>
      </c>
    </row>
    <row r="37" spans="1:25" x14ac:dyDescent="0.2">
      <c r="A37" t="s">
        <v>128</v>
      </c>
      <c r="B37" t="s">
        <v>113</v>
      </c>
      <c r="C37" t="s">
        <v>73</v>
      </c>
      <c r="D37" t="s">
        <v>26</v>
      </c>
      <c r="E37" t="s">
        <v>28</v>
      </c>
      <c r="F37" t="s">
        <v>27</v>
      </c>
      <c r="G37" t="s">
        <v>39</v>
      </c>
      <c r="H37" t="s">
        <v>29</v>
      </c>
      <c r="I37" t="s">
        <v>40</v>
      </c>
      <c r="J37" t="s">
        <v>31</v>
      </c>
      <c r="K37" t="s">
        <v>31</v>
      </c>
      <c r="L37" t="s">
        <v>31</v>
      </c>
      <c r="M37" t="s">
        <v>31</v>
      </c>
      <c r="N37" t="s">
        <v>41</v>
      </c>
      <c r="O37" t="s">
        <v>74</v>
      </c>
      <c r="P37" t="s">
        <v>86</v>
      </c>
      <c r="Q37" t="s">
        <v>36</v>
      </c>
      <c r="S37" t="s">
        <v>34</v>
      </c>
      <c r="T37" t="s">
        <v>35</v>
      </c>
      <c r="U37" t="s">
        <v>34</v>
      </c>
      <c r="V37" t="s">
        <v>36</v>
      </c>
      <c r="W37" t="s">
        <v>36</v>
      </c>
    </row>
    <row r="38" spans="1:25" x14ac:dyDescent="0.2">
      <c r="A38" t="s">
        <v>128</v>
      </c>
      <c r="B38" t="s">
        <v>114</v>
      </c>
      <c r="C38" t="s">
        <v>92</v>
      </c>
      <c r="D38" t="s">
        <v>26</v>
      </c>
      <c r="E38" t="s">
        <v>28</v>
      </c>
      <c r="F38" t="s">
        <v>27</v>
      </c>
      <c r="G38" t="s">
        <v>39</v>
      </c>
      <c r="H38" t="s">
        <v>29</v>
      </c>
      <c r="I38" t="s">
        <v>40</v>
      </c>
      <c r="J38" t="s">
        <v>31</v>
      </c>
      <c r="K38" t="s">
        <v>31</v>
      </c>
      <c r="L38" t="s">
        <v>31</v>
      </c>
      <c r="M38" t="s">
        <v>31</v>
      </c>
      <c r="N38" t="s">
        <v>34</v>
      </c>
      <c r="S38" t="s">
        <v>34</v>
      </c>
      <c r="T38" t="s">
        <v>35</v>
      </c>
      <c r="U38" t="s">
        <v>34</v>
      </c>
      <c r="V38" t="s">
        <v>36</v>
      </c>
      <c r="W38" t="s">
        <v>36</v>
      </c>
    </row>
    <row r="39" spans="1:25" x14ac:dyDescent="0.2">
      <c r="A39" t="s">
        <v>128</v>
      </c>
      <c r="B39" t="s">
        <v>115</v>
      </c>
      <c r="C39" t="s">
        <v>92</v>
      </c>
      <c r="D39" t="s">
        <v>29</v>
      </c>
      <c r="E39" t="s">
        <v>27</v>
      </c>
      <c r="F39" t="s">
        <v>28</v>
      </c>
      <c r="G39" t="s">
        <v>39</v>
      </c>
      <c r="H39" t="s">
        <v>26</v>
      </c>
      <c r="I39" t="s">
        <v>30</v>
      </c>
      <c r="J39" t="s">
        <v>49</v>
      </c>
      <c r="K39" t="s">
        <v>33</v>
      </c>
      <c r="L39" t="s">
        <v>31</v>
      </c>
      <c r="M39" t="s">
        <v>31</v>
      </c>
      <c r="N39" t="s">
        <v>41</v>
      </c>
      <c r="O39" t="s">
        <v>42</v>
      </c>
      <c r="P39" t="s">
        <v>84</v>
      </c>
      <c r="Q39" t="s">
        <v>36</v>
      </c>
      <c r="S39" t="s">
        <v>34</v>
      </c>
      <c r="T39" t="s">
        <v>80</v>
      </c>
      <c r="U39" t="s">
        <v>34</v>
      </c>
      <c r="V39" t="s">
        <v>36</v>
      </c>
      <c r="W39" t="s">
        <v>36</v>
      </c>
    </row>
    <row r="40" spans="1:25" x14ac:dyDescent="0.2">
      <c r="A40" t="s">
        <v>128</v>
      </c>
      <c r="B40" t="s">
        <v>116</v>
      </c>
      <c r="C40" t="s">
        <v>25</v>
      </c>
      <c r="D40" t="s">
        <v>29</v>
      </c>
      <c r="E40" t="s">
        <v>28</v>
      </c>
      <c r="F40" t="s">
        <v>27</v>
      </c>
      <c r="G40" t="s">
        <v>26</v>
      </c>
      <c r="H40" t="s">
        <v>39</v>
      </c>
      <c r="I40" t="s">
        <v>57</v>
      </c>
      <c r="J40" t="s">
        <v>31</v>
      </c>
      <c r="K40" t="s">
        <v>31</v>
      </c>
      <c r="L40" t="s">
        <v>31</v>
      </c>
      <c r="M40" t="s">
        <v>31</v>
      </c>
      <c r="N40" t="s">
        <v>41</v>
      </c>
      <c r="O40" t="s">
        <v>95</v>
      </c>
      <c r="P40" t="s">
        <v>84</v>
      </c>
      <c r="Q40" t="s">
        <v>51</v>
      </c>
      <c r="R40" t="s">
        <v>71</v>
      </c>
      <c r="S40" t="s">
        <v>34</v>
      </c>
      <c r="T40" t="s">
        <v>35</v>
      </c>
      <c r="U40" t="s">
        <v>34</v>
      </c>
      <c r="V40" t="s">
        <v>36</v>
      </c>
      <c r="W40" t="s">
        <v>36</v>
      </c>
    </row>
    <row r="41" spans="1:25" x14ac:dyDescent="0.2">
      <c r="A41" t="s">
        <v>128</v>
      </c>
      <c r="B41" t="s">
        <v>117</v>
      </c>
      <c r="C41" t="s">
        <v>25</v>
      </c>
      <c r="D41" t="s">
        <v>28</v>
      </c>
      <c r="E41" t="s">
        <v>27</v>
      </c>
      <c r="F41" t="s">
        <v>26</v>
      </c>
      <c r="G41" t="s">
        <v>29</v>
      </c>
      <c r="H41" t="s">
        <v>39</v>
      </c>
      <c r="I41" t="s">
        <v>40</v>
      </c>
      <c r="J41" t="s">
        <v>49</v>
      </c>
      <c r="K41" t="s">
        <v>49</v>
      </c>
      <c r="L41" t="s">
        <v>32</v>
      </c>
      <c r="M41" t="s">
        <v>31</v>
      </c>
      <c r="N41" t="s">
        <v>41</v>
      </c>
      <c r="O41" t="s">
        <v>107</v>
      </c>
      <c r="P41" t="s">
        <v>69</v>
      </c>
      <c r="Q41" t="s">
        <v>36</v>
      </c>
      <c r="S41" t="s">
        <v>34</v>
      </c>
      <c r="T41" t="s">
        <v>35</v>
      </c>
      <c r="U41" t="s">
        <v>34</v>
      </c>
      <c r="V41" t="s">
        <v>36</v>
      </c>
      <c r="W41" t="s">
        <v>36</v>
      </c>
    </row>
    <row r="42" spans="1:25" x14ac:dyDescent="0.2">
      <c r="A42" t="s">
        <v>128</v>
      </c>
      <c r="B42" t="s">
        <v>118</v>
      </c>
      <c r="C42" t="s">
        <v>56</v>
      </c>
      <c r="D42" t="s">
        <v>26</v>
      </c>
      <c r="E42" t="s">
        <v>39</v>
      </c>
      <c r="F42" t="s">
        <v>27</v>
      </c>
      <c r="G42" t="s">
        <v>28</v>
      </c>
      <c r="H42" t="s">
        <v>29</v>
      </c>
      <c r="I42" t="s">
        <v>30</v>
      </c>
      <c r="J42" t="s">
        <v>31</v>
      </c>
      <c r="K42" t="s">
        <v>31</v>
      </c>
      <c r="L42" t="s">
        <v>31</v>
      </c>
      <c r="M42" t="s">
        <v>31</v>
      </c>
      <c r="N42" t="s">
        <v>41</v>
      </c>
      <c r="O42" t="s">
        <v>68</v>
      </c>
      <c r="P42" t="s">
        <v>43</v>
      </c>
      <c r="Q42" t="s">
        <v>44</v>
      </c>
      <c r="R42" t="s">
        <v>119</v>
      </c>
      <c r="S42" t="s">
        <v>34</v>
      </c>
      <c r="T42" t="s">
        <v>53</v>
      </c>
      <c r="U42" t="s">
        <v>34</v>
      </c>
      <c r="V42" t="s">
        <v>36</v>
      </c>
      <c r="W42" t="s">
        <v>36</v>
      </c>
    </row>
    <row r="43" spans="1:25" x14ac:dyDescent="0.2">
      <c r="A43" t="s">
        <v>128</v>
      </c>
      <c r="B43" t="s">
        <v>120</v>
      </c>
      <c r="C43" t="s">
        <v>38</v>
      </c>
      <c r="D43" t="s">
        <v>26</v>
      </c>
      <c r="E43" t="s">
        <v>29</v>
      </c>
      <c r="F43" t="s">
        <v>27</v>
      </c>
      <c r="G43" t="s">
        <v>28</v>
      </c>
      <c r="H43" t="s">
        <v>39</v>
      </c>
      <c r="I43" t="s">
        <v>57</v>
      </c>
      <c r="J43" t="s">
        <v>31</v>
      </c>
      <c r="K43" t="s">
        <v>49</v>
      </c>
      <c r="L43" t="s">
        <v>49</v>
      </c>
      <c r="M43" t="s">
        <v>49</v>
      </c>
      <c r="N43" t="s">
        <v>34</v>
      </c>
      <c r="S43" t="s">
        <v>34</v>
      </c>
      <c r="T43" t="s">
        <v>53</v>
      </c>
      <c r="U43" t="s">
        <v>34</v>
      </c>
      <c r="V43" t="s">
        <v>51</v>
      </c>
      <c r="W43" t="s">
        <v>36</v>
      </c>
    </row>
    <row r="44" spans="1:25" x14ac:dyDescent="0.2">
      <c r="A44" t="s">
        <v>128</v>
      </c>
      <c r="B44" t="s">
        <v>121</v>
      </c>
      <c r="C44" t="s">
        <v>25</v>
      </c>
      <c r="D44" t="s">
        <v>29</v>
      </c>
      <c r="E44" t="s">
        <v>27</v>
      </c>
      <c r="F44" t="s">
        <v>28</v>
      </c>
      <c r="G44" t="s">
        <v>39</v>
      </c>
      <c r="H44" t="s">
        <v>26</v>
      </c>
      <c r="I44" t="s">
        <v>30</v>
      </c>
      <c r="J44" t="s">
        <v>49</v>
      </c>
      <c r="K44" t="s">
        <v>33</v>
      </c>
      <c r="L44" t="s">
        <v>49</v>
      </c>
      <c r="M44" t="s">
        <v>49</v>
      </c>
      <c r="N44" t="s">
        <v>34</v>
      </c>
      <c r="S44" t="s">
        <v>41</v>
      </c>
      <c r="T44" t="s">
        <v>75</v>
      </c>
      <c r="U44" t="s">
        <v>34</v>
      </c>
      <c r="V44" t="s">
        <v>54</v>
      </c>
      <c r="W44" t="s">
        <v>36</v>
      </c>
    </row>
    <row r="45" spans="1:25" x14ac:dyDescent="0.2">
      <c r="A45" t="s">
        <v>128</v>
      </c>
      <c r="B45" t="s">
        <v>122</v>
      </c>
      <c r="C45" t="s">
        <v>38</v>
      </c>
      <c r="D45" t="s">
        <v>39</v>
      </c>
      <c r="E45" t="s">
        <v>28</v>
      </c>
      <c r="F45" t="s">
        <v>27</v>
      </c>
      <c r="G45" t="s">
        <v>29</v>
      </c>
      <c r="H45" t="s">
        <v>26</v>
      </c>
      <c r="I45" t="s">
        <v>30</v>
      </c>
      <c r="J45" t="s">
        <v>49</v>
      </c>
      <c r="K45" t="s">
        <v>49</v>
      </c>
      <c r="L45" t="s">
        <v>49</v>
      </c>
      <c r="M45" t="s">
        <v>49</v>
      </c>
      <c r="N45" t="s">
        <v>41</v>
      </c>
      <c r="O45" t="s">
        <v>74</v>
      </c>
      <c r="P45" t="s">
        <v>43</v>
      </c>
      <c r="Q45" t="s">
        <v>36</v>
      </c>
      <c r="S45" t="s">
        <v>34</v>
      </c>
      <c r="T45" t="s">
        <v>35</v>
      </c>
      <c r="U45" t="s">
        <v>34</v>
      </c>
      <c r="V45" t="s">
        <v>36</v>
      </c>
      <c r="W45" t="s">
        <v>36</v>
      </c>
    </row>
    <row r="46" spans="1:25" x14ac:dyDescent="0.2">
      <c r="A46" t="s">
        <v>128</v>
      </c>
      <c r="B46" t="s">
        <v>123</v>
      </c>
      <c r="C46" t="s">
        <v>92</v>
      </c>
      <c r="D46" t="s">
        <v>26</v>
      </c>
      <c r="E46" t="s">
        <v>39</v>
      </c>
      <c r="F46" t="s">
        <v>27</v>
      </c>
      <c r="G46" t="s">
        <v>28</v>
      </c>
      <c r="H46" t="s">
        <v>29</v>
      </c>
      <c r="I46" t="s">
        <v>30</v>
      </c>
      <c r="J46" t="s">
        <v>49</v>
      </c>
      <c r="K46" t="s">
        <v>31</v>
      </c>
      <c r="L46" t="s">
        <v>49</v>
      </c>
      <c r="M46" t="s">
        <v>49</v>
      </c>
      <c r="N46" t="s">
        <v>41</v>
      </c>
      <c r="O46" t="s">
        <v>74</v>
      </c>
      <c r="P46" t="s">
        <v>84</v>
      </c>
      <c r="Q46" t="s">
        <v>36</v>
      </c>
      <c r="S46" t="s">
        <v>34</v>
      </c>
      <c r="T46" t="s">
        <v>35</v>
      </c>
      <c r="U46" t="s">
        <v>34</v>
      </c>
      <c r="V46" t="s">
        <v>36</v>
      </c>
      <c r="W46" t="s">
        <v>36</v>
      </c>
    </row>
    <row r="47" spans="1:25" x14ac:dyDescent="0.2">
      <c r="A47" t="s">
        <v>128</v>
      </c>
      <c r="B47" t="s">
        <v>124</v>
      </c>
      <c r="C47" t="s">
        <v>92</v>
      </c>
      <c r="D47" t="s">
        <v>26</v>
      </c>
      <c r="E47" t="s">
        <v>39</v>
      </c>
      <c r="F47" t="s">
        <v>28</v>
      </c>
      <c r="G47" t="s">
        <v>27</v>
      </c>
      <c r="H47" t="s">
        <v>29</v>
      </c>
      <c r="I47" t="s">
        <v>48</v>
      </c>
      <c r="J47" t="s">
        <v>31</v>
      </c>
      <c r="K47" t="s">
        <v>49</v>
      </c>
      <c r="L47" t="s">
        <v>49</v>
      </c>
      <c r="M47" t="s">
        <v>78</v>
      </c>
      <c r="N47" t="s">
        <v>41</v>
      </c>
      <c r="O47" t="s">
        <v>42</v>
      </c>
      <c r="P47" t="s">
        <v>69</v>
      </c>
      <c r="Q47" t="s">
        <v>70</v>
      </c>
      <c r="R47" t="s">
        <v>96</v>
      </c>
      <c r="S47" t="s">
        <v>34</v>
      </c>
      <c r="T47" t="s">
        <v>35</v>
      </c>
      <c r="U47" t="s">
        <v>34</v>
      </c>
      <c r="V47" t="s">
        <v>36</v>
      </c>
      <c r="W47" t="s">
        <v>36</v>
      </c>
    </row>
    <row r="48" spans="1:25" x14ac:dyDescent="0.2">
      <c r="A48" t="s">
        <v>128</v>
      </c>
      <c r="B48" t="s">
        <v>125</v>
      </c>
      <c r="C48" t="s">
        <v>38</v>
      </c>
      <c r="D48" t="s">
        <v>29</v>
      </c>
      <c r="E48" t="s">
        <v>26</v>
      </c>
      <c r="F48" t="s">
        <v>39</v>
      </c>
      <c r="G48" t="s">
        <v>28</v>
      </c>
      <c r="H48" t="s">
        <v>27</v>
      </c>
      <c r="I48" t="s">
        <v>48</v>
      </c>
      <c r="J48" t="s">
        <v>31</v>
      </c>
      <c r="K48" t="s">
        <v>49</v>
      </c>
      <c r="L48" t="s">
        <v>49</v>
      </c>
      <c r="M48" t="s">
        <v>32</v>
      </c>
      <c r="N48" t="s">
        <v>41</v>
      </c>
      <c r="O48" t="s">
        <v>95</v>
      </c>
      <c r="P48" t="s">
        <v>126</v>
      </c>
      <c r="Q48" t="s">
        <v>36</v>
      </c>
      <c r="S48" t="s">
        <v>34</v>
      </c>
      <c r="T48" t="s">
        <v>127</v>
      </c>
      <c r="U48" t="s">
        <v>34</v>
      </c>
      <c r="V48" t="s">
        <v>51</v>
      </c>
      <c r="W48" t="s">
        <v>36</v>
      </c>
    </row>
    <row r="49" spans="1:23" x14ac:dyDescent="0.2">
      <c r="A49" t="s">
        <v>131</v>
      </c>
      <c r="B49" t="s">
        <v>129</v>
      </c>
      <c r="C49" t="s">
        <v>56</v>
      </c>
      <c r="D49" t="s">
        <v>29</v>
      </c>
      <c r="E49" t="s">
        <v>39</v>
      </c>
      <c r="F49" t="s">
        <v>28</v>
      </c>
      <c r="G49" t="s">
        <v>26</v>
      </c>
      <c r="H49" t="s">
        <v>39</v>
      </c>
      <c r="I49" t="s">
        <v>30</v>
      </c>
      <c r="J49" t="s">
        <v>31</v>
      </c>
      <c r="K49" t="s">
        <v>49</v>
      </c>
      <c r="L49" t="s">
        <v>31</v>
      </c>
      <c r="M49" t="s">
        <v>31</v>
      </c>
      <c r="N49" t="s">
        <v>41</v>
      </c>
      <c r="O49" t="s">
        <v>74</v>
      </c>
      <c r="P49" t="s">
        <v>130</v>
      </c>
      <c r="Q49" t="s">
        <v>36</v>
      </c>
      <c r="S49" t="s">
        <v>34</v>
      </c>
      <c r="T49" t="s">
        <v>35</v>
      </c>
      <c r="U49" t="s">
        <v>34</v>
      </c>
      <c r="V49" t="s">
        <v>36</v>
      </c>
      <c r="W49" t="s">
        <v>36</v>
      </c>
    </row>
    <row r="50" spans="1:23" x14ac:dyDescent="0.2">
      <c r="A50" t="s">
        <v>169</v>
      </c>
      <c r="B50" t="s">
        <v>132</v>
      </c>
      <c r="C50" t="s">
        <v>38</v>
      </c>
      <c r="D50" t="s">
        <v>26</v>
      </c>
      <c r="E50" t="s">
        <v>27</v>
      </c>
      <c r="F50" t="s">
        <v>28</v>
      </c>
      <c r="G50" t="s">
        <v>39</v>
      </c>
      <c r="H50" t="s">
        <v>29</v>
      </c>
      <c r="I50" t="s">
        <v>48</v>
      </c>
      <c r="J50" t="s">
        <v>49</v>
      </c>
      <c r="K50" t="s">
        <v>32</v>
      </c>
      <c r="L50" t="s">
        <v>31</v>
      </c>
      <c r="M50" t="s">
        <v>49</v>
      </c>
      <c r="N50" t="s">
        <v>41</v>
      </c>
      <c r="O50" t="s">
        <v>68</v>
      </c>
      <c r="P50" t="s">
        <v>50</v>
      </c>
      <c r="Q50" t="s">
        <v>133</v>
      </c>
      <c r="R50" t="s">
        <v>71</v>
      </c>
      <c r="S50" t="s">
        <v>41</v>
      </c>
      <c r="T50" t="s">
        <v>35</v>
      </c>
      <c r="U50" t="s">
        <v>41</v>
      </c>
      <c r="V50" t="s">
        <v>70</v>
      </c>
      <c r="W50" t="s">
        <v>36</v>
      </c>
    </row>
    <row r="51" spans="1:23" x14ac:dyDescent="0.2">
      <c r="A51" t="s">
        <v>169</v>
      </c>
      <c r="B51" t="s">
        <v>134</v>
      </c>
      <c r="C51" t="s">
        <v>25</v>
      </c>
      <c r="D51" t="s">
        <v>29</v>
      </c>
      <c r="E51" t="s">
        <v>27</v>
      </c>
      <c r="F51" t="s">
        <v>28</v>
      </c>
      <c r="G51" t="s">
        <v>39</v>
      </c>
      <c r="H51" t="s">
        <v>26</v>
      </c>
      <c r="I51" t="s">
        <v>48</v>
      </c>
      <c r="J51" t="s">
        <v>49</v>
      </c>
      <c r="K51" t="s">
        <v>49</v>
      </c>
      <c r="L51" t="s">
        <v>49</v>
      </c>
      <c r="M51" t="s">
        <v>33</v>
      </c>
      <c r="N51" t="s">
        <v>34</v>
      </c>
      <c r="S51" t="s">
        <v>34</v>
      </c>
      <c r="T51" t="s">
        <v>35</v>
      </c>
      <c r="U51" t="s">
        <v>41</v>
      </c>
      <c r="V51" t="s">
        <v>36</v>
      </c>
      <c r="W51" t="s">
        <v>36</v>
      </c>
    </row>
    <row r="52" spans="1:23" x14ac:dyDescent="0.2">
      <c r="A52" t="s">
        <v>169</v>
      </c>
      <c r="B52" t="s">
        <v>135</v>
      </c>
      <c r="C52" t="s">
        <v>73</v>
      </c>
      <c r="D52" t="s">
        <v>26</v>
      </c>
      <c r="E52" t="s">
        <v>27</v>
      </c>
      <c r="F52" t="s">
        <v>28</v>
      </c>
      <c r="G52" t="s">
        <v>39</v>
      </c>
      <c r="H52" t="s">
        <v>29</v>
      </c>
      <c r="I52" t="s">
        <v>136</v>
      </c>
    </row>
    <row r="53" spans="1:23" x14ac:dyDescent="0.2">
      <c r="A53" t="s">
        <v>169</v>
      </c>
      <c r="B53" t="s">
        <v>137</v>
      </c>
      <c r="C53" t="s">
        <v>56</v>
      </c>
      <c r="D53" t="s">
        <v>29</v>
      </c>
      <c r="E53" t="s">
        <v>39</v>
      </c>
      <c r="F53" t="s">
        <v>28</v>
      </c>
      <c r="G53" t="s">
        <v>26</v>
      </c>
      <c r="H53" t="s">
        <v>27</v>
      </c>
      <c r="I53" t="s">
        <v>48</v>
      </c>
      <c r="J53" t="s">
        <v>78</v>
      </c>
      <c r="K53" t="s">
        <v>31</v>
      </c>
      <c r="L53" t="s">
        <v>31</v>
      </c>
      <c r="M53" t="s">
        <v>49</v>
      </c>
      <c r="N53" t="s">
        <v>41</v>
      </c>
      <c r="O53" t="s">
        <v>95</v>
      </c>
      <c r="P53" t="s">
        <v>138</v>
      </c>
      <c r="Q53" t="s">
        <v>36</v>
      </c>
      <c r="S53" t="s">
        <v>41</v>
      </c>
      <c r="T53" t="s">
        <v>35</v>
      </c>
      <c r="U53" t="s">
        <v>41</v>
      </c>
      <c r="V53" t="s">
        <v>44</v>
      </c>
      <c r="W53" t="s">
        <v>36</v>
      </c>
    </row>
    <row r="54" spans="1:23" x14ac:dyDescent="0.2">
      <c r="A54" t="s">
        <v>169</v>
      </c>
      <c r="B54" t="s">
        <v>139</v>
      </c>
      <c r="C54" t="s">
        <v>56</v>
      </c>
      <c r="D54" t="s">
        <v>29</v>
      </c>
      <c r="E54" t="s">
        <v>29</v>
      </c>
      <c r="F54" t="s">
        <v>27</v>
      </c>
      <c r="G54" t="s">
        <v>27</v>
      </c>
      <c r="H54" t="s">
        <v>39</v>
      </c>
      <c r="I54" t="s">
        <v>30</v>
      </c>
      <c r="J54" t="s">
        <v>31</v>
      </c>
      <c r="K54" t="s">
        <v>31</v>
      </c>
      <c r="L54" t="s">
        <v>31</v>
      </c>
      <c r="M54" t="s">
        <v>31</v>
      </c>
      <c r="N54" t="s">
        <v>34</v>
      </c>
      <c r="S54" t="s">
        <v>34</v>
      </c>
      <c r="T54" t="s">
        <v>35</v>
      </c>
      <c r="U54" t="s">
        <v>41</v>
      </c>
      <c r="V54" t="s">
        <v>36</v>
      </c>
      <c r="W54" t="s">
        <v>36</v>
      </c>
    </row>
    <row r="55" spans="1:23" x14ac:dyDescent="0.2">
      <c r="A55" t="s">
        <v>169</v>
      </c>
      <c r="B55" t="s">
        <v>140</v>
      </c>
      <c r="C55" t="s">
        <v>92</v>
      </c>
      <c r="D55" t="s">
        <v>26</v>
      </c>
      <c r="E55" t="s">
        <v>28</v>
      </c>
      <c r="F55" t="s">
        <v>27</v>
      </c>
      <c r="G55" t="s">
        <v>39</v>
      </c>
      <c r="H55" t="s">
        <v>29</v>
      </c>
      <c r="I55" t="s">
        <v>40</v>
      </c>
      <c r="J55" t="s">
        <v>31</v>
      </c>
      <c r="K55" t="s">
        <v>49</v>
      </c>
      <c r="L55" t="s">
        <v>31</v>
      </c>
      <c r="M55" t="s">
        <v>49</v>
      </c>
      <c r="N55" t="s">
        <v>34</v>
      </c>
      <c r="S55" t="s">
        <v>34</v>
      </c>
      <c r="T55" t="s">
        <v>127</v>
      </c>
      <c r="U55" t="s">
        <v>34</v>
      </c>
      <c r="V55" t="s">
        <v>36</v>
      </c>
      <c r="W55" t="s">
        <v>36</v>
      </c>
    </row>
    <row r="56" spans="1:23" x14ac:dyDescent="0.2">
      <c r="A56" t="s">
        <v>169</v>
      </c>
      <c r="B56" t="s">
        <v>141</v>
      </c>
      <c r="C56" t="s">
        <v>92</v>
      </c>
      <c r="D56" t="s">
        <v>29</v>
      </c>
      <c r="E56" t="s">
        <v>27</v>
      </c>
      <c r="F56" t="s">
        <v>28</v>
      </c>
      <c r="G56" t="s">
        <v>39</v>
      </c>
      <c r="H56" t="s">
        <v>26</v>
      </c>
      <c r="I56" t="s">
        <v>40</v>
      </c>
      <c r="J56" t="s">
        <v>31</v>
      </c>
      <c r="K56" t="s">
        <v>49</v>
      </c>
      <c r="L56" t="s">
        <v>31</v>
      </c>
      <c r="M56" t="s">
        <v>31</v>
      </c>
      <c r="N56" t="s">
        <v>34</v>
      </c>
      <c r="S56" t="s">
        <v>34</v>
      </c>
      <c r="T56" t="s">
        <v>35</v>
      </c>
      <c r="U56" t="s">
        <v>34</v>
      </c>
      <c r="V56" t="s">
        <v>36</v>
      </c>
      <c r="W56" t="s">
        <v>36</v>
      </c>
    </row>
    <row r="57" spans="1:23" x14ac:dyDescent="0.2">
      <c r="A57" t="s">
        <v>169</v>
      </c>
      <c r="B57" t="s">
        <v>142</v>
      </c>
      <c r="C57" t="s">
        <v>92</v>
      </c>
      <c r="D57" t="s">
        <v>28</v>
      </c>
      <c r="E57" t="s">
        <v>27</v>
      </c>
      <c r="F57" t="s">
        <v>28</v>
      </c>
      <c r="G57" t="s">
        <v>28</v>
      </c>
      <c r="H57" t="s">
        <v>39</v>
      </c>
      <c r="I57" t="s">
        <v>30</v>
      </c>
      <c r="J57" t="s">
        <v>49</v>
      </c>
      <c r="K57" t="s">
        <v>31</v>
      </c>
      <c r="L57" t="s">
        <v>31</v>
      </c>
      <c r="M57" t="s">
        <v>31</v>
      </c>
      <c r="N57" t="s">
        <v>41</v>
      </c>
      <c r="O57" t="s">
        <v>74</v>
      </c>
      <c r="P57" t="s">
        <v>84</v>
      </c>
      <c r="Q57" t="s">
        <v>51</v>
      </c>
      <c r="R57" t="s">
        <v>52</v>
      </c>
      <c r="S57" t="s">
        <v>34</v>
      </c>
      <c r="T57" t="s">
        <v>80</v>
      </c>
      <c r="U57" t="s">
        <v>34</v>
      </c>
      <c r="V57" t="s">
        <v>70</v>
      </c>
      <c r="W57" t="s">
        <v>36</v>
      </c>
    </row>
    <row r="58" spans="1:23" x14ac:dyDescent="0.2">
      <c r="A58" t="s">
        <v>169</v>
      </c>
      <c r="B58" t="s">
        <v>143</v>
      </c>
      <c r="C58" t="s">
        <v>92</v>
      </c>
      <c r="D58" t="s">
        <v>29</v>
      </c>
      <c r="E58" t="s">
        <v>39</v>
      </c>
      <c r="F58" t="s">
        <v>27</v>
      </c>
      <c r="G58" t="s">
        <v>39</v>
      </c>
      <c r="H58" t="s">
        <v>29</v>
      </c>
      <c r="I58" t="s">
        <v>30</v>
      </c>
      <c r="J58" t="s">
        <v>49</v>
      </c>
      <c r="K58" t="s">
        <v>49</v>
      </c>
      <c r="L58" t="s">
        <v>32</v>
      </c>
      <c r="M58" t="s">
        <v>49</v>
      </c>
      <c r="N58" t="s">
        <v>41</v>
      </c>
      <c r="O58" t="s">
        <v>74</v>
      </c>
      <c r="P58" t="s">
        <v>126</v>
      </c>
      <c r="Q58" t="s">
        <v>36</v>
      </c>
      <c r="S58" t="s">
        <v>34</v>
      </c>
      <c r="T58" t="s">
        <v>53</v>
      </c>
      <c r="U58" t="s">
        <v>41</v>
      </c>
      <c r="V58" t="s">
        <v>36</v>
      </c>
      <c r="W58" t="s">
        <v>36</v>
      </c>
    </row>
    <row r="59" spans="1:23" x14ac:dyDescent="0.2">
      <c r="A59" t="s">
        <v>169</v>
      </c>
      <c r="B59" t="s">
        <v>144</v>
      </c>
      <c r="C59" t="s">
        <v>25</v>
      </c>
      <c r="D59" t="s">
        <v>29</v>
      </c>
      <c r="E59" t="s">
        <v>28</v>
      </c>
      <c r="F59" t="s">
        <v>27</v>
      </c>
      <c r="G59" t="s">
        <v>39</v>
      </c>
      <c r="H59" t="s">
        <v>26</v>
      </c>
      <c r="I59" t="s">
        <v>30</v>
      </c>
      <c r="J59" t="s">
        <v>49</v>
      </c>
      <c r="K59" t="s">
        <v>31</v>
      </c>
      <c r="L59" t="s">
        <v>31</v>
      </c>
      <c r="M59" t="s">
        <v>31</v>
      </c>
      <c r="N59" t="s">
        <v>41</v>
      </c>
      <c r="O59" t="s">
        <v>68</v>
      </c>
      <c r="P59" t="s">
        <v>84</v>
      </c>
      <c r="Q59" t="s">
        <v>36</v>
      </c>
      <c r="S59" t="s">
        <v>34</v>
      </c>
      <c r="T59" t="s">
        <v>35</v>
      </c>
      <c r="U59" t="s">
        <v>41</v>
      </c>
      <c r="V59" t="s">
        <v>36</v>
      </c>
      <c r="W59" t="s">
        <v>36</v>
      </c>
    </row>
    <row r="60" spans="1:23" x14ac:dyDescent="0.2">
      <c r="A60" t="s">
        <v>169</v>
      </c>
      <c r="B60" t="s">
        <v>145</v>
      </c>
      <c r="C60" t="s">
        <v>38</v>
      </c>
      <c r="D60" t="s">
        <v>29</v>
      </c>
      <c r="E60" t="s">
        <v>27</v>
      </c>
      <c r="F60" t="s">
        <v>28</v>
      </c>
      <c r="G60" t="s">
        <v>39</v>
      </c>
      <c r="H60" t="s">
        <v>26</v>
      </c>
      <c r="I60" t="s">
        <v>136</v>
      </c>
    </row>
    <row r="61" spans="1:23" x14ac:dyDescent="0.2">
      <c r="A61" t="s">
        <v>169</v>
      </c>
      <c r="B61" t="s">
        <v>146</v>
      </c>
      <c r="C61" t="s">
        <v>25</v>
      </c>
      <c r="D61" t="s">
        <v>29</v>
      </c>
      <c r="E61" t="s">
        <v>27</v>
      </c>
      <c r="F61" t="s">
        <v>28</v>
      </c>
      <c r="G61" t="s">
        <v>26</v>
      </c>
      <c r="H61" t="s">
        <v>39</v>
      </c>
      <c r="I61" t="s">
        <v>48</v>
      </c>
      <c r="J61" t="s">
        <v>31</v>
      </c>
      <c r="K61" t="s">
        <v>49</v>
      </c>
      <c r="L61" t="s">
        <v>31</v>
      </c>
      <c r="M61" t="s">
        <v>49</v>
      </c>
      <c r="N61" t="s">
        <v>41</v>
      </c>
      <c r="O61" t="s">
        <v>74</v>
      </c>
      <c r="P61" t="s">
        <v>84</v>
      </c>
      <c r="Q61" t="s">
        <v>36</v>
      </c>
      <c r="S61" t="s">
        <v>34</v>
      </c>
      <c r="T61" t="s">
        <v>75</v>
      </c>
      <c r="U61" t="s">
        <v>34</v>
      </c>
      <c r="V61" t="s">
        <v>44</v>
      </c>
      <c r="W61" t="s">
        <v>36</v>
      </c>
    </row>
    <row r="62" spans="1:23" x14ac:dyDescent="0.2">
      <c r="A62" t="s">
        <v>169</v>
      </c>
      <c r="B62" t="s">
        <v>147</v>
      </c>
      <c r="C62" t="s">
        <v>56</v>
      </c>
      <c r="D62" t="s">
        <v>29</v>
      </c>
      <c r="E62" t="s">
        <v>27</v>
      </c>
      <c r="F62" t="s">
        <v>28</v>
      </c>
      <c r="G62" t="s">
        <v>39</v>
      </c>
      <c r="H62" t="s">
        <v>26</v>
      </c>
      <c r="I62" t="s">
        <v>48</v>
      </c>
      <c r="J62" t="s">
        <v>31</v>
      </c>
      <c r="K62" t="s">
        <v>49</v>
      </c>
      <c r="L62" t="s">
        <v>49</v>
      </c>
      <c r="M62" t="s">
        <v>49</v>
      </c>
      <c r="N62" t="s">
        <v>41</v>
      </c>
      <c r="O62" t="s">
        <v>95</v>
      </c>
      <c r="P62" t="s">
        <v>50</v>
      </c>
      <c r="Q62" t="s">
        <v>44</v>
      </c>
      <c r="R62" t="s">
        <v>45</v>
      </c>
      <c r="S62" t="s">
        <v>34</v>
      </c>
      <c r="T62" t="s">
        <v>127</v>
      </c>
      <c r="U62" t="s">
        <v>41</v>
      </c>
      <c r="V62" t="s">
        <v>36</v>
      </c>
      <c r="W62" t="s">
        <v>36</v>
      </c>
    </row>
    <row r="63" spans="1:23" x14ac:dyDescent="0.2">
      <c r="A63" t="s">
        <v>169</v>
      </c>
      <c r="B63" t="s">
        <v>148</v>
      </c>
      <c r="C63" t="s">
        <v>56</v>
      </c>
      <c r="D63" t="s">
        <v>26</v>
      </c>
      <c r="E63" t="s">
        <v>39</v>
      </c>
      <c r="F63" t="s">
        <v>28</v>
      </c>
      <c r="G63" t="s">
        <v>29</v>
      </c>
      <c r="H63" t="s">
        <v>27</v>
      </c>
      <c r="I63" t="s">
        <v>48</v>
      </c>
      <c r="J63" t="s">
        <v>31</v>
      </c>
      <c r="K63" t="s">
        <v>31</v>
      </c>
      <c r="L63" t="s">
        <v>31</v>
      </c>
      <c r="M63" t="s">
        <v>49</v>
      </c>
      <c r="N63" t="s">
        <v>41</v>
      </c>
      <c r="O63" t="s">
        <v>74</v>
      </c>
      <c r="P63" t="s">
        <v>69</v>
      </c>
      <c r="Q63" t="s">
        <v>36</v>
      </c>
      <c r="S63" t="s">
        <v>34</v>
      </c>
      <c r="T63" t="s">
        <v>35</v>
      </c>
      <c r="U63" t="s">
        <v>34</v>
      </c>
      <c r="V63" t="s">
        <v>36</v>
      </c>
      <c r="W63" t="s">
        <v>36</v>
      </c>
    </row>
    <row r="64" spans="1:23" x14ac:dyDescent="0.2">
      <c r="A64" t="s">
        <v>169</v>
      </c>
      <c r="B64" t="s">
        <v>149</v>
      </c>
      <c r="C64" t="s">
        <v>56</v>
      </c>
      <c r="D64" t="s">
        <v>39</v>
      </c>
      <c r="E64" t="s">
        <v>28</v>
      </c>
      <c r="F64" t="s">
        <v>27</v>
      </c>
      <c r="G64" t="s">
        <v>26</v>
      </c>
      <c r="H64" t="s">
        <v>29</v>
      </c>
      <c r="I64" t="s">
        <v>48</v>
      </c>
      <c r="J64" t="s">
        <v>49</v>
      </c>
      <c r="K64" t="s">
        <v>31</v>
      </c>
      <c r="L64" t="s">
        <v>31</v>
      </c>
      <c r="M64" t="s">
        <v>49</v>
      </c>
      <c r="N64" t="s">
        <v>41</v>
      </c>
      <c r="O64" t="s">
        <v>74</v>
      </c>
      <c r="P64" t="s">
        <v>126</v>
      </c>
      <c r="Q64" t="s">
        <v>36</v>
      </c>
      <c r="S64" t="s">
        <v>34</v>
      </c>
      <c r="T64" t="s">
        <v>35</v>
      </c>
      <c r="U64" t="s">
        <v>34</v>
      </c>
      <c r="V64" t="s">
        <v>36</v>
      </c>
      <c r="W64" t="s">
        <v>36</v>
      </c>
    </row>
    <row r="65" spans="1:23" x14ac:dyDescent="0.2">
      <c r="A65" t="s">
        <v>169</v>
      </c>
      <c r="B65" t="s">
        <v>150</v>
      </c>
      <c r="C65" t="s">
        <v>38</v>
      </c>
      <c r="D65" t="s">
        <v>26</v>
      </c>
      <c r="E65" t="s">
        <v>28</v>
      </c>
      <c r="F65" t="s">
        <v>27</v>
      </c>
      <c r="G65" t="s">
        <v>39</v>
      </c>
      <c r="H65" t="s">
        <v>29</v>
      </c>
      <c r="I65" t="s">
        <v>40</v>
      </c>
      <c r="J65" t="s">
        <v>31</v>
      </c>
      <c r="K65" t="s">
        <v>33</v>
      </c>
      <c r="L65" t="s">
        <v>49</v>
      </c>
      <c r="M65" t="s">
        <v>49</v>
      </c>
      <c r="N65" t="s">
        <v>34</v>
      </c>
      <c r="S65" t="s">
        <v>34</v>
      </c>
      <c r="T65" t="s">
        <v>53</v>
      </c>
      <c r="U65" t="s">
        <v>34</v>
      </c>
      <c r="V65" t="s">
        <v>36</v>
      </c>
      <c r="W65" t="s">
        <v>36</v>
      </c>
    </row>
    <row r="66" spans="1:23" x14ac:dyDescent="0.2">
      <c r="A66" t="s">
        <v>169</v>
      </c>
      <c r="B66" t="s">
        <v>151</v>
      </c>
      <c r="C66" t="s">
        <v>25</v>
      </c>
      <c r="D66" t="s">
        <v>28</v>
      </c>
      <c r="E66" t="s">
        <v>27</v>
      </c>
      <c r="F66" t="s">
        <v>39</v>
      </c>
      <c r="G66" t="s">
        <v>28</v>
      </c>
      <c r="H66" t="s">
        <v>28</v>
      </c>
      <c r="I66" t="s">
        <v>48</v>
      </c>
      <c r="J66" t="s">
        <v>31</v>
      </c>
      <c r="K66" t="s">
        <v>31</v>
      </c>
      <c r="L66" t="s">
        <v>31</v>
      </c>
      <c r="M66" t="s">
        <v>31</v>
      </c>
      <c r="N66" t="s">
        <v>41</v>
      </c>
      <c r="O66" t="s">
        <v>68</v>
      </c>
      <c r="P66" t="s">
        <v>84</v>
      </c>
      <c r="Q66" t="s">
        <v>36</v>
      </c>
      <c r="S66" t="s">
        <v>34</v>
      </c>
      <c r="T66" t="s">
        <v>53</v>
      </c>
      <c r="U66" t="s">
        <v>34</v>
      </c>
      <c r="V66" t="s">
        <v>44</v>
      </c>
      <c r="W66" t="s">
        <v>51</v>
      </c>
    </row>
    <row r="67" spans="1:23" x14ac:dyDescent="0.2">
      <c r="A67" t="s">
        <v>169</v>
      </c>
      <c r="B67" t="s">
        <v>152</v>
      </c>
      <c r="C67" t="s">
        <v>25</v>
      </c>
      <c r="D67" t="s">
        <v>26</v>
      </c>
      <c r="E67" t="s">
        <v>27</v>
      </c>
      <c r="F67" t="s">
        <v>28</v>
      </c>
      <c r="G67" t="s">
        <v>39</v>
      </c>
      <c r="H67" t="s">
        <v>29</v>
      </c>
      <c r="I67" t="s">
        <v>40</v>
      </c>
      <c r="J67" t="s">
        <v>31</v>
      </c>
      <c r="K67" t="s">
        <v>31</v>
      </c>
      <c r="L67" t="s">
        <v>31</v>
      </c>
      <c r="M67" t="s">
        <v>31</v>
      </c>
      <c r="N67" t="s">
        <v>41</v>
      </c>
      <c r="O67" t="s">
        <v>74</v>
      </c>
      <c r="P67" t="s">
        <v>69</v>
      </c>
      <c r="Q67" t="s">
        <v>36</v>
      </c>
      <c r="S67" t="s">
        <v>34</v>
      </c>
      <c r="T67" t="s">
        <v>35</v>
      </c>
      <c r="U67" t="s">
        <v>34</v>
      </c>
      <c r="V67" t="s">
        <v>36</v>
      </c>
      <c r="W67" t="s">
        <v>36</v>
      </c>
    </row>
    <row r="68" spans="1:23" x14ac:dyDescent="0.2">
      <c r="A68" t="s">
        <v>169</v>
      </c>
      <c r="B68" t="s">
        <v>153</v>
      </c>
      <c r="C68" t="s">
        <v>92</v>
      </c>
      <c r="D68" t="s">
        <v>29</v>
      </c>
      <c r="E68" t="s">
        <v>27</v>
      </c>
      <c r="F68" t="s">
        <v>28</v>
      </c>
      <c r="G68" t="s">
        <v>39</v>
      </c>
      <c r="H68" t="s">
        <v>26</v>
      </c>
      <c r="I68" t="s">
        <v>40</v>
      </c>
      <c r="J68" t="s">
        <v>31</v>
      </c>
      <c r="K68" t="s">
        <v>32</v>
      </c>
      <c r="L68" t="s">
        <v>31</v>
      </c>
      <c r="M68" t="s">
        <v>33</v>
      </c>
      <c r="N68" t="s">
        <v>41</v>
      </c>
      <c r="O68" t="s">
        <v>42</v>
      </c>
      <c r="P68" t="s">
        <v>43</v>
      </c>
      <c r="Q68" t="s">
        <v>36</v>
      </c>
      <c r="S68" t="s">
        <v>34</v>
      </c>
      <c r="T68" t="s">
        <v>35</v>
      </c>
      <c r="U68" t="s">
        <v>34</v>
      </c>
      <c r="V68" t="s">
        <v>36</v>
      </c>
      <c r="W68" t="s">
        <v>36</v>
      </c>
    </row>
    <row r="69" spans="1:23" x14ac:dyDescent="0.2">
      <c r="A69" t="s">
        <v>169</v>
      </c>
      <c r="B69" t="s">
        <v>154</v>
      </c>
      <c r="C69" t="s">
        <v>38</v>
      </c>
      <c r="D69" t="s">
        <v>39</v>
      </c>
      <c r="E69" t="s">
        <v>28</v>
      </c>
      <c r="F69" t="s">
        <v>27</v>
      </c>
      <c r="G69" t="s">
        <v>29</v>
      </c>
      <c r="H69" t="s">
        <v>26</v>
      </c>
      <c r="I69" t="s">
        <v>57</v>
      </c>
      <c r="J69" t="s">
        <v>31</v>
      </c>
      <c r="K69" t="s">
        <v>31</v>
      </c>
      <c r="L69" t="s">
        <v>32</v>
      </c>
      <c r="M69" t="s">
        <v>31</v>
      </c>
      <c r="N69" t="s">
        <v>34</v>
      </c>
      <c r="S69" t="s">
        <v>34</v>
      </c>
      <c r="T69" t="s">
        <v>35</v>
      </c>
      <c r="U69" t="s">
        <v>34</v>
      </c>
      <c r="V69" t="s">
        <v>36</v>
      </c>
      <c r="W69" t="s">
        <v>36</v>
      </c>
    </row>
    <row r="70" spans="1:23" x14ac:dyDescent="0.2">
      <c r="A70" t="s">
        <v>169</v>
      </c>
      <c r="B70" t="s">
        <v>155</v>
      </c>
      <c r="C70" t="s">
        <v>25</v>
      </c>
      <c r="D70" t="s">
        <v>26</v>
      </c>
      <c r="E70" t="s">
        <v>28</v>
      </c>
      <c r="F70" t="s">
        <v>27</v>
      </c>
      <c r="G70" t="s">
        <v>39</v>
      </c>
      <c r="H70" t="s">
        <v>29</v>
      </c>
      <c r="I70" t="s">
        <v>40</v>
      </c>
      <c r="J70" t="s">
        <v>49</v>
      </c>
      <c r="K70" t="s">
        <v>49</v>
      </c>
      <c r="L70" t="s">
        <v>49</v>
      </c>
      <c r="M70" t="s">
        <v>49</v>
      </c>
      <c r="N70" t="s">
        <v>34</v>
      </c>
      <c r="S70" t="s">
        <v>34</v>
      </c>
      <c r="T70" t="s">
        <v>53</v>
      </c>
      <c r="U70" t="s">
        <v>34</v>
      </c>
      <c r="V70" t="s">
        <v>70</v>
      </c>
      <c r="W70" t="s">
        <v>44</v>
      </c>
    </row>
    <row r="71" spans="1:23" x14ac:dyDescent="0.2">
      <c r="A71" t="s">
        <v>169</v>
      </c>
      <c r="B71" t="s">
        <v>156</v>
      </c>
      <c r="C71" t="s">
        <v>92</v>
      </c>
      <c r="D71" t="s">
        <v>26</v>
      </c>
      <c r="E71" t="s">
        <v>28</v>
      </c>
      <c r="F71" t="s">
        <v>27</v>
      </c>
      <c r="G71" t="s">
        <v>39</v>
      </c>
      <c r="H71" t="s">
        <v>29</v>
      </c>
      <c r="I71" t="s">
        <v>48</v>
      </c>
      <c r="J71" t="s">
        <v>49</v>
      </c>
      <c r="K71" t="s">
        <v>49</v>
      </c>
      <c r="L71" t="s">
        <v>49</v>
      </c>
      <c r="M71" t="s">
        <v>31</v>
      </c>
      <c r="N71" t="s">
        <v>41</v>
      </c>
      <c r="O71" t="s">
        <v>74</v>
      </c>
      <c r="P71" t="s">
        <v>50</v>
      </c>
      <c r="Q71" t="s">
        <v>36</v>
      </c>
      <c r="S71" t="s">
        <v>34</v>
      </c>
      <c r="T71" t="s">
        <v>35</v>
      </c>
      <c r="U71" t="s">
        <v>34</v>
      </c>
      <c r="V71" t="s">
        <v>36</v>
      </c>
      <c r="W71" t="s">
        <v>44</v>
      </c>
    </row>
    <row r="72" spans="1:23" x14ac:dyDescent="0.2">
      <c r="A72" t="s">
        <v>169</v>
      </c>
      <c r="B72" t="s">
        <v>157</v>
      </c>
      <c r="C72" t="s">
        <v>92</v>
      </c>
      <c r="D72" t="s">
        <v>29</v>
      </c>
      <c r="E72" t="s">
        <v>28</v>
      </c>
      <c r="F72" t="s">
        <v>27</v>
      </c>
      <c r="G72" t="s">
        <v>39</v>
      </c>
      <c r="H72" t="s">
        <v>26</v>
      </c>
      <c r="I72" t="s">
        <v>30</v>
      </c>
      <c r="J72" t="s">
        <v>31</v>
      </c>
      <c r="K72" t="s">
        <v>31</v>
      </c>
      <c r="L72" t="s">
        <v>31</v>
      </c>
      <c r="M72" t="s">
        <v>31</v>
      </c>
      <c r="N72" t="s">
        <v>34</v>
      </c>
      <c r="S72" t="s">
        <v>34</v>
      </c>
      <c r="T72" t="s">
        <v>102</v>
      </c>
      <c r="U72" t="s">
        <v>34</v>
      </c>
      <c r="V72" t="s">
        <v>36</v>
      </c>
      <c r="W72" t="s">
        <v>36</v>
      </c>
    </row>
    <row r="73" spans="1:23" x14ac:dyDescent="0.2">
      <c r="A73" t="s">
        <v>169</v>
      </c>
      <c r="B73" t="s">
        <v>158</v>
      </c>
      <c r="C73" t="s">
        <v>56</v>
      </c>
      <c r="D73" t="s">
        <v>29</v>
      </c>
      <c r="E73" t="s">
        <v>28</v>
      </c>
      <c r="F73" t="s">
        <v>27</v>
      </c>
      <c r="G73" t="s">
        <v>28</v>
      </c>
      <c r="H73" t="s">
        <v>28</v>
      </c>
      <c r="I73" t="s">
        <v>30</v>
      </c>
      <c r="J73" t="s">
        <v>49</v>
      </c>
      <c r="K73" t="s">
        <v>49</v>
      </c>
      <c r="L73" t="s">
        <v>49</v>
      </c>
      <c r="M73" t="s">
        <v>32</v>
      </c>
      <c r="N73" t="s">
        <v>34</v>
      </c>
      <c r="S73" t="s">
        <v>34</v>
      </c>
      <c r="T73" t="s">
        <v>35</v>
      </c>
      <c r="U73" t="s">
        <v>34</v>
      </c>
      <c r="V73" t="s">
        <v>36</v>
      </c>
      <c r="W73" t="s">
        <v>36</v>
      </c>
    </row>
    <row r="74" spans="1:23" x14ac:dyDescent="0.2">
      <c r="A74" t="s">
        <v>169</v>
      </c>
      <c r="B74" t="s">
        <v>159</v>
      </c>
      <c r="C74" t="s">
        <v>73</v>
      </c>
      <c r="D74" t="s">
        <v>29</v>
      </c>
      <c r="E74" t="s">
        <v>39</v>
      </c>
      <c r="F74" t="s">
        <v>27</v>
      </c>
      <c r="G74" t="s">
        <v>28</v>
      </c>
      <c r="H74" t="s">
        <v>26</v>
      </c>
      <c r="I74" t="s">
        <v>48</v>
      </c>
      <c r="J74" t="s">
        <v>31</v>
      </c>
      <c r="K74" t="s">
        <v>49</v>
      </c>
      <c r="L74" t="s">
        <v>49</v>
      </c>
      <c r="M74" t="s">
        <v>49</v>
      </c>
      <c r="N74" t="s">
        <v>41</v>
      </c>
      <c r="O74" t="s">
        <v>74</v>
      </c>
      <c r="P74" t="s">
        <v>69</v>
      </c>
      <c r="Q74" t="s">
        <v>44</v>
      </c>
      <c r="R74" t="s">
        <v>160</v>
      </c>
      <c r="S74" t="s">
        <v>34</v>
      </c>
      <c r="T74" t="s">
        <v>127</v>
      </c>
      <c r="U74" t="s">
        <v>34</v>
      </c>
      <c r="V74" t="s">
        <v>36</v>
      </c>
      <c r="W74" t="s">
        <v>36</v>
      </c>
    </row>
    <row r="75" spans="1:23" x14ac:dyDescent="0.2">
      <c r="A75" t="s">
        <v>169</v>
      </c>
      <c r="B75" t="s">
        <v>161</v>
      </c>
      <c r="C75" t="s">
        <v>38</v>
      </c>
      <c r="D75" t="s">
        <v>29</v>
      </c>
      <c r="E75" t="s">
        <v>28</v>
      </c>
      <c r="F75" t="s">
        <v>27</v>
      </c>
      <c r="G75" t="s">
        <v>39</v>
      </c>
      <c r="H75" t="s">
        <v>26</v>
      </c>
      <c r="I75" t="s">
        <v>40</v>
      </c>
      <c r="J75" t="s">
        <v>31</v>
      </c>
      <c r="K75" t="s">
        <v>49</v>
      </c>
      <c r="L75" t="s">
        <v>49</v>
      </c>
      <c r="M75" t="s">
        <v>49</v>
      </c>
      <c r="N75" t="s">
        <v>34</v>
      </c>
      <c r="S75" t="s">
        <v>41</v>
      </c>
      <c r="T75" t="s">
        <v>35</v>
      </c>
      <c r="U75" t="s">
        <v>34</v>
      </c>
      <c r="V75" t="s">
        <v>36</v>
      </c>
      <c r="W75" t="s">
        <v>36</v>
      </c>
    </row>
    <row r="76" spans="1:23" x14ac:dyDescent="0.2">
      <c r="A76" t="s">
        <v>169</v>
      </c>
      <c r="B76" t="s">
        <v>162</v>
      </c>
      <c r="C76" t="s">
        <v>92</v>
      </c>
      <c r="D76" t="s">
        <v>28</v>
      </c>
      <c r="E76" t="s">
        <v>28</v>
      </c>
      <c r="F76" t="s">
        <v>28</v>
      </c>
      <c r="G76" t="s">
        <v>27</v>
      </c>
      <c r="H76" t="s">
        <v>39</v>
      </c>
      <c r="I76" t="s">
        <v>40</v>
      </c>
      <c r="J76" t="s">
        <v>31</v>
      </c>
      <c r="K76" t="s">
        <v>32</v>
      </c>
      <c r="L76" t="s">
        <v>32</v>
      </c>
      <c r="M76" t="s">
        <v>32</v>
      </c>
      <c r="N76" t="s">
        <v>41</v>
      </c>
      <c r="O76" t="s">
        <v>42</v>
      </c>
      <c r="P76" t="s">
        <v>50</v>
      </c>
      <c r="Q76" t="s">
        <v>70</v>
      </c>
      <c r="R76" t="s">
        <v>52</v>
      </c>
      <c r="S76" t="s">
        <v>34</v>
      </c>
      <c r="T76" t="s">
        <v>35</v>
      </c>
      <c r="U76" t="s">
        <v>34</v>
      </c>
      <c r="V76" t="s">
        <v>36</v>
      </c>
      <c r="W76" t="s">
        <v>36</v>
      </c>
    </row>
    <row r="77" spans="1:23" x14ac:dyDescent="0.2">
      <c r="A77" t="s">
        <v>169</v>
      </c>
      <c r="B77" t="s">
        <v>163</v>
      </c>
      <c r="C77" t="s">
        <v>92</v>
      </c>
      <c r="D77" t="s">
        <v>29</v>
      </c>
      <c r="E77" t="s">
        <v>28</v>
      </c>
      <c r="F77" t="s">
        <v>27</v>
      </c>
      <c r="G77" t="s">
        <v>28</v>
      </c>
      <c r="H77" t="s">
        <v>28</v>
      </c>
      <c r="I77" t="s">
        <v>48</v>
      </c>
      <c r="J77" t="s">
        <v>31</v>
      </c>
      <c r="K77" t="s">
        <v>49</v>
      </c>
      <c r="L77" t="s">
        <v>33</v>
      </c>
      <c r="M77" t="s">
        <v>49</v>
      </c>
      <c r="N77" t="s">
        <v>34</v>
      </c>
      <c r="S77" t="s">
        <v>34</v>
      </c>
      <c r="T77" t="s">
        <v>35</v>
      </c>
      <c r="U77" t="s">
        <v>34</v>
      </c>
      <c r="V77" t="s">
        <v>36</v>
      </c>
      <c r="W77" t="s">
        <v>36</v>
      </c>
    </row>
    <row r="78" spans="1:23" x14ac:dyDescent="0.2">
      <c r="A78" t="s">
        <v>169</v>
      </c>
      <c r="B78" t="s">
        <v>164</v>
      </c>
      <c r="C78" t="s">
        <v>92</v>
      </c>
      <c r="D78" t="s">
        <v>26</v>
      </c>
      <c r="E78" t="s">
        <v>28</v>
      </c>
      <c r="F78" t="s">
        <v>27</v>
      </c>
      <c r="G78" t="s">
        <v>39</v>
      </c>
      <c r="H78" t="s">
        <v>29</v>
      </c>
      <c r="I78" t="s">
        <v>30</v>
      </c>
      <c r="J78" t="s">
        <v>31</v>
      </c>
      <c r="K78" t="s">
        <v>49</v>
      </c>
      <c r="L78" t="s">
        <v>49</v>
      </c>
      <c r="M78" t="s">
        <v>49</v>
      </c>
      <c r="N78" t="s">
        <v>34</v>
      </c>
      <c r="S78" t="s">
        <v>34</v>
      </c>
      <c r="T78" t="s">
        <v>35</v>
      </c>
      <c r="U78" t="s">
        <v>34</v>
      </c>
      <c r="V78" t="s">
        <v>44</v>
      </c>
      <c r="W78" t="s">
        <v>36</v>
      </c>
    </row>
    <row r="79" spans="1:23" x14ac:dyDescent="0.2">
      <c r="A79" t="s">
        <v>169</v>
      </c>
      <c r="B79" t="s">
        <v>165</v>
      </c>
      <c r="C79" t="s">
        <v>38</v>
      </c>
      <c r="D79" t="s">
        <v>26</v>
      </c>
      <c r="E79" t="s">
        <v>27</v>
      </c>
      <c r="F79" t="s">
        <v>28</v>
      </c>
      <c r="G79" t="s">
        <v>39</v>
      </c>
      <c r="H79" t="s">
        <v>29</v>
      </c>
      <c r="I79" t="s">
        <v>30</v>
      </c>
      <c r="J79" t="s">
        <v>33</v>
      </c>
      <c r="K79" t="s">
        <v>49</v>
      </c>
      <c r="L79" t="s">
        <v>31</v>
      </c>
      <c r="M79" t="s">
        <v>31</v>
      </c>
      <c r="N79" t="s">
        <v>34</v>
      </c>
      <c r="S79" t="s">
        <v>34</v>
      </c>
      <c r="T79" t="s">
        <v>35</v>
      </c>
      <c r="U79" t="s">
        <v>34</v>
      </c>
      <c r="V79" t="s">
        <v>44</v>
      </c>
      <c r="W79" t="s">
        <v>36</v>
      </c>
    </row>
    <row r="80" spans="1:23" x14ac:dyDescent="0.2">
      <c r="A80" t="s">
        <v>169</v>
      </c>
      <c r="B80" t="s">
        <v>166</v>
      </c>
      <c r="C80" t="s">
        <v>56</v>
      </c>
      <c r="D80" t="s">
        <v>26</v>
      </c>
      <c r="E80" t="s">
        <v>39</v>
      </c>
      <c r="F80" t="s">
        <v>27</v>
      </c>
      <c r="G80" t="s">
        <v>28</v>
      </c>
      <c r="H80" t="s">
        <v>29</v>
      </c>
      <c r="I80" t="s">
        <v>40</v>
      </c>
      <c r="J80" t="s">
        <v>31</v>
      </c>
      <c r="K80" t="s">
        <v>49</v>
      </c>
      <c r="L80" t="s">
        <v>31</v>
      </c>
      <c r="M80" t="s">
        <v>31</v>
      </c>
      <c r="N80" t="s">
        <v>41</v>
      </c>
      <c r="O80" t="s">
        <v>74</v>
      </c>
      <c r="P80" t="s">
        <v>84</v>
      </c>
      <c r="Q80" t="s">
        <v>81</v>
      </c>
      <c r="R80" t="s">
        <v>167</v>
      </c>
      <c r="S80" t="s">
        <v>41</v>
      </c>
      <c r="T80" t="s">
        <v>80</v>
      </c>
      <c r="U80" t="s">
        <v>34</v>
      </c>
      <c r="V80" t="s">
        <v>70</v>
      </c>
      <c r="W80" t="s">
        <v>36</v>
      </c>
    </row>
    <row r="81" spans="1:25" x14ac:dyDescent="0.2">
      <c r="A81" t="s">
        <v>169</v>
      </c>
      <c r="B81" t="s">
        <v>168</v>
      </c>
      <c r="C81" t="s">
        <v>92</v>
      </c>
      <c r="D81" t="s">
        <v>29</v>
      </c>
      <c r="E81" t="s">
        <v>27</v>
      </c>
      <c r="F81" t="s">
        <v>28</v>
      </c>
      <c r="G81" t="s">
        <v>39</v>
      </c>
      <c r="H81" t="s">
        <v>26</v>
      </c>
      <c r="I81" t="s">
        <v>57</v>
      </c>
      <c r="J81" t="s">
        <v>31</v>
      </c>
      <c r="K81" t="s">
        <v>49</v>
      </c>
      <c r="L81" t="s">
        <v>32</v>
      </c>
      <c r="M81" t="s">
        <v>31</v>
      </c>
      <c r="N81" t="s">
        <v>41</v>
      </c>
      <c r="O81" t="s">
        <v>95</v>
      </c>
      <c r="P81" t="s">
        <v>84</v>
      </c>
      <c r="Q81" t="s">
        <v>36</v>
      </c>
      <c r="S81" t="s">
        <v>34</v>
      </c>
      <c r="T81" t="s">
        <v>35</v>
      </c>
      <c r="U81" t="s">
        <v>34</v>
      </c>
      <c r="V81" t="s">
        <v>36</v>
      </c>
      <c r="W81" t="s">
        <v>36</v>
      </c>
    </row>
    <row r="82" spans="1:25" x14ac:dyDescent="0.2">
      <c r="A82" t="s">
        <v>176</v>
      </c>
      <c r="B82" s="1" t="s">
        <v>170</v>
      </c>
      <c r="C82" s="1" t="s">
        <v>25</v>
      </c>
      <c r="D82" s="1" t="s">
        <v>39</v>
      </c>
      <c r="E82" s="1" t="s">
        <v>28</v>
      </c>
      <c r="F82" s="1" t="s">
        <v>27</v>
      </c>
      <c r="G82" s="1" t="s">
        <v>39</v>
      </c>
      <c r="H82" s="1" t="s">
        <v>39</v>
      </c>
      <c r="I82" s="1" t="s">
        <v>67</v>
      </c>
      <c r="J82" s="1" t="s">
        <v>31</v>
      </c>
      <c r="K82" s="1" t="s">
        <v>33</v>
      </c>
      <c r="L82" s="1" t="s">
        <v>49</v>
      </c>
      <c r="M82" s="1" t="s">
        <v>32</v>
      </c>
      <c r="N82" s="1" t="s">
        <v>41</v>
      </c>
      <c r="O82" s="1" t="s">
        <v>42</v>
      </c>
      <c r="P82" s="1" t="s">
        <v>126</v>
      </c>
      <c r="Q82" s="1" t="s">
        <v>36</v>
      </c>
      <c r="R82" s="1"/>
      <c r="S82" s="1" t="s">
        <v>34</v>
      </c>
      <c r="T82" s="1" t="s">
        <v>35</v>
      </c>
      <c r="U82" s="1" t="s">
        <v>41</v>
      </c>
      <c r="V82" s="1" t="s">
        <v>36</v>
      </c>
      <c r="W82" s="1" t="s">
        <v>36</v>
      </c>
      <c r="X82" s="1"/>
      <c r="Y82" s="1"/>
    </row>
    <row r="83" spans="1:25" x14ac:dyDescent="0.2">
      <c r="A83" t="s">
        <v>176</v>
      </c>
      <c r="B83" s="1" t="s">
        <v>171</v>
      </c>
      <c r="C83" s="1" t="s">
        <v>25</v>
      </c>
      <c r="D83" s="1" t="s">
        <v>29</v>
      </c>
      <c r="E83" s="1" t="s">
        <v>28</v>
      </c>
      <c r="F83" s="1" t="s">
        <v>39</v>
      </c>
      <c r="G83" s="1" t="s">
        <v>27</v>
      </c>
      <c r="H83" s="1" t="s">
        <v>26</v>
      </c>
      <c r="I83" s="1" t="s">
        <v>48</v>
      </c>
      <c r="J83" s="1" t="s">
        <v>31</v>
      </c>
      <c r="K83" s="1" t="s">
        <v>49</v>
      </c>
      <c r="L83" s="1" t="s">
        <v>31</v>
      </c>
      <c r="M83" s="1" t="s">
        <v>49</v>
      </c>
      <c r="N83" s="1" t="s">
        <v>34</v>
      </c>
      <c r="O83" s="1"/>
      <c r="P83" s="1"/>
      <c r="Q83" s="1"/>
      <c r="R83" s="1"/>
      <c r="S83" s="1" t="s">
        <v>34</v>
      </c>
      <c r="T83" s="1" t="s">
        <v>35</v>
      </c>
      <c r="U83" s="1" t="s">
        <v>34</v>
      </c>
      <c r="V83" s="1" t="s">
        <v>36</v>
      </c>
      <c r="W83" s="1" t="s">
        <v>36</v>
      </c>
      <c r="X83" s="1"/>
      <c r="Y83" s="1"/>
    </row>
    <row r="84" spans="1:25" x14ac:dyDescent="0.2">
      <c r="A84" t="s">
        <v>176</v>
      </c>
      <c r="B84" s="1" t="s">
        <v>172</v>
      </c>
      <c r="C84" s="1" t="s">
        <v>92</v>
      </c>
      <c r="D84" s="1" t="s">
        <v>29</v>
      </c>
      <c r="E84" s="1" t="s">
        <v>27</v>
      </c>
      <c r="F84" s="1" t="s">
        <v>28</v>
      </c>
      <c r="G84" s="1" t="s">
        <v>39</v>
      </c>
      <c r="H84" s="1" t="s">
        <v>26</v>
      </c>
      <c r="I84" s="1" t="s">
        <v>48</v>
      </c>
      <c r="J84" s="1" t="s">
        <v>49</v>
      </c>
      <c r="K84" s="1" t="s">
        <v>33</v>
      </c>
      <c r="L84" s="1" t="s">
        <v>49</v>
      </c>
      <c r="M84" s="1" t="s">
        <v>32</v>
      </c>
      <c r="N84" s="1" t="s">
        <v>41</v>
      </c>
      <c r="O84" s="1" t="s">
        <v>42</v>
      </c>
      <c r="P84" s="1" t="s">
        <v>84</v>
      </c>
      <c r="Q84" s="1" t="s">
        <v>36</v>
      </c>
      <c r="R84" s="1"/>
      <c r="S84" s="1" t="s">
        <v>34</v>
      </c>
      <c r="T84" s="1" t="s">
        <v>35</v>
      </c>
      <c r="U84" s="1" t="s">
        <v>34</v>
      </c>
      <c r="V84" s="1" t="s">
        <v>36</v>
      </c>
      <c r="W84" s="1" t="s">
        <v>36</v>
      </c>
      <c r="X84" s="1"/>
      <c r="Y84" s="1"/>
    </row>
    <row r="85" spans="1:25" x14ac:dyDescent="0.2">
      <c r="A85" t="s">
        <v>176</v>
      </c>
      <c r="B85" s="1" t="s">
        <v>173</v>
      </c>
      <c r="C85" s="1" t="s">
        <v>38</v>
      </c>
      <c r="D85" s="1" t="s">
        <v>26</v>
      </c>
      <c r="E85" s="1" t="s">
        <v>27</v>
      </c>
      <c r="F85" s="1" t="s">
        <v>28</v>
      </c>
      <c r="G85" s="1" t="s">
        <v>39</v>
      </c>
      <c r="H85" s="1" t="s">
        <v>29</v>
      </c>
      <c r="I85" s="1" t="s">
        <v>30</v>
      </c>
      <c r="J85" s="1" t="s">
        <v>49</v>
      </c>
      <c r="K85" s="1" t="s">
        <v>31</v>
      </c>
      <c r="L85" s="1" t="s">
        <v>32</v>
      </c>
      <c r="M85" s="1" t="s">
        <v>32</v>
      </c>
      <c r="N85" s="1" t="s">
        <v>41</v>
      </c>
      <c r="O85" s="1" t="s">
        <v>74</v>
      </c>
      <c r="P85" s="1" t="s">
        <v>84</v>
      </c>
      <c r="Q85" s="1" t="s">
        <v>36</v>
      </c>
      <c r="R85" s="1"/>
      <c r="S85" s="1" t="s">
        <v>34</v>
      </c>
      <c r="T85" s="1" t="s">
        <v>35</v>
      </c>
      <c r="U85" s="1" t="s">
        <v>34</v>
      </c>
      <c r="V85" s="1" t="s">
        <v>36</v>
      </c>
      <c r="W85" s="1" t="s">
        <v>36</v>
      </c>
      <c r="X85" s="1"/>
      <c r="Y85" s="1"/>
    </row>
    <row r="86" spans="1:25" x14ac:dyDescent="0.2">
      <c r="A86" t="s">
        <v>176</v>
      </c>
      <c r="B86" s="1" t="s">
        <v>174</v>
      </c>
      <c r="C86" s="1" t="s">
        <v>56</v>
      </c>
      <c r="D86" s="1" t="s">
        <v>29</v>
      </c>
      <c r="E86" s="1" t="s">
        <v>39</v>
      </c>
      <c r="F86" s="1" t="s">
        <v>28</v>
      </c>
      <c r="G86" s="1" t="s">
        <v>26</v>
      </c>
      <c r="H86" s="1" t="s">
        <v>27</v>
      </c>
      <c r="I86" s="1" t="s">
        <v>48</v>
      </c>
      <c r="J86" s="1" t="s">
        <v>31</v>
      </c>
      <c r="K86" s="1" t="s">
        <v>49</v>
      </c>
      <c r="L86" s="1" t="s">
        <v>31</v>
      </c>
      <c r="M86" s="1" t="s">
        <v>32</v>
      </c>
      <c r="N86" s="1" t="s">
        <v>41</v>
      </c>
      <c r="O86" s="1" t="s">
        <v>74</v>
      </c>
      <c r="P86" s="1" t="s">
        <v>86</v>
      </c>
      <c r="Q86" s="1" t="s">
        <v>36</v>
      </c>
      <c r="R86" s="1"/>
      <c r="S86" s="1" t="s">
        <v>34</v>
      </c>
      <c r="T86" s="1" t="s">
        <v>35</v>
      </c>
      <c r="U86" s="1" t="s">
        <v>34</v>
      </c>
      <c r="V86" s="1" t="s">
        <v>36</v>
      </c>
      <c r="W86" s="1" t="s">
        <v>36</v>
      </c>
      <c r="X86" s="1"/>
      <c r="Y86" s="1"/>
    </row>
    <row r="87" spans="1:25" x14ac:dyDescent="0.2">
      <c r="A87" t="s">
        <v>176</v>
      </c>
      <c r="B87" s="1" t="s">
        <v>175</v>
      </c>
      <c r="C87" s="1" t="s">
        <v>92</v>
      </c>
      <c r="D87" s="1" t="s">
        <v>29</v>
      </c>
      <c r="E87" s="1" t="s">
        <v>26</v>
      </c>
      <c r="F87" s="1" t="s">
        <v>27</v>
      </c>
      <c r="G87" s="1" t="s">
        <v>39</v>
      </c>
      <c r="H87" s="1" t="s">
        <v>28</v>
      </c>
      <c r="I87" s="1" t="s">
        <v>48</v>
      </c>
      <c r="J87" s="1" t="s">
        <v>49</v>
      </c>
      <c r="K87" s="1" t="s">
        <v>31</v>
      </c>
      <c r="L87" s="1" t="s">
        <v>49</v>
      </c>
      <c r="M87" s="1" t="s">
        <v>32</v>
      </c>
      <c r="N87" s="1" t="s">
        <v>34</v>
      </c>
      <c r="O87" s="1"/>
      <c r="P87" s="1"/>
      <c r="Q87" s="1"/>
      <c r="R87" s="1"/>
      <c r="S87" s="1" t="s">
        <v>34</v>
      </c>
      <c r="T87" s="1" t="s">
        <v>35</v>
      </c>
      <c r="U87" s="1" t="s">
        <v>34</v>
      </c>
      <c r="V87" s="1" t="s">
        <v>36</v>
      </c>
      <c r="W87" s="1" t="s">
        <v>36</v>
      </c>
      <c r="X87" s="1"/>
      <c r="Y87" s="1"/>
    </row>
    <row r="88" spans="1:25" x14ac:dyDescent="0.2">
      <c r="A88" t="s">
        <v>182</v>
      </c>
      <c r="B88" t="s">
        <v>177</v>
      </c>
      <c r="C88" t="s">
        <v>56</v>
      </c>
      <c r="D88" t="s">
        <v>28</v>
      </c>
      <c r="E88" t="s">
        <v>27</v>
      </c>
      <c r="F88" t="s">
        <v>26</v>
      </c>
      <c r="G88" t="s">
        <v>39</v>
      </c>
      <c r="H88" t="s">
        <v>29</v>
      </c>
      <c r="I88" t="s">
        <v>67</v>
      </c>
      <c r="J88" t="s">
        <v>78</v>
      </c>
      <c r="K88" t="s">
        <v>49</v>
      </c>
      <c r="L88" t="s">
        <v>49</v>
      </c>
      <c r="M88" t="s">
        <v>33</v>
      </c>
      <c r="N88" t="s">
        <v>41</v>
      </c>
      <c r="O88" t="s">
        <v>42</v>
      </c>
      <c r="P88" t="s">
        <v>43</v>
      </c>
      <c r="Q88" t="s">
        <v>36</v>
      </c>
      <c r="S88" t="s">
        <v>34</v>
      </c>
      <c r="T88" t="s">
        <v>35</v>
      </c>
      <c r="U88" t="s">
        <v>34</v>
      </c>
      <c r="V88" t="s">
        <v>36</v>
      </c>
      <c r="W88" t="s">
        <v>36</v>
      </c>
    </row>
    <row r="89" spans="1:25" x14ac:dyDescent="0.2">
      <c r="A89" t="s">
        <v>182</v>
      </c>
      <c r="B89" t="s">
        <v>178</v>
      </c>
      <c r="C89" t="s">
        <v>56</v>
      </c>
      <c r="D89" t="s">
        <v>29</v>
      </c>
      <c r="E89" t="s">
        <v>39</v>
      </c>
      <c r="F89" t="s">
        <v>27</v>
      </c>
      <c r="G89" t="s">
        <v>28</v>
      </c>
      <c r="H89" t="s">
        <v>26</v>
      </c>
      <c r="I89" t="s">
        <v>48</v>
      </c>
      <c r="J89" t="s">
        <v>31</v>
      </c>
      <c r="K89" t="s">
        <v>31</v>
      </c>
      <c r="L89" t="s">
        <v>31</v>
      </c>
      <c r="M89" t="s">
        <v>49</v>
      </c>
      <c r="N89" t="s">
        <v>41</v>
      </c>
      <c r="O89" t="s">
        <v>74</v>
      </c>
      <c r="P89" t="s">
        <v>43</v>
      </c>
      <c r="Q89" t="s">
        <v>36</v>
      </c>
      <c r="S89" t="s">
        <v>34</v>
      </c>
      <c r="T89" t="s">
        <v>35</v>
      </c>
      <c r="U89" t="s">
        <v>34</v>
      </c>
      <c r="V89" t="s">
        <v>36</v>
      </c>
      <c r="W89" t="s">
        <v>36</v>
      </c>
    </row>
    <row r="90" spans="1:25" x14ac:dyDescent="0.2">
      <c r="A90" t="s">
        <v>182</v>
      </c>
      <c r="B90" t="s">
        <v>179</v>
      </c>
      <c r="C90" t="s">
        <v>38</v>
      </c>
      <c r="D90" t="s">
        <v>26</v>
      </c>
      <c r="E90" t="s">
        <v>39</v>
      </c>
      <c r="F90" t="s">
        <v>27</v>
      </c>
      <c r="G90" t="s">
        <v>28</v>
      </c>
      <c r="H90" t="s">
        <v>29</v>
      </c>
      <c r="I90" t="s">
        <v>30</v>
      </c>
      <c r="L90" t="s">
        <v>31</v>
      </c>
      <c r="N90" t="s">
        <v>41</v>
      </c>
      <c r="O90" t="s">
        <v>42</v>
      </c>
      <c r="P90" t="s">
        <v>86</v>
      </c>
      <c r="Q90" t="s">
        <v>51</v>
      </c>
      <c r="R90" t="s">
        <v>45</v>
      </c>
      <c r="S90" t="s">
        <v>34</v>
      </c>
      <c r="T90" t="s">
        <v>80</v>
      </c>
      <c r="U90" t="s">
        <v>34</v>
      </c>
      <c r="V90" t="s">
        <v>54</v>
      </c>
      <c r="W90" t="s">
        <v>70</v>
      </c>
      <c r="X90" t="s">
        <v>180</v>
      </c>
      <c r="Y90" t="s">
        <v>181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E23" sqref="E23"/>
    </sheetView>
  </sheetViews>
  <sheetFormatPr baseColWidth="10" defaultRowHeight="16" x14ac:dyDescent="0.2"/>
  <cols>
    <col min="1" max="1" width="74.1640625" customWidth="1"/>
    <col min="2" max="2" width="36.6640625" bestFit="1" customWidth="1"/>
  </cols>
  <sheetData>
    <row r="1" spans="1:2" x14ac:dyDescent="0.2">
      <c r="A1" s="3" t="s">
        <v>184</v>
      </c>
      <c r="B1" t="s">
        <v>201</v>
      </c>
    </row>
    <row r="2" spans="1:2" x14ac:dyDescent="0.2">
      <c r="A2" s="4" t="s">
        <v>160</v>
      </c>
      <c r="B2" s="2">
        <v>1</v>
      </c>
    </row>
    <row r="3" spans="1:2" x14ac:dyDescent="0.2">
      <c r="A3" s="4" t="s">
        <v>119</v>
      </c>
      <c r="B3" s="2">
        <v>1</v>
      </c>
    </row>
    <row r="4" spans="1:2" x14ac:dyDescent="0.2">
      <c r="A4" s="4" t="s">
        <v>45</v>
      </c>
      <c r="B4" s="2">
        <v>4</v>
      </c>
    </row>
    <row r="5" spans="1:2" x14ac:dyDescent="0.2">
      <c r="A5" s="4" t="s">
        <v>61</v>
      </c>
      <c r="B5" s="2">
        <v>1</v>
      </c>
    </row>
    <row r="6" spans="1:2" x14ac:dyDescent="0.2">
      <c r="A6" s="4" t="s">
        <v>96</v>
      </c>
      <c r="B6" s="2">
        <v>2</v>
      </c>
    </row>
    <row r="7" spans="1:2" x14ac:dyDescent="0.2">
      <c r="A7" s="4" t="s">
        <v>167</v>
      </c>
      <c r="B7" s="2">
        <v>1</v>
      </c>
    </row>
    <row r="8" spans="1:2" x14ac:dyDescent="0.2">
      <c r="A8" s="4" t="s">
        <v>52</v>
      </c>
      <c r="B8" s="2">
        <v>4</v>
      </c>
    </row>
    <row r="9" spans="1:2" x14ac:dyDescent="0.2">
      <c r="A9" s="4" t="s">
        <v>71</v>
      </c>
      <c r="B9" s="2">
        <v>7</v>
      </c>
    </row>
    <row r="10" spans="1:2" x14ac:dyDescent="0.2">
      <c r="A10" s="4" t="s">
        <v>190</v>
      </c>
      <c r="B10" s="2"/>
    </row>
    <row r="11" spans="1:2" x14ac:dyDescent="0.2">
      <c r="A11" s="4" t="s">
        <v>185</v>
      </c>
      <c r="B11" s="2">
        <v>21</v>
      </c>
    </row>
    <row r="13" spans="1:2" x14ac:dyDescent="0.2">
      <c r="A13" s="9" t="s">
        <v>206</v>
      </c>
      <c r="B13" s="9"/>
    </row>
    <row r="14" spans="1:2" x14ac:dyDescent="0.2">
      <c r="A14" s="8" t="s">
        <v>45</v>
      </c>
      <c r="B14" s="8">
        <f>SUM(B4,B5,B6,B7)</f>
        <v>8</v>
      </c>
    </row>
    <row r="15" spans="1:2" x14ac:dyDescent="0.2">
      <c r="A15" s="8" t="s">
        <v>71</v>
      </c>
      <c r="B15" s="8">
        <f>SUM(B6,B7,B9)</f>
        <v>10</v>
      </c>
    </row>
    <row r="16" spans="1:2" x14ac:dyDescent="0.2">
      <c r="A16" s="8" t="s">
        <v>160</v>
      </c>
      <c r="B16" s="8">
        <f>SUM(B2,B3)</f>
        <v>2</v>
      </c>
    </row>
    <row r="17" spans="1:2" x14ac:dyDescent="0.2">
      <c r="A17" s="8" t="s">
        <v>207</v>
      </c>
      <c r="B17" s="8">
        <f>SUM(B3,B7)</f>
        <v>2</v>
      </c>
    </row>
    <row r="18" spans="1:2" x14ac:dyDescent="0.2">
      <c r="A18" s="8" t="s">
        <v>52</v>
      </c>
      <c r="B18" s="8">
        <f>SUM(B5,B8)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5" sqref="C15"/>
    </sheetView>
  </sheetViews>
  <sheetFormatPr baseColWidth="10" defaultRowHeight="16" x14ac:dyDescent="0.2"/>
  <cols>
    <col min="1" max="1" width="12.83203125" customWidth="1"/>
    <col min="2" max="2" width="167.83203125" bestFit="1" customWidth="1"/>
  </cols>
  <sheetData>
    <row r="1" spans="1:2" x14ac:dyDescent="0.2">
      <c r="A1" s="3" t="s">
        <v>184</v>
      </c>
      <c r="B1" t="s">
        <v>208</v>
      </c>
    </row>
    <row r="2" spans="1:2" x14ac:dyDescent="0.2">
      <c r="A2" s="4" t="s">
        <v>34</v>
      </c>
      <c r="B2" s="2">
        <v>74</v>
      </c>
    </row>
    <row r="3" spans="1:2" x14ac:dyDescent="0.2">
      <c r="A3" s="4" t="s">
        <v>41</v>
      </c>
      <c r="B3" s="2">
        <v>13</v>
      </c>
    </row>
    <row r="4" spans="1:2" x14ac:dyDescent="0.2">
      <c r="A4" s="4" t="s">
        <v>190</v>
      </c>
      <c r="B4" s="2"/>
    </row>
    <row r="5" spans="1:2" x14ac:dyDescent="0.2">
      <c r="A5" s="4" t="s">
        <v>185</v>
      </c>
      <c r="B5" s="2">
        <v>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15" sqref="C15"/>
    </sheetView>
  </sheetViews>
  <sheetFormatPr baseColWidth="10" defaultRowHeight="16" x14ac:dyDescent="0.2"/>
  <cols>
    <col min="1" max="1" width="41.6640625" customWidth="1"/>
    <col min="2" max="2" width="135.33203125" bestFit="1" customWidth="1"/>
  </cols>
  <sheetData>
    <row r="1" spans="1:2" x14ac:dyDescent="0.2">
      <c r="A1" s="3" t="s">
        <v>184</v>
      </c>
      <c r="B1" t="s">
        <v>209</v>
      </c>
    </row>
    <row r="2" spans="1:2" x14ac:dyDescent="0.2">
      <c r="A2" s="4" t="s">
        <v>80</v>
      </c>
      <c r="B2" s="2">
        <v>7</v>
      </c>
    </row>
    <row r="3" spans="1:2" x14ac:dyDescent="0.2">
      <c r="A3" s="4" t="s">
        <v>35</v>
      </c>
      <c r="B3" s="2">
        <v>54</v>
      </c>
    </row>
    <row r="4" spans="1:2" x14ac:dyDescent="0.2">
      <c r="A4" s="4" t="s">
        <v>75</v>
      </c>
      <c r="B4" s="2">
        <v>4</v>
      </c>
    </row>
    <row r="5" spans="1:2" x14ac:dyDescent="0.2">
      <c r="A5" s="4" t="s">
        <v>53</v>
      </c>
      <c r="B5" s="2">
        <v>16</v>
      </c>
    </row>
    <row r="6" spans="1:2" x14ac:dyDescent="0.2">
      <c r="A6" s="4" t="s">
        <v>102</v>
      </c>
      <c r="B6" s="2">
        <v>2</v>
      </c>
    </row>
    <row r="7" spans="1:2" x14ac:dyDescent="0.2">
      <c r="A7" s="4" t="s">
        <v>127</v>
      </c>
      <c r="B7" s="2">
        <v>4</v>
      </c>
    </row>
    <row r="8" spans="1:2" x14ac:dyDescent="0.2">
      <c r="A8" s="4" t="s">
        <v>190</v>
      </c>
      <c r="B8" s="2"/>
    </row>
    <row r="9" spans="1:2" x14ac:dyDescent="0.2">
      <c r="A9" s="4" t="s">
        <v>185</v>
      </c>
      <c r="B9" s="2">
        <v>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3" sqref="D13"/>
    </sheetView>
  </sheetViews>
  <sheetFormatPr baseColWidth="10" defaultRowHeight="16" x14ac:dyDescent="0.2"/>
  <cols>
    <col min="1" max="1" width="12.83203125" customWidth="1"/>
    <col min="2" max="2" width="144.6640625" bestFit="1" customWidth="1"/>
  </cols>
  <sheetData>
    <row r="1" spans="1:2" x14ac:dyDescent="0.2">
      <c r="A1" s="3" t="s">
        <v>184</v>
      </c>
      <c r="B1" t="s">
        <v>210</v>
      </c>
    </row>
    <row r="2" spans="1:2" x14ac:dyDescent="0.2">
      <c r="A2" s="4" t="s">
        <v>34</v>
      </c>
      <c r="B2" s="2">
        <v>69</v>
      </c>
    </row>
    <row r="3" spans="1:2" x14ac:dyDescent="0.2">
      <c r="A3" s="4" t="s">
        <v>41</v>
      </c>
      <c r="B3" s="2">
        <v>18</v>
      </c>
    </row>
    <row r="4" spans="1:2" x14ac:dyDescent="0.2">
      <c r="A4" s="4" t="s">
        <v>190</v>
      </c>
      <c r="B4" s="2"/>
    </row>
    <row r="5" spans="1:2" x14ac:dyDescent="0.2">
      <c r="A5" s="4" t="s">
        <v>185</v>
      </c>
      <c r="B5" s="2">
        <v>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F9" sqref="F9"/>
    </sheetView>
  </sheetViews>
  <sheetFormatPr baseColWidth="10" defaultRowHeight="16" x14ac:dyDescent="0.2"/>
  <cols>
    <col min="1" max="1" width="29" customWidth="1"/>
    <col min="2" max="2" width="109.33203125" bestFit="1" customWidth="1"/>
  </cols>
  <sheetData>
    <row r="1" spans="1:3" x14ac:dyDescent="0.2">
      <c r="A1" s="3" t="s">
        <v>184</v>
      </c>
      <c r="B1" t="s">
        <v>211</v>
      </c>
      <c r="C1" s="10" t="s">
        <v>214</v>
      </c>
    </row>
    <row r="2" spans="1:3" x14ac:dyDescent="0.2">
      <c r="A2" s="4" t="s">
        <v>36</v>
      </c>
      <c r="B2" s="2">
        <v>57</v>
      </c>
      <c r="C2" s="11">
        <f>GETPIVOTDATA("How often did you check for licensing conflicts of code snippets from Stack Overflow and your project(s) before using them?",$A$1,"How often did you check for licensing conflicts of code snippets from Stack Overflow and your project(s) before using them?","Never (0% of the time)")*100/GETPIVOTDATA("How often did you check for licensing conflicts of code snippets from Stack Overflow and your project(s) before using them?",$A$1)</f>
        <v>65.517241379310349</v>
      </c>
    </row>
    <row r="3" spans="1:3" x14ac:dyDescent="0.2">
      <c r="A3" s="4" t="s">
        <v>70</v>
      </c>
      <c r="B3" s="2">
        <v>6</v>
      </c>
      <c r="C3" s="11">
        <f>GETPIVOTDATA("How often did you check for licensing conflicts of code snippets from Stack Overflow and your project(s) before using them?",$A$1,"How often did you check for licensing conflicts of code snippets from Stack Overflow and your project(s) before using them?","Occasionally (41--60% of the time)")*100/GETPIVOTDATA("How often did you check for licensing conflicts of code snippets from Stack Overflow and your project(s) before using them?",$A$1)</f>
        <v>6.8965517241379306</v>
      </c>
    </row>
    <row r="4" spans="1:3" x14ac:dyDescent="0.2">
      <c r="A4" s="4" t="s">
        <v>54</v>
      </c>
      <c r="B4" s="2">
        <v>7</v>
      </c>
      <c r="C4" s="11">
        <f>GETPIVOTDATA("How often did you check for licensing conflicts of code snippets from Stack Overflow and your project(s) before using them?",$A$1,"How often did you check for licensing conflicts of code snippets from Stack Overflow and your project(s) before using them?","Often (61--80% of the time)")*100/GETPIVOTDATA("How often did you check for licensing conflicts of code snippets from Stack Overflow and your project(s) before using them?",$A$1)</f>
        <v>8.0459770114942533</v>
      </c>
    </row>
    <row r="5" spans="1:3" x14ac:dyDescent="0.2">
      <c r="A5" s="4" t="s">
        <v>51</v>
      </c>
      <c r="B5" s="2">
        <v>6</v>
      </c>
      <c r="C5" s="11">
        <f>GETPIVOTDATA("How often did you check for licensing conflicts of code snippets from Stack Overflow and your project(s) before using them?",$A$1,"How often did you check for licensing conflicts of code snippets from Stack Overflow and your project(s) before using them?","Rarely (21--40% of the time)")*100/GETPIVOTDATA("How often did you check for licensing conflicts of code snippets from Stack Overflow and your project(s) before using them?",$A$1)</f>
        <v>6.8965517241379306</v>
      </c>
    </row>
    <row r="6" spans="1:3" x14ac:dyDescent="0.2">
      <c r="A6" s="4" t="s">
        <v>44</v>
      </c>
      <c r="B6" s="2">
        <v>11</v>
      </c>
      <c r="C6" s="11">
        <f>GETPIVOTDATA("How often did you check for licensing conflicts of code snippets from Stack Overflow and your project(s) before using them?",$A$1,"How often did you check for licensing conflicts of code snippets from Stack Overflow and your project(s) before using them?","Very rarely (1--20% of the time)")*100/GETPIVOTDATA("How often did you check for licensing conflicts of code snippets from Stack Overflow and your project(s) before using them?",$A$1)</f>
        <v>12.64367816091954</v>
      </c>
    </row>
    <row r="7" spans="1:3" x14ac:dyDescent="0.2">
      <c r="A7" s="4" t="s">
        <v>190</v>
      </c>
      <c r="B7" s="2"/>
    </row>
    <row r="8" spans="1:3" x14ac:dyDescent="0.2">
      <c r="A8" s="4" t="s">
        <v>185</v>
      </c>
      <c r="B8" s="2">
        <v>87</v>
      </c>
      <c r="C8">
        <f>SUM(C2:C6)</f>
        <v>100.00000000000001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4" sqref="E14"/>
    </sheetView>
  </sheetViews>
  <sheetFormatPr baseColWidth="10" defaultRowHeight="16" x14ac:dyDescent="0.2"/>
  <cols>
    <col min="1" max="1" width="29" customWidth="1"/>
    <col min="2" max="2" width="83.33203125" bestFit="1" customWidth="1"/>
  </cols>
  <sheetData>
    <row r="1" spans="1:2" x14ac:dyDescent="0.2">
      <c r="A1" s="3" t="s">
        <v>184</v>
      </c>
      <c r="B1" t="s">
        <v>212</v>
      </c>
    </row>
    <row r="2" spans="1:2" x14ac:dyDescent="0.2">
      <c r="A2" s="4" t="s">
        <v>81</v>
      </c>
      <c r="B2" s="2">
        <v>1</v>
      </c>
    </row>
    <row r="3" spans="1:2" x14ac:dyDescent="0.2">
      <c r="A3" s="4" t="s">
        <v>36</v>
      </c>
      <c r="B3" s="2">
        <v>78</v>
      </c>
    </row>
    <row r="4" spans="1:2" x14ac:dyDescent="0.2">
      <c r="A4" s="4" t="s">
        <v>70</v>
      </c>
      <c r="B4" s="2">
        <v>2</v>
      </c>
    </row>
    <row r="5" spans="1:2" x14ac:dyDescent="0.2">
      <c r="A5" s="4" t="s">
        <v>51</v>
      </c>
      <c r="B5" s="2">
        <v>3</v>
      </c>
    </row>
    <row r="6" spans="1:2" x14ac:dyDescent="0.2">
      <c r="A6" s="4" t="s">
        <v>44</v>
      </c>
      <c r="B6" s="2">
        <v>3</v>
      </c>
    </row>
    <row r="7" spans="1:2" x14ac:dyDescent="0.2">
      <c r="A7" s="4" t="s">
        <v>190</v>
      </c>
      <c r="B7" s="2"/>
    </row>
    <row r="8" spans="1:2" x14ac:dyDescent="0.2">
      <c r="A8" s="4" t="s">
        <v>185</v>
      </c>
      <c r="B8" s="2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1" sqref="B21"/>
    </sheetView>
  </sheetViews>
  <sheetFormatPr baseColWidth="10" defaultRowHeight="16" x14ac:dyDescent="0.2"/>
  <cols>
    <col min="1" max="1" width="54.83203125" customWidth="1"/>
    <col min="2" max="2" width="108.6640625" bestFit="1" customWidth="1"/>
  </cols>
  <sheetData>
    <row r="1" spans="1:2" x14ac:dyDescent="0.2">
      <c r="A1" s="3" t="s">
        <v>184</v>
      </c>
      <c r="B1" t="s">
        <v>213</v>
      </c>
    </row>
    <row r="2" spans="1:2" x14ac:dyDescent="0.2">
      <c r="A2" s="4" t="s">
        <v>110</v>
      </c>
      <c r="B2" s="2">
        <v>1</v>
      </c>
    </row>
    <row r="3" spans="1:2" x14ac:dyDescent="0.2">
      <c r="A3" s="4" t="s">
        <v>180</v>
      </c>
      <c r="B3" s="2">
        <v>1</v>
      </c>
    </row>
    <row r="4" spans="1:2" x14ac:dyDescent="0.2">
      <c r="A4" s="4" t="s">
        <v>190</v>
      </c>
      <c r="B4" s="2"/>
    </row>
    <row r="5" spans="1:2" x14ac:dyDescent="0.2">
      <c r="A5" s="4" t="s">
        <v>185</v>
      </c>
      <c r="B5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I15" sqref="I15"/>
    </sheetView>
  </sheetViews>
  <sheetFormatPr baseColWidth="10" defaultRowHeight="16" x14ac:dyDescent="0.2"/>
  <cols>
    <col min="1" max="1" width="17" customWidth="1"/>
    <col min="2" max="2" width="56.1640625" bestFit="1" customWidth="1"/>
  </cols>
  <sheetData>
    <row r="3" spans="1:2" x14ac:dyDescent="0.2">
      <c r="A3" s="3" t="s">
        <v>184</v>
      </c>
      <c r="B3" t="s">
        <v>183</v>
      </c>
    </row>
    <row r="4" spans="1:2" x14ac:dyDescent="0.2">
      <c r="A4" s="4" t="s">
        <v>38</v>
      </c>
      <c r="B4" s="2">
        <v>18</v>
      </c>
    </row>
    <row r="5" spans="1:2" x14ac:dyDescent="0.2">
      <c r="A5" s="4" t="s">
        <v>25</v>
      </c>
      <c r="B5" s="2">
        <v>19</v>
      </c>
    </row>
    <row r="6" spans="1:2" x14ac:dyDescent="0.2">
      <c r="A6" s="4" t="s">
        <v>92</v>
      </c>
      <c r="B6" s="2">
        <v>21</v>
      </c>
    </row>
    <row r="7" spans="1:2" x14ac:dyDescent="0.2">
      <c r="A7" s="4" t="s">
        <v>73</v>
      </c>
      <c r="B7" s="2">
        <v>7</v>
      </c>
    </row>
    <row r="8" spans="1:2" x14ac:dyDescent="0.2">
      <c r="A8" s="4" t="s">
        <v>56</v>
      </c>
      <c r="B8" s="2">
        <v>24</v>
      </c>
    </row>
    <row r="9" spans="1:2" x14ac:dyDescent="0.2">
      <c r="A9" s="4" t="s">
        <v>185</v>
      </c>
      <c r="B9" s="2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7"/>
  <sheetViews>
    <sheetView workbookViewId="0">
      <selection activeCell="G18" sqref="G18"/>
    </sheetView>
  </sheetViews>
  <sheetFormatPr baseColWidth="10" defaultRowHeight="16" x14ac:dyDescent="0.2"/>
  <cols>
    <col min="1" max="1" width="12.83203125" customWidth="1"/>
    <col min="2" max="2" width="141.5" customWidth="1"/>
  </cols>
  <sheetData>
    <row r="3" spans="1:2" x14ac:dyDescent="0.2">
      <c r="A3" s="3" t="s">
        <v>184</v>
      </c>
      <c r="B3" t="s">
        <v>186</v>
      </c>
    </row>
    <row r="4" spans="1:2" x14ac:dyDescent="0.2">
      <c r="A4" s="4" t="s">
        <v>27</v>
      </c>
      <c r="B4" s="2">
        <v>1</v>
      </c>
    </row>
    <row r="5" spans="1:2" x14ac:dyDescent="0.2">
      <c r="A5" s="4" t="s">
        <v>28</v>
      </c>
      <c r="B5" s="2">
        <v>7</v>
      </c>
    </row>
    <row r="6" spans="1:2" x14ac:dyDescent="0.2">
      <c r="A6" s="4" t="s">
        <v>39</v>
      </c>
      <c r="B6" s="2">
        <v>6</v>
      </c>
    </row>
    <row r="7" spans="1:2" x14ac:dyDescent="0.2">
      <c r="A7" s="4" t="s">
        <v>26</v>
      </c>
      <c r="B7" s="2">
        <v>32</v>
      </c>
    </row>
    <row r="8" spans="1:2" x14ac:dyDescent="0.2">
      <c r="A8" s="4" t="s">
        <v>29</v>
      </c>
      <c r="B8" s="2">
        <v>43</v>
      </c>
    </row>
    <row r="9" spans="1:2" x14ac:dyDescent="0.2">
      <c r="A9" s="4" t="s">
        <v>185</v>
      </c>
      <c r="B9" s="2">
        <v>89</v>
      </c>
    </row>
    <row r="12" spans="1:2" x14ac:dyDescent="0.2">
      <c r="A12" s="3" t="s">
        <v>184</v>
      </c>
      <c r="B12" t="s">
        <v>187</v>
      </c>
    </row>
    <row r="13" spans="1:2" x14ac:dyDescent="0.2">
      <c r="A13" s="4" t="s">
        <v>27</v>
      </c>
      <c r="B13" s="2">
        <v>33</v>
      </c>
    </row>
    <row r="14" spans="1:2" x14ac:dyDescent="0.2">
      <c r="A14" s="4" t="s">
        <v>28</v>
      </c>
      <c r="B14" s="2">
        <v>31</v>
      </c>
    </row>
    <row r="15" spans="1:2" x14ac:dyDescent="0.2">
      <c r="A15" s="4" t="s">
        <v>39</v>
      </c>
      <c r="B15" s="2">
        <v>18</v>
      </c>
    </row>
    <row r="16" spans="1:2" x14ac:dyDescent="0.2">
      <c r="A16" s="4" t="s">
        <v>26</v>
      </c>
      <c r="B16" s="2">
        <v>4</v>
      </c>
    </row>
    <row r="17" spans="1:2" x14ac:dyDescent="0.2">
      <c r="A17" s="4" t="s">
        <v>29</v>
      </c>
      <c r="B17" s="2">
        <v>3</v>
      </c>
    </row>
    <row r="18" spans="1:2" x14ac:dyDescent="0.2">
      <c r="A18" s="4" t="s">
        <v>185</v>
      </c>
      <c r="B18" s="2">
        <v>89</v>
      </c>
    </row>
    <row r="21" spans="1:2" x14ac:dyDescent="0.2">
      <c r="A21" s="3" t="s">
        <v>184</v>
      </c>
      <c r="B21" t="s">
        <v>188</v>
      </c>
    </row>
    <row r="22" spans="1:2" x14ac:dyDescent="0.2">
      <c r="A22" s="4" t="s">
        <v>27</v>
      </c>
      <c r="B22" s="2">
        <v>47</v>
      </c>
    </row>
    <row r="23" spans="1:2" x14ac:dyDescent="0.2">
      <c r="A23" s="4" t="s">
        <v>28</v>
      </c>
      <c r="B23" s="2">
        <v>32</v>
      </c>
    </row>
    <row r="24" spans="1:2" x14ac:dyDescent="0.2">
      <c r="A24" s="4" t="s">
        <v>39</v>
      </c>
      <c r="B24" s="2">
        <v>6</v>
      </c>
    </row>
    <row r="25" spans="1:2" x14ac:dyDescent="0.2">
      <c r="A25" s="4" t="s">
        <v>26</v>
      </c>
      <c r="B25" s="2">
        <v>3</v>
      </c>
    </row>
    <row r="26" spans="1:2" x14ac:dyDescent="0.2">
      <c r="A26" s="4" t="s">
        <v>29</v>
      </c>
      <c r="B26" s="2">
        <v>1</v>
      </c>
    </row>
    <row r="27" spans="1:2" x14ac:dyDescent="0.2">
      <c r="A27" s="4" t="s">
        <v>185</v>
      </c>
      <c r="B27" s="2">
        <v>89</v>
      </c>
    </row>
    <row r="30" spans="1:2" x14ac:dyDescent="0.2">
      <c r="A30" s="3" t="s">
        <v>184</v>
      </c>
      <c r="B30" t="s">
        <v>189</v>
      </c>
    </row>
    <row r="31" spans="1:2" x14ac:dyDescent="0.2">
      <c r="A31" s="4" t="s">
        <v>27</v>
      </c>
      <c r="B31" s="2">
        <v>6</v>
      </c>
    </row>
    <row r="32" spans="1:2" x14ac:dyDescent="0.2">
      <c r="A32" s="4" t="s">
        <v>28</v>
      </c>
      <c r="B32" s="2">
        <v>21</v>
      </c>
    </row>
    <row r="33" spans="1:2" x14ac:dyDescent="0.2">
      <c r="A33" s="4" t="s">
        <v>39</v>
      </c>
      <c r="B33" s="2">
        <v>44</v>
      </c>
    </row>
    <row r="34" spans="1:2" x14ac:dyDescent="0.2">
      <c r="A34" s="4" t="s">
        <v>26</v>
      </c>
      <c r="B34" s="2">
        <v>11</v>
      </c>
    </row>
    <row r="35" spans="1:2" x14ac:dyDescent="0.2">
      <c r="A35" s="4" t="s">
        <v>29</v>
      </c>
      <c r="B35" s="2">
        <v>7</v>
      </c>
    </row>
    <row r="36" spans="1:2" x14ac:dyDescent="0.2">
      <c r="A36" s="4" t="s">
        <v>190</v>
      </c>
      <c r="B36" s="2"/>
    </row>
    <row r="37" spans="1:2" x14ac:dyDescent="0.2">
      <c r="A37" s="4" t="s">
        <v>185</v>
      </c>
      <c r="B37" s="2">
        <v>89</v>
      </c>
    </row>
    <row r="40" spans="1:2" x14ac:dyDescent="0.2">
      <c r="A40" s="3" t="s">
        <v>184</v>
      </c>
      <c r="B40" t="s">
        <v>191</v>
      </c>
    </row>
    <row r="41" spans="1:2" x14ac:dyDescent="0.2">
      <c r="A41" s="4" t="s">
        <v>27</v>
      </c>
      <c r="B41" s="2">
        <v>5</v>
      </c>
    </row>
    <row r="42" spans="1:2" x14ac:dyDescent="0.2">
      <c r="A42" s="4" t="s">
        <v>28</v>
      </c>
      <c r="B42" s="2">
        <v>8</v>
      </c>
    </row>
    <row r="43" spans="1:2" x14ac:dyDescent="0.2">
      <c r="A43" s="4" t="s">
        <v>39</v>
      </c>
      <c r="B43" s="2">
        <v>14</v>
      </c>
    </row>
    <row r="44" spans="1:2" x14ac:dyDescent="0.2">
      <c r="A44" s="4" t="s">
        <v>26</v>
      </c>
      <c r="B44" s="2">
        <v>26</v>
      </c>
    </row>
    <row r="45" spans="1:2" x14ac:dyDescent="0.2">
      <c r="A45" s="4" t="s">
        <v>29</v>
      </c>
      <c r="B45" s="2">
        <v>36</v>
      </c>
    </row>
    <row r="46" spans="1:2" x14ac:dyDescent="0.2">
      <c r="A46" s="4" t="s">
        <v>190</v>
      </c>
      <c r="B46" s="2"/>
    </row>
    <row r="47" spans="1:2" x14ac:dyDescent="0.2">
      <c r="A47" s="4" t="s">
        <v>185</v>
      </c>
      <c r="B47" s="2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14" sqref="G14"/>
    </sheetView>
  </sheetViews>
  <sheetFormatPr baseColWidth="10" defaultRowHeight="16" x14ac:dyDescent="0.2"/>
  <cols>
    <col min="1" max="1" width="38.5" customWidth="1"/>
    <col min="2" max="2" width="72.33203125" bestFit="1" customWidth="1"/>
  </cols>
  <sheetData>
    <row r="1" spans="1:2" x14ac:dyDescent="0.2">
      <c r="A1" s="3" t="s">
        <v>184</v>
      </c>
      <c r="B1" t="s">
        <v>192</v>
      </c>
    </row>
    <row r="2" spans="1:2" x14ac:dyDescent="0.2">
      <c r="A2" s="4" t="s">
        <v>40</v>
      </c>
      <c r="B2" s="2">
        <v>22</v>
      </c>
    </row>
    <row r="3" spans="1:2" x14ac:dyDescent="0.2">
      <c r="A3" s="4" t="s">
        <v>136</v>
      </c>
      <c r="B3" s="2">
        <v>2</v>
      </c>
    </row>
    <row r="4" spans="1:2" x14ac:dyDescent="0.2">
      <c r="A4" s="4" t="s">
        <v>48</v>
      </c>
      <c r="B4" s="2">
        <v>27</v>
      </c>
    </row>
    <row r="5" spans="1:2" x14ac:dyDescent="0.2">
      <c r="A5" s="4" t="s">
        <v>30</v>
      </c>
      <c r="B5" s="2">
        <v>26</v>
      </c>
    </row>
    <row r="6" spans="1:2" x14ac:dyDescent="0.2">
      <c r="A6" s="4" t="s">
        <v>57</v>
      </c>
      <c r="B6" s="2">
        <v>8</v>
      </c>
    </row>
    <row r="7" spans="1:2" x14ac:dyDescent="0.2">
      <c r="A7" s="4" t="s">
        <v>67</v>
      </c>
      <c r="B7" s="2">
        <v>4</v>
      </c>
    </row>
    <row r="8" spans="1:2" x14ac:dyDescent="0.2">
      <c r="A8" s="4" t="s">
        <v>190</v>
      </c>
      <c r="B8" s="2"/>
    </row>
    <row r="9" spans="1:2" x14ac:dyDescent="0.2">
      <c r="A9" s="4" t="s">
        <v>185</v>
      </c>
      <c r="B9" s="2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C20" sqref="C20"/>
    </sheetView>
  </sheetViews>
  <sheetFormatPr baseColWidth="10" defaultRowHeight="16" x14ac:dyDescent="0.2"/>
  <cols>
    <col min="1" max="1" width="15.33203125" customWidth="1"/>
    <col min="2" max="3" width="134.5" bestFit="1" customWidth="1"/>
  </cols>
  <sheetData>
    <row r="1" spans="1:2" x14ac:dyDescent="0.2">
      <c r="A1" s="3" t="s">
        <v>184</v>
      </c>
      <c r="B1" t="s">
        <v>193</v>
      </c>
    </row>
    <row r="2" spans="1:2" x14ac:dyDescent="0.2">
      <c r="A2" s="4" t="s">
        <v>49</v>
      </c>
      <c r="B2" s="2">
        <v>32</v>
      </c>
    </row>
    <row r="3" spans="1:2" x14ac:dyDescent="0.2">
      <c r="A3" s="4" t="s">
        <v>33</v>
      </c>
      <c r="B3" s="2">
        <v>3</v>
      </c>
    </row>
    <row r="4" spans="1:2" x14ac:dyDescent="0.2">
      <c r="A4" s="4" t="s">
        <v>31</v>
      </c>
      <c r="B4" s="2">
        <v>48</v>
      </c>
    </row>
    <row r="5" spans="1:2" x14ac:dyDescent="0.2">
      <c r="A5" s="4" t="s">
        <v>78</v>
      </c>
      <c r="B5" s="2">
        <v>3</v>
      </c>
    </row>
    <row r="6" spans="1:2" x14ac:dyDescent="0.2">
      <c r="A6" s="4" t="s">
        <v>190</v>
      </c>
      <c r="B6" s="2"/>
    </row>
    <row r="7" spans="1:2" x14ac:dyDescent="0.2">
      <c r="A7" s="4" t="s">
        <v>185</v>
      </c>
      <c r="B7" s="2">
        <v>86</v>
      </c>
    </row>
    <row r="9" spans="1:2" x14ac:dyDescent="0.2">
      <c r="A9" s="3" t="s">
        <v>184</v>
      </c>
      <c r="B9" t="s">
        <v>194</v>
      </c>
    </row>
    <row r="10" spans="1:2" x14ac:dyDescent="0.2">
      <c r="A10" s="4" t="s">
        <v>49</v>
      </c>
      <c r="B10" s="2">
        <v>44</v>
      </c>
    </row>
    <row r="11" spans="1:2" x14ac:dyDescent="0.2">
      <c r="A11" s="4" t="s">
        <v>33</v>
      </c>
      <c r="B11" s="2">
        <v>6</v>
      </c>
    </row>
    <row r="12" spans="1:2" x14ac:dyDescent="0.2">
      <c r="A12" s="4" t="s">
        <v>31</v>
      </c>
      <c r="B12" s="2">
        <v>30</v>
      </c>
    </row>
    <row r="13" spans="1:2" x14ac:dyDescent="0.2">
      <c r="A13" s="4" t="s">
        <v>78</v>
      </c>
      <c r="B13" s="2">
        <v>1</v>
      </c>
    </row>
    <row r="14" spans="1:2" x14ac:dyDescent="0.2">
      <c r="A14" s="4" t="s">
        <v>32</v>
      </c>
      <c r="B14" s="2">
        <v>5</v>
      </c>
    </row>
    <row r="15" spans="1:2" x14ac:dyDescent="0.2">
      <c r="A15" s="4" t="s">
        <v>190</v>
      </c>
      <c r="B15" s="2"/>
    </row>
    <row r="16" spans="1:2" x14ac:dyDescent="0.2">
      <c r="A16" s="4" t="s">
        <v>185</v>
      </c>
      <c r="B16" s="2">
        <v>86</v>
      </c>
    </row>
    <row r="19" spans="1:2" x14ac:dyDescent="0.2">
      <c r="A19" s="3" t="s">
        <v>184</v>
      </c>
      <c r="B19" t="s">
        <v>196</v>
      </c>
    </row>
    <row r="20" spans="1:2" x14ac:dyDescent="0.2">
      <c r="A20" s="4" t="s">
        <v>49</v>
      </c>
      <c r="B20" s="2">
        <v>36</v>
      </c>
    </row>
    <row r="21" spans="1:2" x14ac:dyDescent="0.2">
      <c r="A21" s="4" t="s">
        <v>33</v>
      </c>
      <c r="B21" s="2">
        <v>2</v>
      </c>
    </row>
    <row r="22" spans="1:2" x14ac:dyDescent="0.2">
      <c r="A22" s="4" t="s">
        <v>31</v>
      </c>
      <c r="B22" s="2">
        <v>38</v>
      </c>
    </row>
    <row r="23" spans="1:2" x14ac:dyDescent="0.2">
      <c r="A23" s="4" t="s">
        <v>32</v>
      </c>
      <c r="B23" s="2">
        <v>11</v>
      </c>
    </row>
    <row r="24" spans="1:2" x14ac:dyDescent="0.2">
      <c r="A24" s="4" t="s">
        <v>190</v>
      </c>
      <c r="B24" s="2"/>
    </row>
    <row r="25" spans="1:2" x14ac:dyDescent="0.2">
      <c r="A25" s="4" t="s">
        <v>185</v>
      </c>
      <c r="B25" s="2">
        <v>87</v>
      </c>
    </row>
    <row r="28" spans="1:2" x14ac:dyDescent="0.2">
      <c r="A28" s="3" t="s">
        <v>184</v>
      </c>
      <c r="B28" t="s">
        <v>195</v>
      </c>
    </row>
    <row r="29" spans="1:2" x14ac:dyDescent="0.2">
      <c r="A29" s="4" t="s">
        <v>49</v>
      </c>
      <c r="B29" s="2">
        <v>40</v>
      </c>
    </row>
    <row r="30" spans="1:2" x14ac:dyDescent="0.2">
      <c r="A30" s="4" t="s">
        <v>33</v>
      </c>
      <c r="B30" s="2">
        <v>5</v>
      </c>
    </row>
    <row r="31" spans="1:2" x14ac:dyDescent="0.2">
      <c r="A31" s="4" t="s">
        <v>31</v>
      </c>
      <c r="B31" s="2">
        <v>29</v>
      </c>
    </row>
    <row r="32" spans="1:2" x14ac:dyDescent="0.2">
      <c r="A32" s="4" t="s">
        <v>78</v>
      </c>
      <c r="B32" s="2">
        <v>1</v>
      </c>
    </row>
    <row r="33" spans="1:2" x14ac:dyDescent="0.2">
      <c r="A33" s="4" t="s">
        <v>32</v>
      </c>
      <c r="B33" s="2">
        <v>11</v>
      </c>
    </row>
    <row r="34" spans="1:2" x14ac:dyDescent="0.2">
      <c r="A34" s="4" t="s">
        <v>190</v>
      </c>
      <c r="B34" s="2"/>
    </row>
    <row r="35" spans="1:2" x14ac:dyDescent="0.2">
      <c r="A35" s="4" t="s">
        <v>185</v>
      </c>
      <c r="B35" s="2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J13" sqref="J13"/>
    </sheetView>
  </sheetViews>
  <sheetFormatPr baseColWidth="10" defaultRowHeight="16" x14ac:dyDescent="0.2"/>
  <cols>
    <col min="1" max="1" width="12.83203125" customWidth="1"/>
    <col min="2" max="2" width="73" bestFit="1" customWidth="1"/>
  </cols>
  <sheetData>
    <row r="1" spans="1:2" x14ac:dyDescent="0.2">
      <c r="A1" s="3" t="s">
        <v>184</v>
      </c>
      <c r="B1" t="s">
        <v>197</v>
      </c>
    </row>
    <row r="2" spans="1:2" x14ac:dyDescent="0.2">
      <c r="A2" s="4" t="s">
        <v>34</v>
      </c>
      <c r="B2" s="2">
        <v>30</v>
      </c>
    </row>
    <row r="3" spans="1:2" x14ac:dyDescent="0.2">
      <c r="A3" s="4" t="s">
        <v>41</v>
      </c>
      <c r="B3" s="2">
        <v>57</v>
      </c>
    </row>
    <row r="4" spans="1:2" x14ac:dyDescent="0.2">
      <c r="A4" s="4" t="s">
        <v>190</v>
      </c>
      <c r="B4" s="2"/>
    </row>
    <row r="5" spans="1:2" x14ac:dyDescent="0.2">
      <c r="A5" s="4" t="s">
        <v>185</v>
      </c>
      <c r="B5" s="2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4" sqref="E14"/>
    </sheetView>
  </sheetViews>
  <sheetFormatPr baseColWidth="10" defaultRowHeight="16" x14ac:dyDescent="0.2"/>
  <cols>
    <col min="1" max="1" width="41.6640625" customWidth="1"/>
    <col min="2" max="2" width="75.6640625" bestFit="1" customWidth="1"/>
  </cols>
  <sheetData>
    <row r="1" spans="1:2" x14ac:dyDescent="0.2">
      <c r="A1" s="3" t="s">
        <v>184</v>
      </c>
      <c r="B1" t="s">
        <v>198</v>
      </c>
    </row>
    <row r="2" spans="1:2" x14ac:dyDescent="0.2">
      <c r="A2" s="4" t="s">
        <v>95</v>
      </c>
      <c r="B2" s="2">
        <v>8</v>
      </c>
    </row>
    <row r="3" spans="1:2" x14ac:dyDescent="0.2">
      <c r="A3" s="4" t="s">
        <v>42</v>
      </c>
      <c r="B3" s="2">
        <v>16</v>
      </c>
    </row>
    <row r="4" spans="1:2" x14ac:dyDescent="0.2">
      <c r="A4" s="4" t="s">
        <v>74</v>
      </c>
      <c r="B4" s="2">
        <v>24</v>
      </c>
    </row>
    <row r="5" spans="1:2" x14ac:dyDescent="0.2">
      <c r="A5" s="4" t="s">
        <v>107</v>
      </c>
      <c r="B5" s="2">
        <v>2</v>
      </c>
    </row>
    <row r="6" spans="1:2" x14ac:dyDescent="0.2">
      <c r="A6" s="4" t="s">
        <v>68</v>
      </c>
      <c r="B6" s="2">
        <v>7</v>
      </c>
    </row>
    <row r="7" spans="1:2" x14ac:dyDescent="0.2">
      <c r="A7" s="4" t="s">
        <v>190</v>
      </c>
      <c r="B7" s="2"/>
    </row>
    <row r="8" spans="1:2" x14ac:dyDescent="0.2">
      <c r="A8" s="4" t="s">
        <v>185</v>
      </c>
      <c r="B8" s="2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I20" sqref="I20"/>
    </sheetView>
  </sheetViews>
  <sheetFormatPr baseColWidth="10" defaultRowHeight="16" x14ac:dyDescent="0.2"/>
  <cols>
    <col min="1" max="1" width="35" customWidth="1"/>
    <col min="2" max="2" width="29.83203125" bestFit="1" customWidth="1"/>
  </cols>
  <sheetData>
    <row r="1" spans="1:2" x14ac:dyDescent="0.2">
      <c r="A1" s="3" t="s">
        <v>184</v>
      </c>
      <c r="B1" t="s">
        <v>199</v>
      </c>
    </row>
    <row r="2" spans="1:2" x14ac:dyDescent="0.2">
      <c r="A2" s="4" t="s">
        <v>138</v>
      </c>
      <c r="B2" s="2">
        <v>1</v>
      </c>
    </row>
    <row r="3" spans="1:2" x14ac:dyDescent="0.2">
      <c r="A3" s="4" t="s">
        <v>86</v>
      </c>
      <c r="B3" s="2">
        <v>5</v>
      </c>
    </row>
    <row r="4" spans="1:2" x14ac:dyDescent="0.2">
      <c r="A4" s="4" t="s">
        <v>126</v>
      </c>
      <c r="B4" s="2">
        <v>4</v>
      </c>
    </row>
    <row r="5" spans="1:2" x14ac:dyDescent="0.2">
      <c r="A5" s="4" t="s">
        <v>130</v>
      </c>
      <c r="B5" s="2">
        <v>1</v>
      </c>
    </row>
    <row r="6" spans="1:2" x14ac:dyDescent="0.2">
      <c r="A6" s="4" t="s">
        <v>43</v>
      </c>
      <c r="B6" s="2">
        <v>10</v>
      </c>
    </row>
    <row r="7" spans="1:2" x14ac:dyDescent="0.2">
      <c r="A7" s="4" t="s">
        <v>50</v>
      </c>
      <c r="B7" s="2">
        <v>8</v>
      </c>
    </row>
    <row r="8" spans="1:2" x14ac:dyDescent="0.2">
      <c r="A8" s="4" t="s">
        <v>69</v>
      </c>
      <c r="B8" s="2">
        <v>10</v>
      </c>
    </row>
    <row r="9" spans="1:2" x14ac:dyDescent="0.2">
      <c r="A9" s="4" t="s">
        <v>84</v>
      </c>
      <c r="B9" s="2">
        <v>18</v>
      </c>
    </row>
    <row r="10" spans="1:2" x14ac:dyDescent="0.2">
      <c r="A10" s="4" t="s">
        <v>190</v>
      </c>
      <c r="B10" s="2"/>
    </row>
    <row r="11" spans="1:2" x14ac:dyDescent="0.2">
      <c r="A11" s="4" t="s">
        <v>185</v>
      </c>
      <c r="B11" s="2">
        <v>57</v>
      </c>
    </row>
    <row r="13" spans="1:2" x14ac:dyDescent="0.2">
      <c r="A13" s="5" t="s">
        <v>206</v>
      </c>
      <c r="B13" s="6"/>
    </row>
    <row r="14" spans="1:2" x14ac:dyDescent="0.2">
      <c r="A14" s="7" t="s">
        <v>202</v>
      </c>
      <c r="B14" s="8">
        <f>SUM(B3,B4,B5,B6,B7)</f>
        <v>28</v>
      </c>
    </row>
    <row r="15" spans="1:2" x14ac:dyDescent="0.2">
      <c r="A15" s="7" t="s">
        <v>203</v>
      </c>
      <c r="B15" s="8">
        <f>SUM(B5,B6,B9,B8)</f>
        <v>39</v>
      </c>
    </row>
    <row r="16" spans="1:2" x14ac:dyDescent="0.2">
      <c r="A16" s="7" t="s">
        <v>204</v>
      </c>
      <c r="B16" s="8">
        <f>SUM(B4,B6,B7,B9)</f>
        <v>40</v>
      </c>
    </row>
    <row r="17" spans="1:2" x14ac:dyDescent="0.2">
      <c r="A17" s="7" t="s">
        <v>205</v>
      </c>
      <c r="B17" s="8">
        <f>SUM(GETPIVOTDATA("What were the problems?",$A$1,"What were the problems?","Bug"))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13" sqref="F13"/>
    </sheetView>
  </sheetViews>
  <sheetFormatPr baseColWidth="10" defaultRowHeight="16" x14ac:dyDescent="0.2"/>
  <cols>
    <col min="1" max="1" width="32.6640625" customWidth="1"/>
    <col min="2" max="2" width="83.1640625" bestFit="1" customWidth="1"/>
  </cols>
  <sheetData>
    <row r="1" spans="1:2" x14ac:dyDescent="0.2">
      <c r="A1" s="3" t="s">
        <v>184</v>
      </c>
      <c r="B1" t="s">
        <v>200</v>
      </c>
    </row>
    <row r="2" spans="1:2" x14ac:dyDescent="0.2">
      <c r="A2" s="4" t="s">
        <v>81</v>
      </c>
      <c r="B2" s="2">
        <v>1</v>
      </c>
    </row>
    <row r="3" spans="1:2" x14ac:dyDescent="0.2">
      <c r="A3" s="4" t="s">
        <v>36</v>
      </c>
      <c r="B3" s="2">
        <v>36</v>
      </c>
    </row>
    <row r="4" spans="1:2" x14ac:dyDescent="0.2">
      <c r="A4" s="4" t="s">
        <v>70</v>
      </c>
      <c r="B4" s="2">
        <v>3</v>
      </c>
    </row>
    <row r="5" spans="1:2" x14ac:dyDescent="0.2">
      <c r="A5" s="4" t="s">
        <v>51</v>
      </c>
      <c r="B5" s="2">
        <v>8</v>
      </c>
    </row>
    <row r="6" spans="1:2" x14ac:dyDescent="0.2">
      <c r="A6" s="4" t="s">
        <v>133</v>
      </c>
      <c r="B6" s="2">
        <v>1</v>
      </c>
    </row>
    <row r="7" spans="1:2" x14ac:dyDescent="0.2">
      <c r="A7" s="4" t="s">
        <v>44</v>
      </c>
      <c r="B7" s="2">
        <v>8</v>
      </c>
    </row>
    <row r="8" spans="1:2" x14ac:dyDescent="0.2">
      <c r="A8" s="4" t="s">
        <v>190</v>
      </c>
      <c r="B8" s="2"/>
    </row>
    <row r="9" spans="1:2" x14ac:dyDescent="0.2">
      <c r="A9" s="4" t="s">
        <v>185</v>
      </c>
      <c r="B9" s="2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(Chaiyong-FB) Stack Overflow_ U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2017-09-18T15:37:09Z</dcterms:created>
  <dcterms:modified xsi:type="dcterms:W3CDTF">2017-09-18T16:06:05Z</dcterms:modified>
</cp:coreProperties>
</file>