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hidePivotFieldList="1"/>
  <mc:AlternateContent xmlns:mc="http://schemas.openxmlformats.org/markup-compatibility/2006">
    <mc:Choice Requires="x15">
      <x15ac:absPath xmlns:x15ac="http://schemas.microsoft.com/office/spreadsheetml/2010/11/ac" url="/Users/chaiyong/Documents/phd/2017/CloneOverflow/cloverflow_technical_report/"/>
    </mc:Choice>
  </mc:AlternateContent>
  <bookViews>
    <workbookView xWindow="0" yWindow="460" windowWidth="51200" windowHeight="27000" tabRatio="500" activeTab="3"/>
  </bookViews>
  <sheets>
    <sheet name="answerers_group2" sheetId="1" r:id="rId1"/>
    <sheet name="Q1" sheetId="3" r:id="rId2"/>
    <sheet name="Q2" sheetId="4" r:id="rId3"/>
    <sheet name="Q3" sheetId="5" r:id="rId4"/>
  </sheets>
  <calcPr calcId="0" concurrentCalc="0"/>
  <pivotCaches>
    <pivotCache cacheId="4" r:id="rId5"/>
    <pivotCache cacheId="7" r:id="rId6"/>
    <pivotCache cacheId="10" r:id="rId7"/>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12" i="5" l="1"/>
  <c r="C13" i="5"/>
  <c r="C14" i="5"/>
  <c r="C11" i="5"/>
  <c r="C13" i="4"/>
  <c r="C14" i="4"/>
  <c r="C15" i="4"/>
  <c r="C16" i="4"/>
  <c r="C18" i="4"/>
  <c r="C12" i="4"/>
  <c r="C7" i="3"/>
  <c r="C6" i="3"/>
  <c r="C5" i="3"/>
  <c r="C4" i="3"/>
</calcChain>
</file>

<file path=xl/sharedStrings.xml><?xml version="1.0" encoding="utf-8"?>
<sst xmlns="http://schemas.openxmlformats.org/spreadsheetml/2006/main" count="1376" uniqueCount="155">
  <si>
    <t>Timestamp</t>
  </si>
  <si>
    <t>How long have you been working on developing software?</t>
  </si>
  <si>
    <t>How frequently do or did you answer questions on Stack Overflow?</t>
  </si>
  <si>
    <t>How frequently do or did you include code snippets in your answers on Stack Overflow?</t>
  </si>
  <si>
    <t>Where did the code snippets in your answers come from? [I copied them from my own personal projects.]</t>
  </si>
  <si>
    <t>Where did the code snippets in your answers come from? [I copied them from my company's projects.]</t>
  </si>
  <si>
    <t>Where did the code snippets in your answers come from? [I copied them from open source projects.]</t>
  </si>
  <si>
    <t>Where did the code snippets in your answers come from? [I wrote the new code from scratch.]</t>
  </si>
  <si>
    <t>Where did the code snippets in your answers come from? [I copied the code from the question and modified it for the answer.]</t>
  </si>
  <si>
    <t>Where did the code snippets in your answers come from? [Others]</t>
  </si>
  <si>
    <t>Were you aware, at the time of copying the code, that Stack Overflow apply Creative Commons Attribution-ShareAlike 3.0 Unported (CC BY-SA 3.0) to content in the posts, including code snippets?</t>
  </si>
  <si>
    <t>Do you usually include a software license in your code snippets on Stack Overflow?</t>
  </si>
  <si>
    <t>How frequently did you check the software license of the code snippets you copy to Stack Overflow if they conflict with Stack Overflow's CC BY-SA 3.0 license?</t>
  </si>
  <si>
    <t xml:space="preserve">Outdated code occurs when code snippets in your answers are no longer up-to-date with the latest version of the software you copied the code from. Have you ever been notified of outdated code in your Stack Overflow answers? </t>
  </si>
  <si>
    <t>How frequently were you notified of outdated or deprecated code in your Stack Overflow answers?</t>
  </si>
  <si>
    <t>How frequently did you fix your outdated code on Stack Overflow?</t>
  </si>
  <si>
    <t>Do you have any other concerns regarding answering Stack Overflow with code snippets?</t>
  </si>
  <si>
    <t>2017/07/25 8:18:47 PM GMT+1</t>
  </si>
  <si>
    <t>More than 10 years</t>
  </si>
  <si>
    <t>Rarely (roughly once or twice a month)</t>
  </si>
  <si>
    <t>Very Frequently (81--100% of the time)</t>
  </si>
  <si>
    <t>Rarely</t>
  </si>
  <si>
    <t>Never</t>
  </si>
  <si>
    <t>Very frequently</t>
  </si>
  <si>
    <t>Very rarely</t>
  </si>
  <si>
    <t>No</t>
  </si>
  <si>
    <t>No.</t>
  </si>
  <si>
    <t>Never (0% of the time)</t>
  </si>
  <si>
    <t>Yes</t>
  </si>
  <si>
    <t>Very rarely (1--20% of my answers)</t>
  </si>
  <si>
    <t>Very frequently (81--100% of the cases)</t>
  </si>
  <si>
    <t>2017/07/25 8:23:36 PM GMT+1</t>
  </si>
  <si>
    <t>Very Frequently (every day)</t>
  </si>
  <si>
    <t>Frequently (61--80% of the time)</t>
  </si>
  <si>
    <t>Occasionally</t>
  </si>
  <si>
    <t>Rarely (21--40% of the time)</t>
  </si>
  <si>
    <t>Occasionally (41--60% of the cases)</t>
  </si>
  <si>
    <t>2017/07/25 8:24:58 PM GMT+1</t>
  </si>
  <si>
    <t>5 - 10 years</t>
  </si>
  <si>
    <t>Occasionally (41--60% of my answers)</t>
  </si>
  <si>
    <t>Frequently (61--80% of the cases)</t>
  </si>
  <si>
    <t>2017/07/25 8:25:30 PM GMT+1</t>
  </si>
  <si>
    <t>3 - 5 years</t>
  </si>
  <si>
    <t>Very Rarely (roughly once or twice a year)</t>
  </si>
  <si>
    <t>Occasionally (41--60% of the time)</t>
  </si>
  <si>
    <t>Never (0% of my answers)</t>
  </si>
  <si>
    <t>2017/07/25 8:29:12 PM GMT+1</t>
  </si>
  <si>
    <t>Frequently</t>
  </si>
  <si>
    <t>Rarely (21--40% of my answers)</t>
  </si>
  <si>
    <t>2017/07/25 8:31:45 PM GMT+1</t>
  </si>
  <si>
    <t>Occasionally (roughly once or twice a week)</t>
  </si>
  <si>
    <t>2017/07/25 8:31:58 PM GMT+1</t>
  </si>
  <si>
    <t>Never (0% of the cases)</t>
  </si>
  <si>
    <t>2017/07/25 8:32:06 PM GMT+1</t>
  </si>
  <si>
    <t>2017/07/25 8:33:54 PM GMT+1</t>
  </si>
  <si>
    <t xml:space="preserve">I've got no issues with code snippets on Stack Overflow, I think they are great. Any one using them should pay attention to details such as the date of the answer etc. </t>
  </si>
  <si>
    <t>2017/07/25 8:34:43 PM GMT+1</t>
  </si>
  <si>
    <t>Frequently (roughly 3-6 times a week)</t>
  </si>
  <si>
    <t>2017/07/25 8:35:00 PM GMT+1</t>
  </si>
  <si>
    <t>2017/07/25 8:36:29 PM GMT+1</t>
  </si>
  <si>
    <t>SO's license is not clearly explained when one registers or starts to answer questions.</t>
  </si>
  <si>
    <t>2017/07/25 8:43:14 PM GMT+1</t>
  </si>
  <si>
    <t>2017/07/25 8:45:51 PM GMT+1</t>
  </si>
  <si>
    <t>2017/07/25 8:46:39 PM GMT+1</t>
  </si>
  <si>
    <t>2017/07/25 8:52:45 PM GMT+1</t>
  </si>
  <si>
    <t>Very rarely (1--20% of the time)</t>
  </si>
  <si>
    <t>2017/07/25 8:54:09 PM GMT+1</t>
  </si>
  <si>
    <t>2017/07/25 9:00:14 PM GMT+1</t>
  </si>
  <si>
    <t>2017/07/25 9:02:46 PM GMT+1</t>
  </si>
  <si>
    <t>2017/07/25 9:04:17 PM GMT+1</t>
  </si>
  <si>
    <t>2017/07/25 9:15:29 PM GMT+1</t>
  </si>
  <si>
    <t>2017/07/25 9:26:44 PM GMT+1</t>
  </si>
  <si>
    <t>2017/07/25 9:30:25 PM GMT+1</t>
  </si>
  <si>
    <t>2017/07/25 9:30:58 PM GMT+1</t>
  </si>
  <si>
    <t>2017/07/25 9:37:42 PM GMT+1</t>
  </si>
  <si>
    <t>2017/07/25 9:40:09 PM GMT+1</t>
  </si>
  <si>
    <t>2017/07/25 9:41:01 PM GMT+1</t>
  </si>
  <si>
    <t>2017/07/25 9:53:15 PM GMT+1</t>
  </si>
  <si>
    <t>2017/07/25 9:56:37 PM GMT+1</t>
  </si>
  <si>
    <t>2017/07/25 10:30:00 PM GMT+1</t>
  </si>
  <si>
    <t>No, most copied code snippets are so trivial that licensing them would be nearly impossible. It's also mostly modified version, where only some patterns are used.</t>
  </si>
  <si>
    <t>2017/07/25 10:44:35 PM GMT+1</t>
  </si>
  <si>
    <t>2017/07/25 10:46:11 PM GMT+1</t>
  </si>
  <si>
    <t>2017/07/25 10:53:28 PM GMT+1</t>
  </si>
  <si>
    <t>Lot of the answers are from hobbyist so the quality is poor. Usually they are hacks or workarounds (even MY best answer on SO is a workaround).</t>
  </si>
  <si>
    <t>2017/07/25 10:55:37 PM GMT+1</t>
  </si>
  <si>
    <t>2017/07/25 11:01:18 PM GMT+1</t>
  </si>
  <si>
    <t>2017/07/25 11:06:06 PM GMT+1</t>
  </si>
  <si>
    <t>2017/07/25 11:09:16 PM GMT+1</t>
  </si>
  <si>
    <t>2017/07/26 12:07:35 AM GMT+1</t>
  </si>
  <si>
    <t>2017/07/26 12:11:57 AM GMT+1</t>
  </si>
  <si>
    <t>2017/07/26 1:29:05 AM GMT+1</t>
  </si>
  <si>
    <t>2017/07/26 1:40:08 AM GMT+1</t>
  </si>
  <si>
    <t>2017/07/26 2:37:51 AM GMT+1</t>
  </si>
  <si>
    <t>I think most example and explanatory snippets don't need a code-specific license. The CC license provides just fine. The examples either aren't copyrightable in the first place, or merely used as starting point (not used exactly as-is, not very different from reading an "All rights reserved" education book when learning programming, and "using" it in your career every day going forward). In addition, there is also the attitude of authors. Where I might care about attribution for distribution of my answer, the code within my answer is always Public Domain for me, meaning, I would never defend it. (I used to state that on my profile as well, but not in every post.)</t>
  </si>
  <si>
    <t>2017/07/26 3:57:23 AM GMT+1</t>
  </si>
  <si>
    <t>2017/07/26 4:19:01 AM GMT+1</t>
  </si>
  <si>
    <t>Rarely (21--40% of the cases)</t>
  </si>
  <si>
    <t xml:space="preserve">No </t>
  </si>
  <si>
    <t>2017/07/26 4:53:50 AM GMT+1</t>
  </si>
  <si>
    <t>2017/07/26 5:26:39 AM GMT+1</t>
  </si>
  <si>
    <t>correctness and even syntax are often in doubt if I haven't had time to test the snippet end-to-end under the OP's conditions/environment</t>
  </si>
  <si>
    <t>2017/07/26 5:31:03 AM GMT+1</t>
  </si>
  <si>
    <t>2017/07/26 6:03:08 AM GMT+1</t>
  </si>
  <si>
    <t>2017/07/26 6:23:01 AM GMT+1</t>
  </si>
  <si>
    <t>2017/07/26 6:34:25 AM GMT+1</t>
  </si>
  <si>
    <t>2017/07/26 6:41:31 AM GMT+1</t>
  </si>
  <si>
    <t>Yes, as a comment in the code.</t>
  </si>
  <si>
    <t>Very frequently (81--100% of my answers)</t>
  </si>
  <si>
    <t xml:space="preserve">I have no concerns about asking or answering. This is a very leading question. *YOU* have concerns. *I* do not. 
Additionally, quit fucking spamming users. I hope your research proposal didn't actually approve this survey because you have a couple questions that are completely contradictory. I hope your data is confusing because of that. I hope your ethics commit didn't approve of your method of getting users to answer, because if they approved "SPAM THE USERS!" you should really reconsider the type of data you are getting back.
I hope you have concerns though. </t>
  </si>
  <si>
    <t>2017/07/26 6:48:30 AM GMT+1</t>
  </si>
  <si>
    <t>2017/07/26 7:04:19 AM GMT+1</t>
  </si>
  <si>
    <t>2017/07/26 7:32:35 AM GMT+1</t>
  </si>
  <si>
    <t>2017/07/26 8:13:53 AM GMT+1</t>
  </si>
  <si>
    <t>2017/07/26 9:16:25 AM GMT+1</t>
  </si>
  <si>
    <t>2017/07/26 9:37:25 AM GMT+1</t>
  </si>
  <si>
    <t>Very rarely (1--20% of the cases)</t>
  </si>
  <si>
    <t>2017/07/26 12:17:39 PM GMT+1</t>
  </si>
  <si>
    <t>2017/07/26 1:03:02 PM GMT+1</t>
  </si>
  <si>
    <t>2017/07/26 1:08:17 PM GMT+1</t>
  </si>
  <si>
    <t>2017/07/26 1:16:11 PM GMT+1</t>
  </si>
  <si>
    <t>Less than a year</t>
  </si>
  <si>
    <t>2017/07/26 3:27:27 PM GMT+1</t>
  </si>
  <si>
    <t>2017/07/26 4:39:16 PM GMT+1</t>
  </si>
  <si>
    <t>2017/07/26 6:37:55 PM GMT+1</t>
  </si>
  <si>
    <t>2017/07/26 7:09:45 PM GMT+1</t>
  </si>
  <si>
    <t>It will be awesome if it becomes simple git repositories like github's gist</t>
  </si>
  <si>
    <t>2017/07/26 7:50:59 PM GMT+1</t>
  </si>
  <si>
    <t>2017/07/27 12:42:05 AM GMT+1</t>
  </si>
  <si>
    <t>2017/07/27 2:47:53 AM GMT+1</t>
  </si>
  <si>
    <t>2017/07/27 4:20:00 AM GMT+1</t>
  </si>
  <si>
    <t>2017/07/27 6:51:06 AM GMT+1</t>
  </si>
  <si>
    <t>2017/07/27 10:11:35 AM GMT+1</t>
  </si>
  <si>
    <t>2017/07/27 12:12:04 PM GMT+1</t>
  </si>
  <si>
    <t>nope</t>
  </si>
  <si>
    <t>2017/07/28 12:07:47 AM GMT+1</t>
  </si>
  <si>
    <t>2017/07/29 2:33:07 PM GMT+1</t>
  </si>
  <si>
    <t>2017/07/30 3:33:28 AM GMT+1</t>
  </si>
  <si>
    <t>2017/07/30 8:56:52 AM GMT+1</t>
  </si>
  <si>
    <t>2017/07/30 10:25:03 AM GMT+1</t>
  </si>
  <si>
    <t>2017/07/31 6:39:50 AM GMT+1</t>
  </si>
  <si>
    <t>2017/07/31 8:26:45 AM GMT+1</t>
  </si>
  <si>
    <t>your survey questions are poorly phrased and will not yield meaningful results.</t>
  </si>
  <si>
    <t>2017/07/31 8:27:56 AM GMT+1</t>
  </si>
  <si>
    <t>2017/08/01 1:45:22 PM GMT+1</t>
  </si>
  <si>
    <t>2017/08/06 10:21:07 PM GMT+1</t>
  </si>
  <si>
    <t>Note that although I was not specifically of SO's licensing terms, I did have an in mind what those terms were likely to be. I have always made sure that there should be no reason that I should not share the code that I included in my replies.</t>
  </si>
  <si>
    <t>2017/08/08 9:22:27 AM GMT+1</t>
  </si>
  <si>
    <t>It's an ESSENTIAL part of the site, it would NEVER work without such pieces of code. Also, given the snippets are very small in 99.99% of cases, legal aspects of this are inherently and pretty much always overlooked by the users.</t>
  </si>
  <si>
    <t>Count of How long have you been working on developing software?</t>
  </si>
  <si>
    <t>Row Labels</t>
  </si>
  <si>
    <t>(blank)</t>
  </si>
  <si>
    <t>Grand Total</t>
  </si>
  <si>
    <t>Count of How frequently do or did you answer questions on Stack Overflow?</t>
  </si>
  <si>
    <t>Count of How frequently do or did you include code snippets in your answers on Stack Overflow?</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</si>
</sst>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8" formatCode="0.0"/>
  </numFmts>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0" fillId="0" borderId="0" xfId="0" applyNumberFormat="1"/>
    <xf numFmtId="0" fontId="0" fillId="0" borderId="0" xfId="0" pivotButton="1"/>
    <xf numFmtId="0" fontId="0" fillId="0" borderId="0" xfId="0" applyAlignment="1">
      <alignment horizontal="left"/>
    </xf>
    <xf numFmtId="168" fontId="0" fillId="0" borderId="0" xfId="0" applyNumberForma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pivotCacheDefinition" Target="pivotCache/pivotCacheDefinition1.xml"/><Relationship Id="rId6" Type="http://schemas.openxmlformats.org/officeDocument/2006/relationships/pivotCacheDefinition" Target="pivotCache/pivotCacheDefinition2.xml"/><Relationship Id="rId7" Type="http://schemas.openxmlformats.org/officeDocument/2006/relationships/pivotCacheDefinition" Target="pivotCache/pivotCacheDefinition3.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3027.833502083333" createdVersion="4" refreshedVersion="4" minRefreshableVersion="3" recordCount="85">
  <cacheSource type="worksheet">
    <worksheetSource ref="B1:B1048576" sheet="answerers_group2"/>
  </cacheSource>
  <cacheFields count="1">
    <cacheField name="How long have you been working on developing software?" numFmtId="0">
      <sharedItems containsBlank="1" count="5">
        <s v="More than 10 years"/>
        <s v="5 - 10 years"/>
        <s v="3 - 5 years"/>
        <s v="Less than a year"/>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icrosoft Office User" refreshedDate="43027.83479872685" createdVersion="4" refreshedVersion="4" minRefreshableVersion="3" recordCount="85">
  <cacheSource type="worksheet">
    <worksheetSource ref="C1:C1048576" sheet="answerers_group2"/>
  </cacheSource>
  <cacheFields count="1">
    <cacheField name="How frequently do or did you answer questions on Stack Overflow?" numFmtId="0">
      <sharedItems containsBlank="1" count="6">
        <s v="Rarely (roughly once or twice a month)"/>
        <s v="Very Frequently (every day)"/>
        <s v="Very Rarely (roughly once or twice a year)"/>
        <s v="Occasionally (roughly once or twice a week)"/>
        <s v="Frequently (roughly 3-6 times a week)"/>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Microsoft Office User" refreshedDate="43027.836169097223" createdVersion="4" refreshedVersion="4" minRefreshableVersion="3" recordCount="85">
  <cacheSource type="worksheet">
    <worksheetSource ref="D1:D1048576" sheet="answerers_group2"/>
  </cacheSource>
  <cacheFields count="1">
    <cacheField name="How frequently do or did you include code snippets in your answers on Stack Overflow?" numFmtId="0">
      <sharedItems containsBlank="1" count="5">
        <s v="Very Frequently (81--100% of the time)"/>
        <s v="Frequently (61--80% of the time)"/>
        <s v="Occasionally (41--60% of the time)"/>
        <s v="Rarely (21--40% of the time)"/>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5">
  <r>
    <x v="0"/>
  </r>
  <r>
    <x v="0"/>
  </r>
  <r>
    <x v="1"/>
  </r>
  <r>
    <x v="2"/>
  </r>
  <r>
    <x v="0"/>
  </r>
  <r>
    <x v="0"/>
  </r>
  <r>
    <x v="2"/>
  </r>
  <r>
    <x v="1"/>
  </r>
  <r>
    <x v="0"/>
  </r>
  <r>
    <x v="2"/>
  </r>
  <r>
    <x v="0"/>
  </r>
  <r>
    <x v="1"/>
  </r>
  <r>
    <x v="1"/>
  </r>
  <r>
    <x v="2"/>
  </r>
  <r>
    <x v="0"/>
  </r>
  <r>
    <x v="0"/>
  </r>
  <r>
    <x v="1"/>
  </r>
  <r>
    <x v="1"/>
  </r>
  <r>
    <x v="2"/>
  </r>
  <r>
    <x v="1"/>
  </r>
  <r>
    <x v="0"/>
  </r>
  <r>
    <x v="0"/>
  </r>
  <r>
    <x v="2"/>
  </r>
  <r>
    <x v="0"/>
  </r>
  <r>
    <x v="0"/>
  </r>
  <r>
    <x v="0"/>
  </r>
  <r>
    <x v="1"/>
  </r>
  <r>
    <x v="0"/>
  </r>
  <r>
    <x v="0"/>
  </r>
  <r>
    <x v="1"/>
  </r>
  <r>
    <x v="2"/>
  </r>
  <r>
    <x v="2"/>
  </r>
  <r>
    <x v="0"/>
  </r>
  <r>
    <x v="0"/>
  </r>
  <r>
    <x v="0"/>
  </r>
  <r>
    <x v="1"/>
  </r>
  <r>
    <x v="0"/>
  </r>
  <r>
    <x v="1"/>
  </r>
  <r>
    <x v="0"/>
  </r>
  <r>
    <x v="2"/>
  </r>
  <r>
    <x v="2"/>
  </r>
  <r>
    <x v="1"/>
  </r>
  <r>
    <x v="1"/>
  </r>
  <r>
    <x v="1"/>
  </r>
  <r>
    <x v="2"/>
  </r>
  <r>
    <x v="2"/>
  </r>
  <r>
    <x v="0"/>
  </r>
  <r>
    <x v="1"/>
  </r>
  <r>
    <x v="0"/>
  </r>
  <r>
    <x v="0"/>
  </r>
  <r>
    <x v="0"/>
  </r>
  <r>
    <x v="0"/>
  </r>
  <r>
    <x v="0"/>
  </r>
  <r>
    <x v="0"/>
  </r>
  <r>
    <x v="0"/>
  </r>
  <r>
    <x v="1"/>
  </r>
  <r>
    <x v="0"/>
  </r>
  <r>
    <x v="2"/>
  </r>
  <r>
    <x v="0"/>
  </r>
  <r>
    <x v="0"/>
  </r>
  <r>
    <x v="0"/>
  </r>
  <r>
    <x v="3"/>
  </r>
  <r>
    <x v="0"/>
  </r>
  <r>
    <x v="0"/>
  </r>
  <r>
    <x v="0"/>
  </r>
  <r>
    <x v="1"/>
  </r>
  <r>
    <x v="2"/>
  </r>
  <r>
    <x v="1"/>
  </r>
  <r>
    <x v="2"/>
  </r>
  <r>
    <x v="1"/>
  </r>
  <r>
    <x v="1"/>
  </r>
  <r>
    <x v="0"/>
  </r>
  <r>
    <x v="1"/>
  </r>
  <r>
    <x v="0"/>
  </r>
  <r>
    <x v="0"/>
  </r>
  <r>
    <x v="1"/>
  </r>
  <r>
    <x v="1"/>
  </r>
  <r>
    <x v="1"/>
  </r>
  <r>
    <x v="0"/>
  </r>
  <r>
    <x v="2"/>
  </r>
  <r>
    <x v="0"/>
  </r>
  <r>
    <x v="0"/>
  </r>
  <r>
    <x v="0"/>
  </r>
  <r>
    <x v="2"/>
  </r>
  <r>
    <x v="4"/>
  </r>
</pivotCacheRecords>
</file>

<file path=xl/pivotCache/pivotCacheRecords2.xml><?xml version="1.0" encoding="utf-8"?>
<pivotCacheRecords xmlns="http://schemas.openxmlformats.org/spreadsheetml/2006/main" xmlns:r="http://schemas.openxmlformats.org/officeDocument/2006/relationships" count="85">
  <r>
    <x v="0"/>
  </r>
  <r>
    <x v="1"/>
  </r>
  <r>
    <x v="1"/>
  </r>
  <r>
    <x v="2"/>
  </r>
  <r>
    <x v="0"/>
  </r>
  <r>
    <x v="3"/>
  </r>
  <r>
    <x v="2"/>
  </r>
  <r>
    <x v="3"/>
  </r>
  <r>
    <x v="3"/>
  </r>
  <r>
    <x v="0"/>
  </r>
  <r>
    <x v="4"/>
  </r>
  <r>
    <x v="1"/>
  </r>
  <r>
    <x v="3"/>
  </r>
  <r>
    <x v="0"/>
  </r>
  <r>
    <x v="3"/>
  </r>
  <r>
    <x v="2"/>
  </r>
  <r>
    <x v="4"/>
  </r>
  <r>
    <x v="0"/>
  </r>
  <r>
    <x v="4"/>
  </r>
  <r>
    <x v="3"/>
  </r>
  <r>
    <x v="1"/>
  </r>
  <r>
    <x v="3"/>
  </r>
  <r>
    <x v="1"/>
  </r>
  <r>
    <x v="2"/>
  </r>
  <r>
    <x v="0"/>
  </r>
  <r>
    <x v="3"/>
  </r>
  <r>
    <x v="0"/>
  </r>
  <r>
    <x v="2"/>
  </r>
  <r>
    <x v="2"/>
  </r>
  <r>
    <x v="3"/>
  </r>
  <r>
    <x v="3"/>
  </r>
  <r>
    <x v="2"/>
  </r>
  <r>
    <x v="3"/>
  </r>
  <r>
    <x v="3"/>
  </r>
  <r>
    <x v="4"/>
  </r>
  <r>
    <x v="3"/>
  </r>
  <r>
    <x v="4"/>
  </r>
  <r>
    <x v="0"/>
  </r>
  <r>
    <x v="2"/>
  </r>
  <r>
    <x v="2"/>
  </r>
  <r>
    <x v="3"/>
  </r>
  <r>
    <x v="3"/>
  </r>
  <r>
    <x v="0"/>
  </r>
  <r>
    <x v="3"/>
  </r>
  <r>
    <x v="3"/>
  </r>
  <r>
    <x v="2"/>
  </r>
  <r>
    <x v="3"/>
  </r>
  <r>
    <x v="0"/>
  </r>
  <r>
    <x v="2"/>
  </r>
  <r>
    <x v="4"/>
  </r>
  <r>
    <x v="4"/>
  </r>
  <r>
    <x v="1"/>
  </r>
  <r>
    <x v="1"/>
  </r>
  <r>
    <x v="0"/>
  </r>
  <r>
    <x v="3"/>
  </r>
  <r>
    <x v="3"/>
  </r>
  <r>
    <x v="4"/>
  </r>
  <r>
    <x v="1"/>
  </r>
  <r>
    <x v="0"/>
  </r>
  <r>
    <x v="2"/>
  </r>
  <r>
    <x v="0"/>
  </r>
  <r>
    <x v="3"/>
  </r>
  <r>
    <x v="3"/>
  </r>
  <r>
    <x v="1"/>
  </r>
  <r>
    <x v="3"/>
  </r>
  <r>
    <x v="2"/>
  </r>
  <r>
    <x v="4"/>
  </r>
  <r>
    <x v="0"/>
  </r>
  <r>
    <x v="3"/>
  </r>
  <r>
    <x v="0"/>
  </r>
  <r>
    <x v="0"/>
  </r>
  <r>
    <x v="0"/>
  </r>
  <r>
    <x v="4"/>
  </r>
  <r>
    <x v="3"/>
  </r>
  <r>
    <x v="3"/>
  </r>
  <r>
    <x v="4"/>
  </r>
  <r>
    <x v="2"/>
  </r>
  <r>
    <x v="3"/>
  </r>
  <r>
    <x v="0"/>
  </r>
  <r>
    <x v="4"/>
  </r>
  <r>
    <x v="3"/>
  </r>
  <r>
    <x v="3"/>
  </r>
  <r>
    <x v="0"/>
  </r>
  <r>
    <x v="4"/>
  </r>
  <r>
    <x v="5"/>
  </r>
</pivotCacheRecords>
</file>

<file path=xl/pivotCache/pivotCacheRecords3.xml><?xml version="1.0" encoding="utf-8"?>
<pivotCacheRecords xmlns="http://schemas.openxmlformats.org/spreadsheetml/2006/main" xmlns:r="http://schemas.openxmlformats.org/officeDocument/2006/relationships" count="85">
  <r>
    <x v="0"/>
  </r>
  <r>
    <x v="1"/>
  </r>
  <r>
    <x v="1"/>
  </r>
  <r>
    <x v="2"/>
  </r>
  <r>
    <x v="3"/>
  </r>
  <r>
    <x v="2"/>
  </r>
  <r>
    <x v="3"/>
  </r>
  <r>
    <x v="2"/>
  </r>
  <r>
    <x v="3"/>
  </r>
  <r>
    <x v="1"/>
  </r>
  <r>
    <x v="0"/>
  </r>
  <r>
    <x v="1"/>
  </r>
  <r>
    <x v="1"/>
  </r>
  <r>
    <x v="2"/>
  </r>
  <r>
    <x v="0"/>
  </r>
  <r>
    <x v="1"/>
  </r>
  <r>
    <x v="1"/>
  </r>
  <r>
    <x v="0"/>
  </r>
  <r>
    <x v="1"/>
  </r>
  <r>
    <x v="2"/>
  </r>
  <r>
    <x v="1"/>
  </r>
  <r>
    <x v="1"/>
  </r>
  <r>
    <x v="0"/>
  </r>
  <r>
    <x v="2"/>
  </r>
  <r>
    <x v="1"/>
  </r>
  <r>
    <x v="2"/>
  </r>
  <r>
    <x v="1"/>
  </r>
  <r>
    <x v="2"/>
  </r>
  <r>
    <x v="0"/>
  </r>
  <r>
    <x v="1"/>
  </r>
  <r>
    <x v="0"/>
  </r>
  <r>
    <x v="1"/>
  </r>
  <r>
    <x v="1"/>
  </r>
  <r>
    <x v="0"/>
  </r>
  <r>
    <x v="2"/>
  </r>
  <r>
    <x v="0"/>
  </r>
  <r>
    <x v="1"/>
  </r>
  <r>
    <x v="2"/>
  </r>
  <r>
    <x v="1"/>
  </r>
  <r>
    <x v="1"/>
  </r>
  <r>
    <x v="1"/>
  </r>
  <r>
    <x v="2"/>
  </r>
  <r>
    <x v="1"/>
  </r>
  <r>
    <x v="1"/>
  </r>
  <r>
    <x v="0"/>
  </r>
  <r>
    <x v="1"/>
  </r>
  <r>
    <x v="0"/>
  </r>
  <r>
    <x v="2"/>
  </r>
  <r>
    <x v="0"/>
  </r>
  <r>
    <x v="1"/>
  </r>
  <r>
    <x v="0"/>
  </r>
  <r>
    <x v="0"/>
  </r>
  <r>
    <x v="0"/>
  </r>
  <r>
    <x v="0"/>
  </r>
  <r>
    <x v="1"/>
  </r>
  <r>
    <x v="1"/>
  </r>
  <r>
    <x v="2"/>
  </r>
  <r>
    <x v="2"/>
  </r>
  <r>
    <x v="2"/>
  </r>
  <r>
    <x v="0"/>
  </r>
  <r>
    <x v="2"/>
  </r>
  <r>
    <x v="0"/>
  </r>
  <r>
    <x v="3"/>
  </r>
  <r>
    <x v="2"/>
  </r>
  <r>
    <x v="1"/>
  </r>
  <r>
    <x v="0"/>
  </r>
  <r>
    <x v="0"/>
  </r>
  <r>
    <x v="1"/>
  </r>
  <r>
    <x v="0"/>
  </r>
  <r>
    <x v="2"/>
  </r>
  <r>
    <x v="2"/>
  </r>
  <r>
    <x v="0"/>
  </r>
  <r>
    <x v="0"/>
  </r>
  <r>
    <x v="2"/>
  </r>
  <r>
    <x v="0"/>
  </r>
  <r>
    <x v="2"/>
  </r>
  <r>
    <x v="0"/>
  </r>
  <r>
    <x v="1"/>
  </r>
  <r>
    <x v="1"/>
  </r>
  <r>
    <x v="0"/>
  </r>
  <r>
    <x v="3"/>
  </r>
  <r>
    <x v="0"/>
  </r>
  <r>
    <x v="1"/>
  </r>
  <r>
    <x v="1"/>
  </r>
  <r>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9" firstHeaderRow="1" firstDataRow="1" firstDataCol="1"/>
  <pivotFields count="1">
    <pivotField axis="axisRow" dataField="1" showAll="0">
      <items count="6">
        <item x="2"/>
        <item x="1"/>
        <item x="3"/>
        <item x="0"/>
        <item x="4"/>
        <item t="default"/>
      </items>
    </pivotField>
  </pivotFields>
  <rowFields count="1">
    <field x="0"/>
  </rowFields>
  <rowItems count="6">
    <i>
      <x/>
    </i>
    <i>
      <x v="1"/>
    </i>
    <i>
      <x v="2"/>
    </i>
    <i>
      <x v="3"/>
    </i>
    <i>
      <x v="4"/>
    </i>
    <i t="grand">
      <x/>
    </i>
  </rowItems>
  <colItems count="1">
    <i/>
  </colItems>
  <dataFields count="1">
    <dataField name="Count of How long have you been working on developing software?"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0" firstHeaderRow="1" firstDataRow="1" firstDataCol="1"/>
  <pivotFields count="1">
    <pivotField axis="axisRow" dataField="1" showAll="0">
      <items count="7">
        <item x="4"/>
        <item x="3"/>
        <item x="0"/>
        <item x="1"/>
        <item x="2"/>
        <item x="5"/>
        <item t="default"/>
      </items>
    </pivotField>
  </pivotFields>
  <rowFields count="1">
    <field x="0"/>
  </rowFields>
  <rowItems count="7">
    <i>
      <x/>
    </i>
    <i>
      <x v="1"/>
    </i>
    <i>
      <x v="2"/>
    </i>
    <i>
      <x v="3"/>
    </i>
    <i>
      <x v="4"/>
    </i>
    <i>
      <x v="5"/>
    </i>
    <i t="grand">
      <x/>
    </i>
  </rowItems>
  <colItems count="1">
    <i/>
  </colItems>
  <dataFields count="1">
    <dataField name="Count of How frequently do or did you answer questions on Stack Overflow?"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9" firstHeaderRow="1" firstDataRow="1" firstDataCol="1"/>
  <pivotFields count="1">
    <pivotField axis="axisRow" dataField="1" showAll="0">
      <items count="6">
        <item x="1"/>
        <item x="2"/>
        <item x="3"/>
        <item x="0"/>
        <item x="4"/>
        <item t="default"/>
      </items>
    </pivotField>
  </pivotFields>
  <rowFields count="1">
    <field x="0"/>
  </rowFields>
  <rowItems count="6">
    <i>
      <x/>
    </i>
    <i>
      <x v="1"/>
    </i>
    <i>
      <x v="2"/>
    </i>
    <i>
      <x v="3"/>
    </i>
    <i>
      <x v="4"/>
    </i>
    <i t="grand">
      <x/>
    </i>
  </rowItems>
  <colItems count="1">
    <i/>
  </colItems>
  <dataFields count="1">
    <dataField name="Count of How frequently do or did you include code snippets in your answers on Stack Overflow?"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5"/>
  <sheetViews>
    <sheetView workbookViewId="0">
      <selection activeCell="D1" sqref="D1:D1048576"/>
    </sheetView>
  </sheetViews>
  <sheetFormatPr baseColWidth="10" defaultRowHeight="16" x14ac:dyDescent="0.2"/>
  <sheetData>
    <row r="1" spans="1:1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
      <c r="A2" t="s">
        <v>17</v>
      </c>
      <c r="B2" t="s">
        <v>18</v>
      </c>
      <c r="C2" t="s">
        <v>19</v>
      </c>
      <c r="D2" t="s">
        <v>20</v>
      </c>
      <c r="E2" t="s">
        <v>21</v>
      </c>
      <c r="F2" t="s">
        <v>22</v>
      </c>
      <c r="G2" t="s">
        <v>22</v>
      </c>
      <c r="H2" t="s">
        <v>23</v>
      </c>
      <c r="I2" t="s">
        <v>23</v>
      </c>
      <c r="J2" t="s">
        <v>24</v>
      </c>
      <c r="K2" t="s">
        <v>25</v>
      </c>
      <c r="L2" t="s">
        <v>26</v>
      </c>
      <c r="M2" t="s">
        <v>27</v>
      </c>
      <c r="N2" t="s">
        <v>28</v>
      </c>
      <c r="O2" t="s">
        <v>29</v>
      </c>
      <c r="P2" t="s">
        <v>30</v>
      </c>
    </row>
    <row r="3" spans="1:17" x14ac:dyDescent="0.2">
      <c r="A3" t="s">
        <v>31</v>
      </c>
      <c r="B3" t="s">
        <v>18</v>
      </c>
      <c r="C3" t="s">
        <v>32</v>
      </c>
      <c r="D3" t="s">
        <v>33</v>
      </c>
      <c r="E3" t="s">
        <v>21</v>
      </c>
      <c r="F3" t="s">
        <v>22</v>
      </c>
      <c r="G3" t="s">
        <v>34</v>
      </c>
      <c r="H3" t="s">
        <v>23</v>
      </c>
      <c r="I3" t="s">
        <v>23</v>
      </c>
      <c r="J3" t="s">
        <v>21</v>
      </c>
      <c r="K3" t="s">
        <v>25</v>
      </c>
      <c r="L3" t="s">
        <v>26</v>
      </c>
      <c r="M3" t="s">
        <v>35</v>
      </c>
      <c r="N3" t="s">
        <v>28</v>
      </c>
      <c r="O3" t="s">
        <v>29</v>
      </c>
      <c r="P3" t="s">
        <v>36</v>
      </c>
    </row>
    <row r="4" spans="1:17" x14ac:dyDescent="0.2">
      <c r="A4" t="s">
        <v>37</v>
      </c>
      <c r="B4" t="s">
        <v>38</v>
      </c>
      <c r="C4" t="s">
        <v>32</v>
      </c>
      <c r="D4" t="s">
        <v>33</v>
      </c>
      <c r="E4" t="s">
        <v>34</v>
      </c>
      <c r="F4" t="s">
        <v>22</v>
      </c>
      <c r="G4" t="s">
        <v>22</v>
      </c>
      <c r="H4" t="s">
        <v>23</v>
      </c>
      <c r="I4" t="s">
        <v>23</v>
      </c>
      <c r="J4" t="s">
        <v>34</v>
      </c>
      <c r="K4" t="s">
        <v>25</v>
      </c>
      <c r="L4" t="s">
        <v>26</v>
      </c>
      <c r="M4" t="s">
        <v>27</v>
      </c>
      <c r="N4" t="s">
        <v>28</v>
      </c>
      <c r="O4" t="s">
        <v>39</v>
      </c>
      <c r="P4" t="s">
        <v>40</v>
      </c>
    </row>
    <row r="5" spans="1:17" x14ac:dyDescent="0.2">
      <c r="A5" t="s">
        <v>41</v>
      </c>
      <c r="B5" t="s">
        <v>42</v>
      </c>
      <c r="C5" t="s">
        <v>43</v>
      </c>
      <c r="D5" t="s">
        <v>44</v>
      </c>
      <c r="E5" t="s">
        <v>23</v>
      </c>
      <c r="F5" t="s">
        <v>22</v>
      </c>
      <c r="G5" t="s">
        <v>22</v>
      </c>
      <c r="H5" t="s">
        <v>34</v>
      </c>
      <c r="I5" t="s">
        <v>22</v>
      </c>
      <c r="J5" t="s">
        <v>22</v>
      </c>
      <c r="K5" t="s">
        <v>25</v>
      </c>
      <c r="L5" t="s">
        <v>26</v>
      </c>
      <c r="M5" t="s">
        <v>27</v>
      </c>
      <c r="N5" t="s">
        <v>25</v>
      </c>
      <c r="O5" t="s">
        <v>45</v>
      </c>
    </row>
    <row r="6" spans="1:17" x14ac:dyDescent="0.2">
      <c r="A6" t="s">
        <v>46</v>
      </c>
      <c r="B6" t="s">
        <v>18</v>
      </c>
      <c r="C6" t="s">
        <v>19</v>
      </c>
      <c r="D6" t="s">
        <v>35</v>
      </c>
      <c r="E6" t="s">
        <v>47</v>
      </c>
      <c r="F6" t="s">
        <v>47</v>
      </c>
      <c r="G6" t="s">
        <v>34</v>
      </c>
      <c r="H6" t="s">
        <v>23</v>
      </c>
      <c r="I6" t="s">
        <v>47</v>
      </c>
      <c r="J6" t="s">
        <v>22</v>
      </c>
      <c r="K6" t="s">
        <v>28</v>
      </c>
      <c r="L6" t="s">
        <v>26</v>
      </c>
      <c r="M6" t="s">
        <v>44</v>
      </c>
      <c r="N6" t="s">
        <v>28</v>
      </c>
      <c r="O6" t="s">
        <v>48</v>
      </c>
      <c r="P6" t="s">
        <v>36</v>
      </c>
    </row>
    <row r="7" spans="1:17" x14ac:dyDescent="0.2">
      <c r="A7" t="s">
        <v>49</v>
      </c>
      <c r="B7" t="s">
        <v>18</v>
      </c>
      <c r="C7" t="s">
        <v>50</v>
      </c>
      <c r="D7" t="s">
        <v>44</v>
      </c>
      <c r="E7" t="s">
        <v>47</v>
      </c>
      <c r="F7" t="s">
        <v>24</v>
      </c>
      <c r="G7" t="s">
        <v>47</v>
      </c>
      <c r="H7" t="s">
        <v>47</v>
      </c>
      <c r="I7" t="s">
        <v>34</v>
      </c>
      <c r="J7" t="s">
        <v>24</v>
      </c>
      <c r="K7" t="s">
        <v>28</v>
      </c>
      <c r="L7" t="s">
        <v>26</v>
      </c>
      <c r="M7" t="s">
        <v>35</v>
      </c>
      <c r="N7" t="s">
        <v>28</v>
      </c>
      <c r="O7" t="s">
        <v>29</v>
      </c>
      <c r="P7" t="s">
        <v>30</v>
      </c>
    </row>
    <row r="8" spans="1:17" x14ac:dyDescent="0.2">
      <c r="A8" t="s">
        <v>51</v>
      </c>
      <c r="B8" t="s">
        <v>42</v>
      </c>
      <c r="C8" t="s">
        <v>43</v>
      </c>
      <c r="D8" t="s">
        <v>35</v>
      </c>
      <c r="E8" t="s">
        <v>21</v>
      </c>
      <c r="F8" t="s">
        <v>22</v>
      </c>
      <c r="G8" t="s">
        <v>21</v>
      </c>
      <c r="H8" t="s">
        <v>34</v>
      </c>
      <c r="I8" t="s">
        <v>34</v>
      </c>
      <c r="J8" t="s">
        <v>24</v>
      </c>
      <c r="K8" t="s">
        <v>28</v>
      </c>
      <c r="L8" t="s">
        <v>26</v>
      </c>
      <c r="M8" t="s">
        <v>35</v>
      </c>
      <c r="N8" t="s">
        <v>25</v>
      </c>
      <c r="O8" t="s">
        <v>29</v>
      </c>
      <c r="P8" t="s">
        <v>52</v>
      </c>
    </row>
    <row r="9" spans="1:17" x14ac:dyDescent="0.2">
      <c r="A9" t="s">
        <v>53</v>
      </c>
      <c r="B9" t="s">
        <v>38</v>
      </c>
      <c r="C9" t="s">
        <v>50</v>
      </c>
      <c r="D9" t="s">
        <v>44</v>
      </c>
      <c r="E9" t="s">
        <v>21</v>
      </c>
      <c r="F9" t="s">
        <v>22</v>
      </c>
      <c r="G9" t="s">
        <v>21</v>
      </c>
      <c r="H9" t="s">
        <v>47</v>
      </c>
      <c r="I9" t="s">
        <v>47</v>
      </c>
      <c r="J9" t="s">
        <v>22</v>
      </c>
      <c r="K9" t="s">
        <v>28</v>
      </c>
      <c r="L9" t="s">
        <v>26</v>
      </c>
      <c r="M9" t="s">
        <v>44</v>
      </c>
      <c r="N9" t="s">
        <v>25</v>
      </c>
      <c r="O9" t="s">
        <v>45</v>
      </c>
    </row>
    <row r="10" spans="1:17" x14ac:dyDescent="0.2">
      <c r="A10" t="s">
        <v>54</v>
      </c>
      <c r="B10" t="s">
        <v>18</v>
      </c>
      <c r="C10" t="s">
        <v>50</v>
      </c>
      <c r="D10" t="s">
        <v>35</v>
      </c>
      <c r="E10" t="s">
        <v>23</v>
      </c>
      <c r="F10" t="s">
        <v>22</v>
      </c>
      <c r="G10" t="s">
        <v>34</v>
      </c>
      <c r="H10" t="s">
        <v>23</v>
      </c>
      <c r="I10" t="s">
        <v>23</v>
      </c>
      <c r="J10" t="s">
        <v>21</v>
      </c>
      <c r="K10" t="s">
        <v>28</v>
      </c>
      <c r="L10" t="s">
        <v>26</v>
      </c>
      <c r="M10" t="s">
        <v>27</v>
      </c>
      <c r="N10" t="s">
        <v>28</v>
      </c>
      <c r="O10" t="s">
        <v>29</v>
      </c>
      <c r="P10" t="s">
        <v>52</v>
      </c>
      <c r="Q10" t="s">
        <v>55</v>
      </c>
    </row>
    <row r="11" spans="1:17" x14ac:dyDescent="0.2">
      <c r="A11" t="s">
        <v>56</v>
      </c>
      <c r="B11" t="s">
        <v>42</v>
      </c>
      <c r="C11" t="s">
        <v>19</v>
      </c>
      <c r="D11" t="s">
        <v>33</v>
      </c>
      <c r="E11" t="s">
        <v>24</v>
      </c>
      <c r="F11" t="s">
        <v>22</v>
      </c>
      <c r="G11" t="s">
        <v>22</v>
      </c>
      <c r="H11" t="s">
        <v>47</v>
      </c>
      <c r="I11" t="s">
        <v>47</v>
      </c>
      <c r="J11" t="s">
        <v>22</v>
      </c>
      <c r="K11" t="s">
        <v>28</v>
      </c>
      <c r="L11" t="s">
        <v>26</v>
      </c>
      <c r="M11" t="s">
        <v>27</v>
      </c>
      <c r="N11" t="s">
        <v>25</v>
      </c>
      <c r="O11" t="s">
        <v>45</v>
      </c>
    </row>
    <row r="12" spans="1:17" x14ac:dyDescent="0.2">
      <c r="A12" t="s">
        <v>56</v>
      </c>
      <c r="B12" t="s">
        <v>18</v>
      </c>
      <c r="C12" t="s">
        <v>57</v>
      </c>
      <c r="D12" t="s">
        <v>20</v>
      </c>
      <c r="E12" t="s">
        <v>34</v>
      </c>
      <c r="F12" t="s">
        <v>24</v>
      </c>
      <c r="G12" t="s">
        <v>21</v>
      </c>
      <c r="H12" t="s">
        <v>47</v>
      </c>
      <c r="I12" t="s">
        <v>23</v>
      </c>
      <c r="J12" t="s">
        <v>22</v>
      </c>
      <c r="K12" t="s">
        <v>28</v>
      </c>
      <c r="L12" t="s">
        <v>26</v>
      </c>
      <c r="M12" t="s">
        <v>27</v>
      </c>
      <c r="N12" t="s">
        <v>25</v>
      </c>
      <c r="O12" t="s">
        <v>45</v>
      </c>
    </row>
    <row r="13" spans="1:17" x14ac:dyDescent="0.2">
      <c r="A13" t="s">
        <v>58</v>
      </c>
      <c r="B13" t="s">
        <v>38</v>
      </c>
      <c r="C13" t="s">
        <v>32</v>
      </c>
      <c r="D13" t="s">
        <v>33</v>
      </c>
      <c r="E13" t="s">
        <v>47</v>
      </c>
      <c r="F13" t="s">
        <v>24</v>
      </c>
      <c r="G13" t="s">
        <v>34</v>
      </c>
      <c r="H13" t="s">
        <v>23</v>
      </c>
      <c r="I13" t="s">
        <v>22</v>
      </c>
      <c r="J13" t="s">
        <v>22</v>
      </c>
      <c r="K13" t="s">
        <v>28</v>
      </c>
      <c r="L13" t="s">
        <v>26</v>
      </c>
      <c r="M13" t="s">
        <v>35</v>
      </c>
      <c r="N13" t="s">
        <v>28</v>
      </c>
      <c r="O13" t="s">
        <v>29</v>
      </c>
      <c r="P13" t="s">
        <v>36</v>
      </c>
    </row>
    <row r="14" spans="1:17" x14ac:dyDescent="0.2">
      <c r="A14" t="s">
        <v>59</v>
      </c>
      <c r="B14" t="s">
        <v>38</v>
      </c>
      <c r="C14" t="s">
        <v>50</v>
      </c>
      <c r="D14" t="s">
        <v>33</v>
      </c>
      <c r="E14" t="s">
        <v>47</v>
      </c>
      <c r="F14" t="s">
        <v>22</v>
      </c>
      <c r="G14" t="s">
        <v>47</v>
      </c>
      <c r="H14" t="s">
        <v>34</v>
      </c>
      <c r="I14" t="s">
        <v>47</v>
      </c>
      <c r="J14" t="s">
        <v>24</v>
      </c>
      <c r="K14" t="s">
        <v>25</v>
      </c>
      <c r="L14" t="s">
        <v>26</v>
      </c>
      <c r="M14" t="s">
        <v>27</v>
      </c>
      <c r="N14" t="s">
        <v>28</v>
      </c>
      <c r="O14" t="s">
        <v>29</v>
      </c>
      <c r="P14" t="s">
        <v>40</v>
      </c>
      <c r="Q14" t="s">
        <v>60</v>
      </c>
    </row>
    <row r="15" spans="1:17" x14ac:dyDescent="0.2">
      <c r="A15" t="s">
        <v>61</v>
      </c>
      <c r="B15" t="s">
        <v>42</v>
      </c>
      <c r="C15" t="s">
        <v>19</v>
      </c>
      <c r="D15" t="s">
        <v>44</v>
      </c>
      <c r="E15" t="s">
        <v>21</v>
      </c>
      <c r="F15" t="s">
        <v>22</v>
      </c>
      <c r="G15" t="s">
        <v>22</v>
      </c>
      <c r="H15" t="s">
        <v>23</v>
      </c>
      <c r="I15" t="s">
        <v>34</v>
      </c>
      <c r="J15" t="s">
        <v>24</v>
      </c>
      <c r="K15" t="s">
        <v>25</v>
      </c>
      <c r="L15" t="s">
        <v>26</v>
      </c>
      <c r="M15" t="s">
        <v>27</v>
      </c>
      <c r="N15" t="s">
        <v>28</v>
      </c>
      <c r="O15" t="s">
        <v>39</v>
      </c>
      <c r="P15" t="s">
        <v>30</v>
      </c>
    </row>
    <row r="16" spans="1:17" x14ac:dyDescent="0.2">
      <c r="A16" t="s">
        <v>62</v>
      </c>
      <c r="B16" t="s">
        <v>18</v>
      </c>
      <c r="C16" t="s">
        <v>50</v>
      </c>
      <c r="D16" t="s">
        <v>20</v>
      </c>
      <c r="E16" t="s">
        <v>23</v>
      </c>
      <c r="F16" t="s">
        <v>22</v>
      </c>
      <c r="G16" t="s">
        <v>22</v>
      </c>
      <c r="H16" t="s">
        <v>47</v>
      </c>
      <c r="I16" t="s">
        <v>34</v>
      </c>
      <c r="J16" t="s">
        <v>22</v>
      </c>
      <c r="K16" t="s">
        <v>28</v>
      </c>
      <c r="L16" t="s">
        <v>26</v>
      </c>
      <c r="M16" t="s">
        <v>27</v>
      </c>
      <c r="N16" t="s">
        <v>25</v>
      </c>
      <c r="O16" t="s">
        <v>45</v>
      </c>
    </row>
    <row r="17" spans="1:17" x14ac:dyDescent="0.2">
      <c r="A17" t="s">
        <v>63</v>
      </c>
      <c r="B17" t="s">
        <v>18</v>
      </c>
      <c r="C17" t="s">
        <v>43</v>
      </c>
      <c r="D17" t="s">
        <v>33</v>
      </c>
      <c r="E17" t="s">
        <v>21</v>
      </c>
      <c r="F17" t="s">
        <v>22</v>
      </c>
      <c r="G17" t="s">
        <v>22</v>
      </c>
      <c r="H17" t="s">
        <v>23</v>
      </c>
      <c r="I17" t="s">
        <v>23</v>
      </c>
      <c r="J17" t="s">
        <v>34</v>
      </c>
      <c r="K17" t="s">
        <v>25</v>
      </c>
      <c r="L17" t="s">
        <v>26</v>
      </c>
      <c r="M17" t="s">
        <v>27</v>
      </c>
      <c r="N17" t="s">
        <v>25</v>
      </c>
      <c r="O17" t="s">
        <v>45</v>
      </c>
    </row>
    <row r="18" spans="1:17" x14ac:dyDescent="0.2">
      <c r="A18" t="s">
        <v>64</v>
      </c>
      <c r="B18" t="s">
        <v>38</v>
      </c>
      <c r="C18" t="s">
        <v>57</v>
      </c>
      <c r="D18" t="s">
        <v>33</v>
      </c>
      <c r="E18" t="s">
        <v>47</v>
      </c>
      <c r="F18" t="s">
        <v>47</v>
      </c>
      <c r="G18" t="s">
        <v>23</v>
      </c>
      <c r="H18" t="s">
        <v>47</v>
      </c>
      <c r="I18" t="s">
        <v>23</v>
      </c>
      <c r="J18" t="s">
        <v>47</v>
      </c>
      <c r="K18" t="s">
        <v>28</v>
      </c>
      <c r="L18" t="s">
        <v>26</v>
      </c>
      <c r="M18" t="s">
        <v>65</v>
      </c>
      <c r="N18" t="s">
        <v>25</v>
      </c>
      <c r="O18" t="s">
        <v>45</v>
      </c>
    </row>
    <row r="19" spans="1:17" x14ac:dyDescent="0.2">
      <c r="A19" t="s">
        <v>66</v>
      </c>
      <c r="B19" t="s">
        <v>38</v>
      </c>
      <c r="C19" t="s">
        <v>19</v>
      </c>
      <c r="D19" t="s">
        <v>20</v>
      </c>
      <c r="E19" t="s">
        <v>22</v>
      </c>
      <c r="F19" t="s">
        <v>22</v>
      </c>
      <c r="G19" t="s">
        <v>22</v>
      </c>
      <c r="H19" t="s">
        <v>23</v>
      </c>
      <c r="I19" t="s">
        <v>21</v>
      </c>
      <c r="J19" t="s">
        <v>22</v>
      </c>
      <c r="K19" t="s">
        <v>25</v>
      </c>
      <c r="L19" t="s">
        <v>26</v>
      </c>
      <c r="M19" t="s">
        <v>27</v>
      </c>
      <c r="N19" t="s">
        <v>28</v>
      </c>
      <c r="O19" t="s">
        <v>29</v>
      </c>
      <c r="P19" t="s">
        <v>30</v>
      </c>
    </row>
    <row r="20" spans="1:17" x14ac:dyDescent="0.2">
      <c r="A20" t="s">
        <v>67</v>
      </c>
      <c r="B20" t="s">
        <v>42</v>
      </c>
      <c r="C20" t="s">
        <v>57</v>
      </c>
      <c r="D20" t="s">
        <v>33</v>
      </c>
      <c r="E20" t="s">
        <v>24</v>
      </c>
      <c r="F20" t="s">
        <v>22</v>
      </c>
      <c r="G20" t="s">
        <v>34</v>
      </c>
      <c r="H20" t="s">
        <v>23</v>
      </c>
      <c r="I20" t="s">
        <v>23</v>
      </c>
      <c r="J20" t="s">
        <v>22</v>
      </c>
      <c r="K20" t="s">
        <v>28</v>
      </c>
      <c r="L20" t="s">
        <v>26</v>
      </c>
      <c r="M20" t="s">
        <v>27</v>
      </c>
      <c r="N20" t="s">
        <v>25</v>
      </c>
      <c r="O20" t="s">
        <v>45</v>
      </c>
    </row>
    <row r="21" spans="1:17" x14ac:dyDescent="0.2">
      <c r="A21" t="s">
        <v>68</v>
      </c>
      <c r="B21" t="s">
        <v>38</v>
      </c>
      <c r="C21" t="s">
        <v>50</v>
      </c>
      <c r="D21" t="s">
        <v>44</v>
      </c>
      <c r="E21" t="s">
        <v>34</v>
      </c>
      <c r="F21" t="s">
        <v>22</v>
      </c>
      <c r="G21" t="s">
        <v>22</v>
      </c>
      <c r="H21" t="s">
        <v>47</v>
      </c>
      <c r="I21" t="s">
        <v>34</v>
      </c>
      <c r="J21" t="s">
        <v>22</v>
      </c>
      <c r="K21" t="s">
        <v>28</v>
      </c>
      <c r="L21" t="s">
        <v>26</v>
      </c>
      <c r="M21" t="s">
        <v>33</v>
      </c>
      <c r="N21" t="s">
        <v>28</v>
      </c>
      <c r="O21" t="s">
        <v>29</v>
      </c>
      <c r="P21" t="s">
        <v>36</v>
      </c>
    </row>
    <row r="22" spans="1:17" x14ac:dyDescent="0.2">
      <c r="A22" t="s">
        <v>69</v>
      </c>
      <c r="B22" t="s">
        <v>18</v>
      </c>
      <c r="C22" t="s">
        <v>32</v>
      </c>
      <c r="D22" t="s">
        <v>33</v>
      </c>
      <c r="E22" t="s">
        <v>24</v>
      </c>
      <c r="F22" t="s">
        <v>22</v>
      </c>
      <c r="G22" t="s">
        <v>24</v>
      </c>
      <c r="H22" t="s">
        <v>23</v>
      </c>
      <c r="I22" t="s">
        <v>47</v>
      </c>
      <c r="J22" t="s">
        <v>22</v>
      </c>
      <c r="K22" t="s">
        <v>25</v>
      </c>
      <c r="L22" t="s">
        <v>26</v>
      </c>
      <c r="M22" t="s">
        <v>27</v>
      </c>
      <c r="N22" t="s">
        <v>28</v>
      </c>
      <c r="O22" t="s">
        <v>48</v>
      </c>
      <c r="P22" t="s">
        <v>36</v>
      </c>
    </row>
    <row r="23" spans="1:17" x14ac:dyDescent="0.2">
      <c r="A23" t="s">
        <v>70</v>
      </c>
      <c r="B23" t="s">
        <v>18</v>
      </c>
      <c r="C23" t="s">
        <v>50</v>
      </c>
      <c r="D23" t="s">
        <v>33</v>
      </c>
      <c r="E23" t="s">
        <v>47</v>
      </c>
      <c r="F23" t="s">
        <v>24</v>
      </c>
      <c r="G23" t="s">
        <v>24</v>
      </c>
      <c r="H23" t="s">
        <v>47</v>
      </c>
      <c r="I23" t="s">
        <v>34</v>
      </c>
      <c r="J23" t="s">
        <v>22</v>
      </c>
      <c r="K23" t="s">
        <v>25</v>
      </c>
      <c r="L23" t="s">
        <v>26</v>
      </c>
      <c r="M23" t="s">
        <v>27</v>
      </c>
      <c r="N23" t="s">
        <v>25</v>
      </c>
      <c r="O23" t="s">
        <v>45</v>
      </c>
    </row>
    <row r="24" spans="1:17" x14ac:dyDescent="0.2">
      <c r="A24" t="s">
        <v>71</v>
      </c>
      <c r="B24" t="s">
        <v>42</v>
      </c>
      <c r="C24" t="s">
        <v>32</v>
      </c>
      <c r="D24" t="s">
        <v>20</v>
      </c>
      <c r="E24" t="s">
        <v>34</v>
      </c>
      <c r="F24" t="s">
        <v>22</v>
      </c>
      <c r="G24" t="s">
        <v>24</v>
      </c>
      <c r="H24" t="s">
        <v>23</v>
      </c>
      <c r="I24" t="s">
        <v>23</v>
      </c>
      <c r="J24" t="s">
        <v>34</v>
      </c>
      <c r="K24" t="s">
        <v>25</v>
      </c>
      <c r="L24" t="s">
        <v>26</v>
      </c>
      <c r="M24" t="s">
        <v>44</v>
      </c>
      <c r="N24" t="s">
        <v>25</v>
      </c>
      <c r="O24" t="s">
        <v>45</v>
      </c>
    </row>
    <row r="25" spans="1:17" x14ac:dyDescent="0.2">
      <c r="A25" t="s">
        <v>72</v>
      </c>
      <c r="B25" t="s">
        <v>18</v>
      </c>
      <c r="C25" t="s">
        <v>43</v>
      </c>
      <c r="D25" t="s">
        <v>44</v>
      </c>
      <c r="E25" t="s">
        <v>47</v>
      </c>
      <c r="F25" t="s">
        <v>47</v>
      </c>
      <c r="G25" t="s">
        <v>22</v>
      </c>
      <c r="H25" t="s">
        <v>34</v>
      </c>
      <c r="I25" t="s">
        <v>47</v>
      </c>
      <c r="J25" t="s">
        <v>22</v>
      </c>
      <c r="K25" t="s">
        <v>28</v>
      </c>
      <c r="L25" t="s">
        <v>26</v>
      </c>
      <c r="M25" t="s">
        <v>27</v>
      </c>
      <c r="N25" t="s">
        <v>25</v>
      </c>
      <c r="O25" t="s">
        <v>45</v>
      </c>
    </row>
    <row r="26" spans="1:17" x14ac:dyDescent="0.2">
      <c r="A26" t="s">
        <v>73</v>
      </c>
      <c r="B26" t="s">
        <v>18</v>
      </c>
      <c r="C26" t="s">
        <v>19</v>
      </c>
      <c r="D26" t="s">
        <v>33</v>
      </c>
      <c r="E26" t="s">
        <v>34</v>
      </c>
      <c r="F26" t="s">
        <v>22</v>
      </c>
      <c r="G26" t="s">
        <v>24</v>
      </c>
      <c r="H26" t="s">
        <v>23</v>
      </c>
      <c r="I26" t="s">
        <v>34</v>
      </c>
      <c r="J26" t="s">
        <v>22</v>
      </c>
      <c r="K26" t="s">
        <v>25</v>
      </c>
      <c r="L26" t="s">
        <v>26</v>
      </c>
      <c r="M26" t="s">
        <v>27</v>
      </c>
      <c r="N26" t="s">
        <v>25</v>
      </c>
      <c r="O26" t="s">
        <v>45</v>
      </c>
    </row>
    <row r="27" spans="1:17" x14ac:dyDescent="0.2">
      <c r="A27" t="s">
        <v>74</v>
      </c>
      <c r="B27" t="s">
        <v>18</v>
      </c>
      <c r="C27" t="s">
        <v>50</v>
      </c>
      <c r="D27" t="s">
        <v>44</v>
      </c>
      <c r="E27" t="s">
        <v>23</v>
      </c>
      <c r="F27" t="s">
        <v>34</v>
      </c>
      <c r="G27" t="s">
        <v>34</v>
      </c>
      <c r="H27" t="s">
        <v>47</v>
      </c>
      <c r="I27" t="s">
        <v>23</v>
      </c>
      <c r="J27" t="s">
        <v>34</v>
      </c>
      <c r="K27" t="s">
        <v>25</v>
      </c>
      <c r="L27" t="s">
        <v>26</v>
      </c>
      <c r="M27" t="s">
        <v>27</v>
      </c>
      <c r="N27" t="s">
        <v>28</v>
      </c>
      <c r="O27" t="s">
        <v>29</v>
      </c>
      <c r="P27" t="s">
        <v>40</v>
      </c>
    </row>
    <row r="28" spans="1:17" x14ac:dyDescent="0.2">
      <c r="A28" t="s">
        <v>75</v>
      </c>
      <c r="B28" t="s">
        <v>38</v>
      </c>
      <c r="C28" t="s">
        <v>19</v>
      </c>
      <c r="D28" t="s">
        <v>33</v>
      </c>
      <c r="E28" t="s">
        <v>24</v>
      </c>
      <c r="F28" t="s">
        <v>24</v>
      </c>
      <c r="G28" t="s">
        <v>34</v>
      </c>
      <c r="H28" t="s">
        <v>47</v>
      </c>
      <c r="I28" t="s">
        <v>47</v>
      </c>
      <c r="J28" t="s">
        <v>22</v>
      </c>
      <c r="K28" t="s">
        <v>25</v>
      </c>
      <c r="L28" t="s">
        <v>26</v>
      </c>
      <c r="M28" t="s">
        <v>27</v>
      </c>
      <c r="N28" t="s">
        <v>25</v>
      </c>
      <c r="O28" t="s">
        <v>45</v>
      </c>
    </row>
    <row r="29" spans="1:17" x14ac:dyDescent="0.2">
      <c r="A29" t="s">
        <v>76</v>
      </c>
      <c r="B29" t="s">
        <v>18</v>
      </c>
      <c r="C29" t="s">
        <v>43</v>
      </c>
      <c r="D29" t="s">
        <v>44</v>
      </c>
      <c r="E29" t="s">
        <v>23</v>
      </c>
      <c r="F29" t="s">
        <v>22</v>
      </c>
      <c r="G29" t="s">
        <v>21</v>
      </c>
      <c r="H29" t="s">
        <v>24</v>
      </c>
      <c r="I29" t="s">
        <v>22</v>
      </c>
      <c r="J29" t="s">
        <v>22</v>
      </c>
      <c r="K29" t="s">
        <v>28</v>
      </c>
      <c r="L29" t="s">
        <v>26</v>
      </c>
      <c r="M29" t="s">
        <v>27</v>
      </c>
      <c r="N29" t="s">
        <v>25</v>
      </c>
      <c r="O29" t="s">
        <v>45</v>
      </c>
    </row>
    <row r="30" spans="1:17" x14ac:dyDescent="0.2">
      <c r="A30" t="s">
        <v>77</v>
      </c>
      <c r="B30" t="s">
        <v>18</v>
      </c>
      <c r="C30" t="s">
        <v>43</v>
      </c>
      <c r="D30" t="s">
        <v>20</v>
      </c>
      <c r="E30" t="s">
        <v>34</v>
      </c>
      <c r="F30" t="s">
        <v>22</v>
      </c>
      <c r="G30" t="s">
        <v>22</v>
      </c>
      <c r="H30" t="s">
        <v>23</v>
      </c>
      <c r="I30" t="s">
        <v>22</v>
      </c>
      <c r="J30" t="s">
        <v>22</v>
      </c>
      <c r="K30" t="s">
        <v>28</v>
      </c>
      <c r="L30" t="s">
        <v>26</v>
      </c>
      <c r="M30" t="s">
        <v>35</v>
      </c>
      <c r="N30" t="s">
        <v>25</v>
      </c>
      <c r="O30" t="s">
        <v>45</v>
      </c>
    </row>
    <row r="31" spans="1:17" x14ac:dyDescent="0.2">
      <c r="A31" t="s">
        <v>78</v>
      </c>
      <c r="B31" t="s">
        <v>38</v>
      </c>
      <c r="C31" t="s">
        <v>50</v>
      </c>
      <c r="D31" t="s">
        <v>33</v>
      </c>
      <c r="E31" t="s">
        <v>21</v>
      </c>
      <c r="F31" t="s">
        <v>22</v>
      </c>
      <c r="G31" t="s">
        <v>24</v>
      </c>
      <c r="H31" t="s">
        <v>23</v>
      </c>
      <c r="I31" t="s">
        <v>47</v>
      </c>
      <c r="J31" t="s">
        <v>22</v>
      </c>
      <c r="K31" t="s">
        <v>28</v>
      </c>
      <c r="L31" t="s">
        <v>26</v>
      </c>
      <c r="M31" t="s">
        <v>27</v>
      </c>
      <c r="N31" t="s">
        <v>28</v>
      </c>
      <c r="O31" t="s">
        <v>29</v>
      </c>
      <c r="P31" t="s">
        <v>40</v>
      </c>
    </row>
    <row r="32" spans="1:17" x14ac:dyDescent="0.2">
      <c r="A32" t="s">
        <v>79</v>
      </c>
      <c r="B32" t="s">
        <v>42</v>
      </c>
      <c r="C32" t="s">
        <v>50</v>
      </c>
      <c r="D32" t="s">
        <v>20</v>
      </c>
      <c r="E32" t="s">
        <v>34</v>
      </c>
      <c r="F32" t="s">
        <v>34</v>
      </c>
      <c r="G32" t="s">
        <v>47</v>
      </c>
      <c r="H32" t="s">
        <v>47</v>
      </c>
      <c r="I32" t="s">
        <v>47</v>
      </c>
      <c r="J32" t="s">
        <v>21</v>
      </c>
      <c r="K32" t="s">
        <v>28</v>
      </c>
      <c r="L32" t="s">
        <v>26</v>
      </c>
      <c r="M32" t="s">
        <v>27</v>
      </c>
      <c r="N32" t="s">
        <v>28</v>
      </c>
      <c r="O32" t="s">
        <v>29</v>
      </c>
      <c r="P32" t="s">
        <v>30</v>
      </c>
      <c r="Q32" t="s">
        <v>80</v>
      </c>
    </row>
    <row r="33" spans="1:17" x14ac:dyDescent="0.2">
      <c r="A33" t="s">
        <v>81</v>
      </c>
      <c r="B33" t="s">
        <v>42</v>
      </c>
      <c r="C33" t="s">
        <v>43</v>
      </c>
      <c r="D33" t="s">
        <v>33</v>
      </c>
      <c r="E33" t="s">
        <v>34</v>
      </c>
      <c r="F33" t="s">
        <v>22</v>
      </c>
      <c r="G33" t="s">
        <v>34</v>
      </c>
      <c r="H33" t="s">
        <v>34</v>
      </c>
      <c r="I33" t="s">
        <v>47</v>
      </c>
      <c r="J33" t="s">
        <v>22</v>
      </c>
      <c r="K33" t="s">
        <v>28</v>
      </c>
      <c r="L33" t="s">
        <v>26</v>
      </c>
      <c r="M33" t="s">
        <v>35</v>
      </c>
      <c r="N33" t="s">
        <v>25</v>
      </c>
      <c r="O33" t="s">
        <v>45</v>
      </c>
    </row>
    <row r="34" spans="1:17" x14ac:dyDescent="0.2">
      <c r="A34" t="s">
        <v>82</v>
      </c>
      <c r="B34" t="s">
        <v>18</v>
      </c>
      <c r="C34" t="s">
        <v>50</v>
      </c>
      <c r="D34" t="s">
        <v>33</v>
      </c>
      <c r="E34" t="s">
        <v>21</v>
      </c>
      <c r="F34" t="s">
        <v>22</v>
      </c>
      <c r="G34" t="s">
        <v>24</v>
      </c>
      <c r="H34" t="s">
        <v>34</v>
      </c>
      <c r="I34" t="s">
        <v>23</v>
      </c>
      <c r="J34" t="s">
        <v>21</v>
      </c>
      <c r="K34" t="s">
        <v>25</v>
      </c>
      <c r="L34" t="s">
        <v>26</v>
      </c>
      <c r="M34" t="s">
        <v>27</v>
      </c>
      <c r="N34" t="s">
        <v>25</v>
      </c>
      <c r="O34" t="s">
        <v>45</v>
      </c>
    </row>
    <row r="35" spans="1:17" x14ac:dyDescent="0.2">
      <c r="A35" t="s">
        <v>83</v>
      </c>
      <c r="B35" t="s">
        <v>18</v>
      </c>
      <c r="C35" t="s">
        <v>50</v>
      </c>
      <c r="D35" t="s">
        <v>20</v>
      </c>
      <c r="E35" t="s">
        <v>34</v>
      </c>
      <c r="F35" t="s">
        <v>34</v>
      </c>
      <c r="G35" t="s">
        <v>24</v>
      </c>
      <c r="H35" t="s">
        <v>47</v>
      </c>
      <c r="I35" t="s">
        <v>21</v>
      </c>
      <c r="J35" t="s">
        <v>22</v>
      </c>
      <c r="K35" t="s">
        <v>25</v>
      </c>
      <c r="L35" t="s">
        <v>26</v>
      </c>
      <c r="M35" t="s">
        <v>27</v>
      </c>
      <c r="N35" t="s">
        <v>28</v>
      </c>
      <c r="O35" t="s">
        <v>29</v>
      </c>
      <c r="P35" t="s">
        <v>30</v>
      </c>
      <c r="Q35" t="s">
        <v>84</v>
      </c>
    </row>
    <row r="36" spans="1:17" x14ac:dyDescent="0.2">
      <c r="A36" t="s">
        <v>85</v>
      </c>
      <c r="B36" t="s">
        <v>18</v>
      </c>
      <c r="C36" t="s">
        <v>57</v>
      </c>
      <c r="D36" t="s">
        <v>44</v>
      </c>
      <c r="E36" t="s">
        <v>34</v>
      </c>
      <c r="F36" t="s">
        <v>22</v>
      </c>
      <c r="G36" t="s">
        <v>21</v>
      </c>
      <c r="H36" t="s">
        <v>47</v>
      </c>
      <c r="I36" t="s">
        <v>47</v>
      </c>
      <c r="J36" t="s">
        <v>22</v>
      </c>
      <c r="K36" t="s">
        <v>28</v>
      </c>
      <c r="L36" t="s">
        <v>26</v>
      </c>
      <c r="M36" t="s">
        <v>27</v>
      </c>
      <c r="N36" t="s">
        <v>28</v>
      </c>
      <c r="O36" t="s">
        <v>29</v>
      </c>
      <c r="P36" t="s">
        <v>30</v>
      </c>
    </row>
    <row r="37" spans="1:17" x14ac:dyDescent="0.2">
      <c r="A37" t="s">
        <v>86</v>
      </c>
      <c r="B37" t="s">
        <v>38</v>
      </c>
      <c r="C37" t="s">
        <v>50</v>
      </c>
      <c r="D37" t="s">
        <v>20</v>
      </c>
      <c r="E37" t="s">
        <v>47</v>
      </c>
      <c r="F37" t="s">
        <v>22</v>
      </c>
      <c r="G37" t="s">
        <v>34</v>
      </c>
      <c r="H37" t="s">
        <v>47</v>
      </c>
      <c r="I37" t="s">
        <v>47</v>
      </c>
      <c r="J37" t="s">
        <v>21</v>
      </c>
      <c r="K37" t="s">
        <v>28</v>
      </c>
      <c r="L37" t="s">
        <v>26</v>
      </c>
      <c r="M37" t="s">
        <v>33</v>
      </c>
      <c r="N37" t="s">
        <v>28</v>
      </c>
      <c r="O37" t="s">
        <v>29</v>
      </c>
      <c r="P37" t="s">
        <v>36</v>
      </c>
    </row>
    <row r="38" spans="1:17" x14ac:dyDescent="0.2">
      <c r="A38" t="s">
        <v>87</v>
      </c>
      <c r="B38" t="s">
        <v>18</v>
      </c>
      <c r="C38" t="s">
        <v>57</v>
      </c>
      <c r="D38" t="s">
        <v>33</v>
      </c>
      <c r="E38" t="s">
        <v>22</v>
      </c>
      <c r="F38" t="s">
        <v>22</v>
      </c>
      <c r="G38" t="s">
        <v>22</v>
      </c>
      <c r="H38" t="s">
        <v>23</v>
      </c>
      <c r="I38" t="s">
        <v>23</v>
      </c>
      <c r="J38" t="s">
        <v>22</v>
      </c>
      <c r="K38" t="s">
        <v>25</v>
      </c>
      <c r="L38" t="s">
        <v>26</v>
      </c>
      <c r="M38" t="s">
        <v>27</v>
      </c>
      <c r="N38" t="s">
        <v>28</v>
      </c>
      <c r="O38" t="s">
        <v>29</v>
      </c>
      <c r="P38" t="s">
        <v>30</v>
      </c>
    </row>
    <row r="39" spans="1:17" x14ac:dyDescent="0.2">
      <c r="A39" t="s">
        <v>88</v>
      </c>
      <c r="B39" t="s">
        <v>38</v>
      </c>
      <c r="C39" t="s">
        <v>19</v>
      </c>
      <c r="D39" t="s">
        <v>44</v>
      </c>
      <c r="E39" t="s">
        <v>34</v>
      </c>
      <c r="F39" t="s">
        <v>22</v>
      </c>
      <c r="G39" t="s">
        <v>34</v>
      </c>
      <c r="H39" t="s">
        <v>22</v>
      </c>
      <c r="I39" t="s">
        <v>34</v>
      </c>
      <c r="J39" t="s">
        <v>22</v>
      </c>
      <c r="K39" t="s">
        <v>28</v>
      </c>
      <c r="L39" t="s">
        <v>26</v>
      </c>
      <c r="M39" t="s">
        <v>27</v>
      </c>
      <c r="N39" t="s">
        <v>25</v>
      </c>
      <c r="O39" t="s">
        <v>45</v>
      </c>
    </row>
    <row r="40" spans="1:17" x14ac:dyDescent="0.2">
      <c r="A40" t="s">
        <v>89</v>
      </c>
      <c r="B40" t="s">
        <v>18</v>
      </c>
      <c r="C40" t="s">
        <v>43</v>
      </c>
      <c r="D40" t="s">
        <v>33</v>
      </c>
      <c r="E40" t="s">
        <v>23</v>
      </c>
      <c r="F40" t="s">
        <v>23</v>
      </c>
      <c r="G40" t="s">
        <v>23</v>
      </c>
      <c r="H40" t="s">
        <v>23</v>
      </c>
      <c r="I40" t="s">
        <v>24</v>
      </c>
      <c r="J40" t="s">
        <v>24</v>
      </c>
      <c r="K40" t="s">
        <v>28</v>
      </c>
      <c r="L40" t="s">
        <v>26</v>
      </c>
      <c r="M40" t="s">
        <v>27</v>
      </c>
      <c r="N40" t="s">
        <v>25</v>
      </c>
      <c r="O40" t="s">
        <v>45</v>
      </c>
    </row>
    <row r="41" spans="1:17" x14ac:dyDescent="0.2">
      <c r="A41" t="s">
        <v>90</v>
      </c>
      <c r="B41" t="s">
        <v>42</v>
      </c>
      <c r="C41" t="s">
        <v>43</v>
      </c>
      <c r="D41" t="s">
        <v>33</v>
      </c>
      <c r="E41" t="s">
        <v>47</v>
      </c>
      <c r="F41" t="s">
        <v>22</v>
      </c>
      <c r="G41" t="s">
        <v>47</v>
      </c>
      <c r="H41" t="s">
        <v>47</v>
      </c>
      <c r="I41" t="s">
        <v>23</v>
      </c>
      <c r="J41" t="s">
        <v>47</v>
      </c>
      <c r="K41" t="s">
        <v>25</v>
      </c>
      <c r="L41" t="s">
        <v>26</v>
      </c>
      <c r="M41" t="s">
        <v>27</v>
      </c>
      <c r="N41" t="s">
        <v>25</v>
      </c>
      <c r="O41" t="s">
        <v>45</v>
      </c>
    </row>
    <row r="42" spans="1:17" x14ac:dyDescent="0.2">
      <c r="A42" t="s">
        <v>91</v>
      </c>
      <c r="B42" t="s">
        <v>42</v>
      </c>
      <c r="C42" t="s">
        <v>50</v>
      </c>
      <c r="D42" t="s">
        <v>33</v>
      </c>
      <c r="E42" t="s">
        <v>24</v>
      </c>
      <c r="F42" t="s">
        <v>24</v>
      </c>
      <c r="G42" t="s">
        <v>22</v>
      </c>
      <c r="H42" t="s">
        <v>47</v>
      </c>
      <c r="I42" t="s">
        <v>47</v>
      </c>
      <c r="J42" t="s">
        <v>34</v>
      </c>
      <c r="K42" t="s">
        <v>28</v>
      </c>
      <c r="L42" t="s">
        <v>26</v>
      </c>
      <c r="M42" t="s">
        <v>27</v>
      </c>
      <c r="N42" t="s">
        <v>28</v>
      </c>
      <c r="O42" t="s">
        <v>29</v>
      </c>
      <c r="P42" t="s">
        <v>30</v>
      </c>
    </row>
    <row r="43" spans="1:17" x14ac:dyDescent="0.2">
      <c r="A43" t="s">
        <v>92</v>
      </c>
      <c r="B43" t="s">
        <v>38</v>
      </c>
      <c r="C43" t="s">
        <v>50</v>
      </c>
      <c r="D43" t="s">
        <v>44</v>
      </c>
      <c r="E43" t="s">
        <v>34</v>
      </c>
      <c r="F43" t="s">
        <v>22</v>
      </c>
      <c r="G43" t="s">
        <v>21</v>
      </c>
      <c r="H43" t="s">
        <v>47</v>
      </c>
      <c r="I43" t="s">
        <v>47</v>
      </c>
      <c r="J43" t="s">
        <v>24</v>
      </c>
      <c r="K43" t="s">
        <v>28</v>
      </c>
      <c r="L43" t="s">
        <v>26</v>
      </c>
      <c r="M43" t="s">
        <v>35</v>
      </c>
      <c r="N43" t="s">
        <v>28</v>
      </c>
      <c r="O43" t="s">
        <v>48</v>
      </c>
      <c r="P43" t="s">
        <v>36</v>
      </c>
    </row>
    <row r="44" spans="1:17" x14ac:dyDescent="0.2">
      <c r="A44" t="s">
        <v>93</v>
      </c>
      <c r="B44" t="s">
        <v>38</v>
      </c>
      <c r="C44" t="s">
        <v>19</v>
      </c>
      <c r="D44" t="s">
        <v>33</v>
      </c>
      <c r="E44" t="s">
        <v>47</v>
      </c>
      <c r="F44" t="s">
        <v>22</v>
      </c>
      <c r="G44" t="s">
        <v>21</v>
      </c>
      <c r="H44" t="s">
        <v>23</v>
      </c>
      <c r="I44" t="s">
        <v>22</v>
      </c>
      <c r="J44" t="s">
        <v>22</v>
      </c>
      <c r="K44" t="s">
        <v>28</v>
      </c>
      <c r="L44" t="s">
        <v>26</v>
      </c>
      <c r="M44" t="s">
        <v>20</v>
      </c>
      <c r="N44" t="s">
        <v>25</v>
      </c>
      <c r="O44" t="s">
        <v>29</v>
      </c>
      <c r="P44" t="s">
        <v>30</v>
      </c>
      <c r="Q44" t="s">
        <v>94</v>
      </c>
    </row>
    <row r="45" spans="1:17" x14ac:dyDescent="0.2">
      <c r="A45" t="s">
        <v>95</v>
      </c>
      <c r="B45" t="s">
        <v>38</v>
      </c>
      <c r="C45" t="s">
        <v>50</v>
      </c>
      <c r="D45" t="s">
        <v>33</v>
      </c>
      <c r="E45" t="s">
        <v>47</v>
      </c>
      <c r="F45" t="s">
        <v>22</v>
      </c>
      <c r="G45" t="s">
        <v>22</v>
      </c>
      <c r="H45" t="s">
        <v>23</v>
      </c>
      <c r="I45" t="s">
        <v>21</v>
      </c>
      <c r="J45" t="s">
        <v>24</v>
      </c>
      <c r="K45" t="s">
        <v>28</v>
      </c>
      <c r="L45" t="s">
        <v>26</v>
      </c>
      <c r="M45" t="s">
        <v>27</v>
      </c>
      <c r="N45" t="s">
        <v>25</v>
      </c>
      <c r="O45" t="s">
        <v>45</v>
      </c>
    </row>
    <row r="46" spans="1:17" x14ac:dyDescent="0.2">
      <c r="A46" t="s">
        <v>96</v>
      </c>
      <c r="B46" t="s">
        <v>42</v>
      </c>
      <c r="C46" t="s">
        <v>50</v>
      </c>
      <c r="D46" t="s">
        <v>20</v>
      </c>
      <c r="E46" t="s">
        <v>47</v>
      </c>
      <c r="F46" t="s">
        <v>22</v>
      </c>
      <c r="G46" t="s">
        <v>24</v>
      </c>
      <c r="H46" t="s">
        <v>47</v>
      </c>
      <c r="I46" t="s">
        <v>34</v>
      </c>
      <c r="J46" t="s">
        <v>22</v>
      </c>
      <c r="K46" t="s">
        <v>25</v>
      </c>
      <c r="L46" t="s">
        <v>26</v>
      </c>
      <c r="M46" t="s">
        <v>27</v>
      </c>
      <c r="N46" t="s">
        <v>25</v>
      </c>
      <c r="O46" t="s">
        <v>39</v>
      </c>
      <c r="P46" t="s">
        <v>97</v>
      </c>
      <c r="Q46" t="s">
        <v>98</v>
      </c>
    </row>
    <row r="47" spans="1:17" x14ac:dyDescent="0.2">
      <c r="A47" t="s">
        <v>99</v>
      </c>
      <c r="B47" t="s">
        <v>42</v>
      </c>
      <c r="C47" t="s">
        <v>43</v>
      </c>
      <c r="D47" t="s">
        <v>33</v>
      </c>
      <c r="E47" t="s">
        <v>22</v>
      </c>
      <c r="F47" t="s">
        <v>34</v>
      </c>
      <c r="G47" t="s">
        <v>47</v>
      </c>
      <c r="H47" t="s">
        <v>47</v>
      </c>
      <c r="I47" t="s">
        <v>47</v>
      </c>
      <c r="J47" t="s">
        <v>34</v>
      </c>
      <c r="K47" t="s">
        <v>28</v>
      </c>
      <c r="L47" t="s">
        <v>26</v>
      </c>
      <c r="M47" t="s">
        <v>27</v>
      </c>
      <c r="N47" t="s">
        <v>28</v>
      </c>
      <c r="O47" t="s">
        <v>48</v>
      </c>
      <c r="P47" t="s">
        <v>40</v>
      </c>
    </row>
    <row r="48" spans="1:17" x14ac:dyDescent="0.2">
      <c r="A48" t="s">
        <v>100</v>
      </c>
      <c r="B48" t="s">
        <v>18</v>
      </c>
      <c r="C48" t="s">
        <v>50</v>
      </c>
      <c r="D48" t="s">
        <v>20</v>
      </c>
      <c r="E48" t="s">
        <v>34</v>
      </c>
      <c r="F48" t="s">
        <v>34</v>
      </c>
      <c r="G48" t="s">
        <v>21</v>
      </c>
      <c r="H48" t="s">
        <v>47</v>
      </c>
      <c r="I48" t="s">
        <v>34</v>
      </c>
      <c r="J48" t="s">
        <v>24</v>
      </c>
      <c r="K48" t="s">
        <v>25</v>
      </c>
      <c r="L48" t="s">
        <v>26</v>
      </c>
      <c r="M48" t="s">
        <v>20</v>
      </c>
      <c r="N48" t="s">
        <v>28</v>
      </c>
      <c r="O48" t="s">
        <v>29</v>
      </c>
      <c r="P48" t="s">
        <v>30</v>
      </c>
      <c r="Q48" t="s">
        <v>101</v>
      </c>
    </row>
    <row r="49" spans="1:17" x14ac:dyDescent="0.2">
      <c r="A49" t="s">
        <v>102</v>
      </c>
      <c r="B49" t="s">
        <v>38</v>
      </c>
      <c r="C49" t="s">
        <v>19</v>
      </c>
      <c r="D49" t="s">
        <v>44</v>
      </c>
      <c r="E49" t="s">
        <v>34</v>
      </c>
      <c r="F49" t="s">
        <v>24</v>
      </c>
      <c r="G49" t="s">
        <v>24</v>
      </c>
      <c r="H49" t="s">
        <v>47</v>
      </c>
      <c r="I49" t="s">
        <v>23</v>
      </c>
      <c r="J49" t="s">
        <v>22</v>
      </c>
      <c r="K49" t="s">
        <v>25</v>
      </c>
      <c r="L49" t="s">
        <v>26</v>
      </c>
      <c r="M49" t="s">
        <v>27</v>
      </c>
      <c r="N49" t="s">
        <v>25</v>
      </c>
      <c r="O49" t="s">
        <v>45</v>
      </c>
    </row>
    <row r="50" spans="1:17" x14ac:dyDescent="0.2">
      <c r="A50" t="s">
        <v>103</v>
      </c>
      <c r="B50" t="s">
        <v>18</v>
      </c>
      <c r="C50" t="s">
        <v>43</v>
      </c>
      <c r="D50" t="s">
        <v>20</v>
      </c>
      <c r="E50" t="s">
        <v>22</v>
      </c>
      <c r="F50" t="s">
        <v>22</v>
      </c>
      <c r="G50" t="s">
        <v>22</v>
      </c>
      <c r="H50" t="s">
        <v>47</v>
      </c>
      <c r="I50" t="s">
        <v>47</v>
      </c>
      <c r="J50" t="s">
        <v>22</v>
      </c>
      <c r="K50" t="s">
        <v>28</v>
      </c>
      <c r="L50" t="s">
        <v>26</v>
      </c>
      <c r="M50" t="s">
        <v>27</v>
      </c>
      <c r="N50" t="s">
        <v>25</v>
      </c>
      <c r="O50" t="s">
        <v>45</v>
      </c>
    </row>
    <row r="51" spans="1:17" x14ac:dyDescent="0.2">
      <c r="A51" t="s">
        <v>104</v>
      </c>
      <c r="B51" t="s">
        <v>18</v>
      </c>
      <c r="C51" t="s">
        <v>57</v>
      </c>
      <c r="D51" t="s">
        <v>33</v>
      </c>
      <c r="E51" t="s">
        <v>21</v>
      </c>
      <c r="F51" t="s">
        <v>22</v>
      </c>
      <c r="G51" t="s">
        <v>24</v>
      </c>
      <c r="H51" t="s">
        <v>47</v>
      </c>
      <c r="I51" t="s">
        <v>47</v>
      </c>
      <c r="J51" t="s">
        <v>22</v>
      </c>
      <c r="K51" t="s">
        <v>28</v>
      </c>
      <c r="L51" t="s">
        <v>26</v>
      </c>
      <c r="M51" t="s">
        <v>27</v>
      </c>
      <c r="N51" t="s">
        <v>28</v>
      </c>
      <c r="O51" t="s">
        <v>29</v>
      </c>
      <c r="P51" t="s">
        <v>30</v>
      </c>
    </row>
    <row r="52" spans="1:17" x14ac:dyDescent="0.2">
      <c r="A52" t="s">
        <v>105</v>
      </c>
      <c r="B52" t="s">
        <v>18</v>
      </c>
      <c r="C52" t="s">
        <v>57</v>
      </c>
      <c r="D52" t="s">
        <v>20</v>
      </c>
      <c r="E52" t="s">
        <v>23</v>
      </c>
      <c r="F52" t="s">
        <v>24</v>
      </c>
      <c r="G52" t="s">
        <v>34</v>
      </c>
      <c r="H52" t="s">
        <v>47</v>
      </c>
      <c r="I52" t="s">
        <v>47</v>
      </c>
      <c r="J52" t="s">
        <v>22</v>
      </c>
      <c r="K52" t="s">
        <v>28</v>
      </c>
      <c r="L52" t="s">
        <v>26</v>
      </c>
      <c r="M52" t="s">
        <v>33</v>
      </c>
      <c r="N52" t="s">
        <v>25</v>
      </c>
      <c r="O52" t="s">
        <v>29</v>
      </c>
      <c r="P52" t="s">
        <v>36</v>
      </c>
    </row>
    <row r="53" spans="1:17" x14ac:dyDescent="0.2">
      <c r="A53" t="s">
        <v>106</v>
      </c>
      <c r="B53" t="s">
        <v>18</v>
      </c>
      <c r="C53" t="s">
        <v>32</v>
      </c>
      <c r="D53" t="s">
        <v>20</v>
      </c>
      <c r="E53" t="s">
        <v>23</v>
      </c>
      <c r="F53" t="s">
        <v>23</v>
      </c>
      <c r="G53" t="s">
        <v>23</v>
      </c>
      <c r="H53" t="s">
        <v>23</v>
      </c>
      <c r="I53" t="s">
        <v>23</v>
      </c>
      <c r="J53" t="s">
        <v>23</v>
      </c>
      <c r="K53" t="s">
        <v>28</v>
      </c>
      <c r="L53" t="s">
        <v>107</v>
      </c>
      <c r="M53" t="s">
        <v>27</v>
      </c>
      <c r="N53" t="s">
        <v>25</v>
      </c>
      <c r="O53" t="s">
        <v>108</v>
      </c>
      <c r="P53" t="s">
        <v>52</v>
      </c>
      <c r="Q53" s="1" t="s">
        <v>109</v>
      </c>
    </row>
    <row r="54" spans="1:17" x14ac:dyDescent="0.2">
      <c r="A54" t="s">
        <v>110</v>
      </c>
      <c r="B54" t="s">
        <v>18</v>
      </c>
      <c r="C54" t="s">
        <v>32</v>
      </c>
      <c r="D54" t="s">
        <v>20</v>
      </c>
      <c r="E54" t="s">
        <v>47</v>
      </c>
      <c r="F54" t="s">
        <v>47</v>
      </c>
      <c r="G54" t="s">
        <v>34</v>
      </c>
      <c r="H54" t="s">
        <v>23</v>
      </c>
      <c r="I54" t="s">
        <v>23</v>
      </c>
      <c r="J54" t="s">
        <v>21</v>
      </c>
      <c r="K54" t="s">
        <v>25</v>
      </c>
      <c r="L54" t="s">
        <v>26</v>
      </c>
      <c r="M54" t="s">
        <v>27</v>
      </c>
      <c r="N54" t="s">
        <v>25</v>
      </c>
      <c r="O54" t="s">
        <v>45</v>
      </c>
    </row>
    <row r="55" spans="1:17" x14ac:dyDescent="0.2">
      <c r="A55" t="s">
        <v>111</v>
      </c>
      <c r="B55" t="s">
        <v>18</v>
      </c>
      <c r="C55" t="s">
        <v>19</v>
      </c>
      <c r="D55" t="s">
        <v>20</v>
      </c>
      <c r="E55" t="s">
        <v>23</v>
      </c>
      <c r="F55" t="s">
        <v>34</v>
      </c>
      <c r="G55" t="s">
        <v>34</v>
      </c>
      <c r="H55" t="s">
        <v>23</v>
      </c>
      <c r="I55" t="s">
        <v>23</v>
      </c>
      <c r="J55" t="s">
        <v>34</v>
      </c>
      <c r="K55" t="s">
        <v>28</v>
      </c>
      <c r="L55" t="s">
        <v>26</v>
      </c>
      <c r="M55" t="s">
        <v>27</v>
      </c>
      <c r="N55" t="s">
        <v>28</v>
      </c>
      <c r="O55" t="s">
        <v>29</v>
      </c>
      <c r="P55" t="s">
        <v>52</v>
      </c>
    </row>
    <row r="56" spans="1:17" x14ac:dyDescent="0.2">
      <c r="A56" t="s">
        <v>112</v>
      </c>
      <c r="B56" t="s">
        <v>18</v>
      </c>
      <c r="C56" t="s">
        <v>50</v>
      </c>
      <c r="D56" t="s">
        <v>33</v>
      </c>
      <c r="E56" t="s">
        <v>23</v>
      </c>
      <c r="F56" t="s">
        <v>24</v>
      </c>
      <c r="G56" t="s">
        <v>24</v>
      </c>
      <c r="H56" t="s">
        <v>47</v>
      </c>
      <c r="I56" t="s">
        <v>47</v>
      </c>
      <c r="J56" t="s">
        <v>22</v>
      </c>
      <c r="K56" t="s">
        <v>28</v>
      </c>
      <c r="L56" t="s">
        <v>26</v>
      </c>
      <c r="M56" t="s">
        <v>27</v>
      </c>
      <c r="N56" t="s">
        <v>25</v>
      </c>
      <c r="O56" t="s">
        <v>45</v>
      </c>
    </row>
    <row r="57" spans="1:17" x14ac:dyDescent="0.2">
      <c r="A57" t="s">
        <v>113</v>
      </c>
      <c r="B57" t="s">
        <v>38</v>
      </c>
      <c r="C57" t="s">
        <v>50</v>
      </c>
      <c r="D57" t="s">
        <v>33</v>
      </c>
      <c r="E57" t="s">
        <v>22</v>
      </c>
      <c r="F57" t="s">
        <v>22</v>
      </c>
      <c r="G57" t="s">
        <v>22</v>
      </c>
      <c r="H57" t="s">
        <v>23</v>
      </c>
      <c r="I57" t="s">
        <v>23</v>
      </c>
      <c r="J57" t="s">
        <v>34</v>
      </c>
      <c r="K57" t="s">
        <v>25</v>
      </c>
      <c r="L57" t="s">
        <v>26</v>
      </c>
      <c r="M57" t="s">
        <v>27</v>
      </c>
      <c r="N57" t="s">
        <v>25</v>
      </c>
      <c r="O57" t="s">
        <v>29</v>
      </c>
      <c r="P57" t="s">
        <v>30</v>
      </c>
    </row>
    <row r="58" spans="1:17" x14ac:dyDescent="0.2">
      <c r="A58" t="s">
        <v>114</v>
      </c>
      <c r="B58" t="s">
        <v>18</v>
      </c>
      <c r="C58" t="s">
        <v>57</v>
      </c>
      <c r="D58" t="s">
        <v>44</v>
      </c>
      <c r="E58" t="s">
        <v>24</v>
      </c>
      <c r="F58" t="s">
        <v>22</v>
      </c>
      <c r="G58" t="s">
        <v>22</v>
      </c>
      <c r="H58" t="s">
        <v>23</v>
      </c>
      <c r="I58" t="s">
        <v>47</v>
      </c>
      <c r="J58" t="s">
        <v>24</v>
      </c>
      <c r="K58" t="s">
        <v>28</v>
      </c>
      <c r="L58" t="s">
        <v>26</v>
      </c>
      <c r="M58" t="s">
        <v>65</v>
      </c>
      <c r="N58" t="s">
        <v>28</v>
      </c>
      <c r="O58" t="s">
        <v>29</v>
      </c>
      <c r="P58" t="s">
        <v>30</v>
      </c>
    </row>
    <row r="59" spans="1:17" x14ac:dyDescent="0.2">
      <c r="A59" t="s">
        <v>115</v>
      </c>
      <c r="B59" t="s">
        <v>42</v>
      </c>
      <c r="C59" t="s">
        <v>32</v>
      </c>
      <c r="D59" t="s">
        <v>44</v>
      </c>
      <c r="E59" t="s">
        <v>24</v>
      </c>
      <c r="F59" t="s">
        <v>22</v>
      </c>
      <c r="G59" t="s">
        <v>24</v>
      </c>
      <c r="H59" t="s">
        <v>23</v>
      </c>
      <c r="I59" t="s">
        <v>23</v>
      </c>
      <c r="J59" t="s">
        <v>24</v>
      </c>
      <c r="K59" t="s">
        <v>28</v>
      </c>
      <c r="L59" t="s">
        <v>26</v>
      </c>
      <c r="M59" t="s">
        <v>27</v>
      </c>
      <c r="N59" t="s">
        <v>28</v>
      </c>
      <c r="O59" t="s">
        <v>48</v>
      </c>
      <c r="P59" t="s">
        <v>116</v>
      </c>
    </row>
    <row r="60" spans="1:17" x14ac:dyDescent="0.2">
      <c r="A60" t="s">
        <v>117</v>
      </c>
      <c r="B60" t="s">
        <v>18</v>
      </c>
      <c r="C60" t="s">
        <v>19</v>
      </c>
      <c r="D60" t="s">
        <v>44</v>
      </c>
      <c r="E60" t="s">
        <v>22</v>
      </c>
      <c r="F60" t="s">
        <v>22</v>
      </c>
      <c r="G60" t="s">
        <v>22</v>
      </c>
      <c r="H60" t="s">
        <v>23</v>
      </c>
      <c r="I60" t="s">
        <v>22</v>
      </c>
      <c r="J60" t="s">
        <v>22</v>
      </c>
      <c r="K60" t="s">
        <v>25</v>
      </c>
      <c r="L60" t="s">
        <v>26</v>
      </c>
      <c r="M60" t="s">
        <v>44</v>
      </c>
      <c r="N60" t="s">
        <v>25</v>
      </c>
      <c r="O60" t="s">
        <v>45</v>
      </c>
    </row>
    <row r="61" spans="1:17" x14ac:dyDescent="0.2">
      <c r="A61" t="s">
        <v>118</v>
      </c>
      <c r="B61" t="s">
        <v>18</v>
      </c>
      <c r="C61" t="s">
        <v>43</v>
      </c>
      <c r="D61" t="s">
        <v>20</v>
      </c>
      <c r="E61" t="s">
        <v>47</v>
      </c>
      <c r="F61" t="s">
        <v>24</v>
      </c>
      <c r="G61" t="s">
        <v>22</v>
      </c>
      <c r="H61" t="s">
        <v>47</v>
      </c>
      <c r="I61" t="s">
        <v>47</v>
      </c>
      <c r="J61" t="s">
        <v>22</v>
      </c>
      <c r="K61" t="s">
        <v>25</v>
      </c>
      <c r="L61" t="s">
        <v>26</v>
      </c>
      <c r="M61" t="s">
        <v>27</v>
      </c>
      <c r="N61" t="s">
        <v>25</v>
      </c>
      <c r="O61" t="s">
        <v>45</v>
      </c>
    </row>
    <row r="62" spans="1:17" x14ac:dyDescent="0.2">
      <c r="A62" t="s">
        <v>119</v>
      </c>
      <c r="B62" t="s">
        <v>18</v>
      </c>
      <c r="C62" t="s">
        <v>19</v>
      </c>
      <c r="D62" t="s">
        <v>44</v>
      </c>
      <c r="E62" t="s">
        <v>47</v>
      </c>
      <c r="F62" t="s">
        <v>22</v>
      </c>
      <c r="G62" t="s">
        <v>21</v>
      </c>
      <c r="H62" t="s">
        <v>47</v>
      </c>
      <c r="I62" t="s">
        <v>47</v>
      </c>
      <c r="J62" t="s">
        <v>34</v>
      </c>
      <c r="K62" t="s">
        <v>28</v>
      </c>
      <c r="L62" t="s">
        <v>26</v>
      </c>
      <c r="M62" t="s">
        <v>44</v>
      </c>
      <c r="N62" t="s">
        <v>28</v>
      </c>
      <c r="O62" t="s">
        <v>29</v>
      </c>
      <c r="P62" t="s">
        <v>30</v>
      </c>
    </row>
    <row r="63" spans="1:17" x14ac:dyDescent="0.2">
      <c r="A63" t="s">
        <v>120</v>
      </c>
      <c r="B63" t="s">
        <v>121</v>
      </c>
      <c r="C63" t="s">
        <v>50</v>
      </c>
      <c r="D63" t="s">
        <v>20</v>
      </c>
      <c r="E63" t="s">
        <v>47</v>
      </c>
      <c r="F63" t="s">
        <v>22</v>
      </c>
      <c r="G63" t="s">
        <v>21</v>
      </c>
      <c r="H63" t="s">
        <v>23</v>
      </c>
      <c r="I63" t="s">
        <v>24</v>
      </c>
      <c r="J63" t="s">
        <v>24</v>
      </c>
      <c r="K63" t="s">
        <v>28</v>
      </c>
      <c r="L63" t="s">
        <v>26</v>
      </c>
      <c r="M63" t="s">
        <v>20</v>
      </c>
      <c r="N63" t="s">
        <v>25</v>
      </c>
      <c r="O63" t="s">
        <v>29</v>
      </c>
      <c r="P63" t="s">
        <v>52</v>
      </c>
    </row>
    <row r="64" spans="1:17" x14ac:dyDescent="0.2">
      <c r="A64" t="s">
        <v>122</v>
      </c>
      <c r="B64" t="s">
        <v>18</v>
      </c>
      <c r="C64" t="s">
        <v>50</v>
      </c>
      <c r="D64" t="s">
        <v>35</v>
      </c>
      <c r="E64" t="s">
        <v>34</v>
      </c>
      <c r="F64" t="s">
        <v>22</v>
      </c>
      <c r="G64" t="s">
        <v>22</v>
      </c>
      <c r="H64" t="s">
        <v>47</v>
      </c>
      <c r="I64" t="s">
        <v>47</v>
      </c>
      <c r="J64" t="s">
        <v>22</v>
      </c>
      <c r="K64" t="s">
        <v>25</v>
      </c>
      <c r="L64" t="s">
        <v>26</v>
      </c>
      <c r="M64" t="s">
        <v>27</v>
      </c>
      <c r="N64" t="s">
        <v>25</v>
      </c>
      <c r="O64" t="s">
        <v>45</v>
      </c>
    </row>
    <row r="65" spans="1:17" x14ac:dyDescent="0.2">
      <c r="A65" t="s">
        <v>123</v>
      </c>
      <c r="B65" t="s">
        <v>18</v>
      </c>
      <c r="C65" t="s">
        <v>32</v>
      </c>
      <c r="D65" t="s">
        <v>44</v>
      </c>
      <c r="E65" t="s">
        <v>47</v>
      </c>
      <c r="F65" t="s">
        <v>34</v>
      </c>
      <c r="G65" t="s">
        <v>22</v>
      </c>
      <c r="H65" t="s">
        <v>47</v>
      </c>
      <c r="I65" t="s">
        <v>21</v>
      </c>
      <c r="J65" t="s">
        <v>34</v>
      </c>
      <c r="K65" t="s">
        <v>25</v>
      </c>
      <c r="L65" t="s">
        <v>26</v>
      </c>
      <c r="M65" t="s">
        <v>27</v>
      </c>
      <c r="N65" t="s">
        <v>25</v>
      </c>
      <c r="O65" t="s">
        <v>45</v>
      </c>
    </row>
    <row r="66" spans="1:17" x14ac:dyDescent="0.2">
      <c r="A66" t="s">
        <v>124</v>
      </c>
      <c r="B66" t="s">
        <v>18</v>
      </c>
      <c r="C66" t="s">
        <v>50</v>
      </c>
      <c r="D66" t="s">
        <v>33</v>
      </c>
      <c r="E66" t="s">
        <v>34</v>
      </c>
      <c r="F66" t="s">
        <v>24</v>
      </c>
      <c r="G66" t="s">
        <v>24</v>
      </c>
      <c r="H66" t="s">
        <v>23</v>
      </c>
      <c r="I66" t="s">
        <v>23</v>
      </c>
      <c r="J66" t="s">
        <v>24</v>
      </c>
      <c r="K66" t="s">
        <v>28</v>
      </c>
      <c r="L66" t="s">
        <v>26</v>
      </c>
      <c r="M66" t="s">
        <v>27</v>
      </c>
      <c r="N66" t="s">
        <v>25</v>
      </c>
      <c r="O66" t="s">
        <v>45</v>
      </c>
    </row>
    <row r="67" spans="1:17" x14ac:dyDescent="0.2">
      <c r="A67" t="s">
        <v>125</v>
      </c>
      <c r="B67" t="s">
        <v>38</v>
      </c>
      <c r="C67" t="s">
        <v>43</v>
      </c>
      <c r="D67" t="s">
        <v>20</v>
      </c>
      <c r="E67" t="s">
        <v>24</v>
      </c>
      <c r="F67" t="s">
        <v>22</v>
      </c>
      <c r="G67" t="s">
        <v>24</v>
      </c>
      <c r="H67" t="s">
        <v>23</v>
      </c>
      <c r="I67" t="s">
        <v>22</v>
      </c>
      <c r="J67" t="s">
        <v>22</v>
      </c>
      <c r="K67" t="s">
        <v>25</v>
      </c>
      <c r="L67" t="s">
        <v>26</v>
      </c>
      <c r="M67" t="s">
        <v>27</v>
      </c>
      <c r="N67" t="s">
        <v>28</v>
      </c>
      <c r="O67" t="s">
        <v>29</v>
      </c>
      <c r="P67" t="s">
        <v>30</v>
      </c>
      <c r="Q67" t="s">
        <v>126</v>
      </c>
    </row>
    <row r="68" spans="1:17" x14ac:dyDescent="0.2">
      <c r="A68" t="s">
        <v>127</v>
      </c>
      <c r="B68" t="s">
        <v>42</v>
      </c>
      <c r="C68" t="s">
        <v>57</v>
      </c>
      <c r="D68" t="s">
        <v>20</v>
      </c>
      <c r="E68" t="s">
        <v>24</v>
      </c>
      <c r="F68" t="s">
        <v>22</v>
      </c>
      <c r="G68" t="s">
        <v>47</v>
      </c>
      <c r="H68" t="s">
        <v>23</v>
      </c>
      <c r="I68" t="s">
        <v>23</v>
      </c>
      <c r="J68" t="s">
        <v>24</v>
      </c>
      <c r="K68" t="s">
        <v>25</v>
      </c>
      <c r="L68" t="s">
        <v>26</v>
      </c>
      <c r="M68" t="s">
        <v>27</v>
      </c>
      <c r="N68" t="s">
        <v>28</v>
      </c>
      <c r="O68" t="s">
        <v>29</v>
      </c>
      <c r="P68" t="s">
        <v>30</v>
      </c>
    </row>
    <row r="69" spans="1:17" x14ac:dyDescent="0.2">
      <c r="A69" t="s">
        <v>128</v>
      </c>
      <c r="B69" t="s">
        <v>38</v>
      </c>
      <c r="C69" t="s">
        <v>19</v>
      </c>
      <c r="D69" t="s">
        <v>33</v>
      </c>
      <c r="E69" t="s">
        <v>22</v>
      </c>
      <c r="F69" t="s">
        <v>22</v>
      </c>
      <c r="G69" t="s">
        <v>22</v>
      </c>
      <c r="H69" t="s">
        <v>23</v>
      </c>
      <c r="I69" t="s">
        <v>23</v>
      </c>
      <c r="J69" t="s">
        <v>22</v>
      </c>
      <c r="K69" t="s">
        <v>28</v>
      </c>
      <c r="L69" t="s">
        <v>26</v>
      </c>
      <c r="M69" t="s">
        <v>27</v>
      </c>
      <c r="N69" t="s">
        <v>28</v>
      </c>
      <c r="O69" t="s">
        <v>29</v>
      </c>
      <c r="P69" t="s">
        <v>30</v>
      </c>
    </row>
    <row r="70" spans="1:17" x14ac:dyDescent="0.2">
      <c r="A70" t="s">
        <v>129</v>
      </c>
      <c r="B70" t="s">
        <v>42</v>
      </c>
      <c r="C70" t="s">
        <v>50</v>
      </c>
      <c r="D70" t="s">
        <v>20</v>
      </c>
      <c r="E70" t="s">
        <v>34</v>
      </c>
      <c r="F70" t="s">
        <v>22</v>
      </c>
      <c r="G70" t="s">
        <v>34</v>
      </c>
      <c r="H70" t="s">
        <v>21</v>
      </c>
      <c r="I70" t="s">
        <v>34</v>
      </c>
      <c r="J70" t="s">
        <v>24</v>
      </c>
      <c r="K70" t="s">
        <v>28</v>
      </c>
      <c r="L70" t="s">
        <v>26</v>
      </c>
      <c r="M70" t="s">
        <v>27</v>
      </c>
      <c r="N70" t="s">
        <v>28</v>
      </c>
      <c r="O70" t="s">
        <v>29</v>
      </c>
      <c r="P70" t="s">
        <v>36</v>
      </c>
    </row>
    <row r="71" spans="1:17" x14ac:dyDescent="0.2">
      <c r="A71" t="s">
        <v>130</v>
      </c>
      <c r="B71" t="s">
        <v>38</v>
      </c>
      <c r="C71" t="s">
        <v>19</v>
      </c>
      <c r="D71" t="s">
        <v>44</v>
      </c>
      <c r="E71" t="s">
        <v>34</v>
      </c>
      <c r="F71" t="s">
        <v>34</v>
      </c>
      <c r="G71" t="s">
        <v>21</v>
      </c>
      <c r="H71" t="s">
        <v>47</v>
      </c>
      <c r="I71" t="s">
        <v>47</v>
      </c>
      <c r="J71" t="s">
        <v>24</v>
      </c>
      <c r="K71" t="s">
        <v>28</v>
      </c>
      <c r="L71" t="s">
        <v>26</v>
      </c>
      <c r="M71" t="s">
        <v>27</v>
      </c>
      <c r="N71" t="s">
        <v>25</v>
      </c>
      <c r="O71" t="s">
        <v>29</v>
      </c>
      <c r="P71" t="s">
        <v>97</v>
      </c>
    </row>
    <row r="72" spans="1:17" x14ac:dyDescent="0.2">
      <c r="A72" t="s">
        <v>131</v>
      </c>
      <c r="B72" t="s">
        <v>38</v>
      </c>
      <c r="C72" t="s">
        <v>19</v>
      </c>
      <c r="D72" t="s">
        <v>44</v>
      </c>
      <c r="E72" t="s">
        <v>24</v>
      </c>
      <c r="F72" t="s">
        <v>22</v>
      </c>
      <c r="G72" t="s">
        <v>22</v>
      </c>
      <c r="H72" t="s">
        <v>47</v>
      </c>
      <c r="I72" t="s">
        <v>34</v>
      </c>
      <c r="J72" t="s">
        <v>22</v>
      </c>
      <c r="K72" t="s">
        <v>28</v>
      </c>
      <c r="L72" t="s">
        <v>26</v>
      </c>
      <c r="M72" t="s">
        <v>27</v>
      </c>
      <c r="N72" t="s">
        <v>25</v>
      </c>
      <c r="O72" t="s">
        <v>45</v>
      </c>
    </row>
    <row r="73" spans="1:17" x14ac:dyDescent="0.2">
      <c r="A73" t="s">
        <v>132</v>
      </c>
      <c r="B73" t="s">
        <v>18</v>
      </c>
      <c r="C73" t="s">
        <v>19</v>
      </c>
      <c r="D73" t="s">
        <v>20</v>
      </c>
      <c r="E73" t="s">
        <v>34</v>
      </c>
      <c r="F73" t="s">
        <v>22</v>
      </c>
      <c r="G73" t="s">
        <v>22</v>
      </c>
      <c r="H73" t="s">
        <v>23</v>
      </c>
      <c r="I73" t="s">
        <v>34</v>
      </c>
      <c r="J73" t="s">
        <v>22</v>
      </c>
      <c r="K73" t="s">
        <v>28</v>
      </c>
      <c r="L73" t="s">
        <v>26</v>
      </c>
      <c r="M73" t="s">
        <v>20</v>
      </c>
      <c r="N73" t="s">
        <v>28</v>
      </c>
      <c r="O73" t="s">
        <v>29</v>
      </c>
      <c r="P73" t="s">
        <v>30</v>
      </c>
    </row>
    <row r="74" spans="1:17" x14ac:dyDescent="0.2">
      <c r="A74" t="s">
        <v>133</v>
      </c>
      <c r="B74" t="s">
        <v>38</v>
      </c>
      <c r="C74" t="s">
        <v>57</v>
      </c>
      <c r="D74" t="s">
        <v>20</v>
      </c>
      <c r="E74" t="s">
        <v>47</v>
      </c>
      <c r="F74" t="s">
        <v>24</v>
      </c>
      <c r="G74" t="s">
        <v>24</v>
      </c>
      <c r="H74" t="s">
        <v>47</v>
      </c>
      <c r="I74" t="s">
        <v>34</v>
      </c>
      <c r="J74" t="s">
        <v>22</v>
      </c>
      <c r="K74" t="s">
        <v>28</v>
      </c>
      <c r="L74" t="s">
        <v>26</v>
      </c>
      <c r="M74" t="s">
        <v>27</v>
      </c>
      <c r="N74" t="s">
        <v>28</v>
      </c>
      <c r="O74" t="s">
        <v>29</v>
      </c>
      <c r="P74" t="s">
        <v>40</v>
      </c>
      <c r="Q74" t="s">
        <v>134</v>
      </c>
    </row>
    <row r="75" spans="1:17" x14ac:dyDescent="0.2">
      <c r="A75" t="s">
        <v>135</v>
      </c>
      <c r="B75" t="s">
        <v>18</v>
      </c>
      <c r="C75" t="s">
        <v>50</v>
      </c>
      <c r="D75" t="s">
        <v>44</v>
      </c>
      <c r="E75" t="s">
        <v>24</v>
      </c>
      <c r="F75" t="s">
        <v>22</v>
      </c>
      <c r="G75" t="s">
        <v>22</v>
      </c>
      <c r="H75" t="s">
        <v>23</v>
      </c>
      <c r="I75" t="s">
        <v>34</v>
      </c>
      <c r="J75" t="s">
        <v>22</v>
      </c>
      <c r="K75" t="s">
        <v>28</v>
      </c>
      <c r="L75" t="s">
        <v>26</v>
      </c>
      <c r="M75" t="s">
        <v>20</v>
      </c>
      <c r="N75" t="s">
        <v>25</v>
      </c>
      <c r="O75" t="s">
        <v>45</v>
      </c>
    </row>
    <row r="76" spans="1:17" x14ac:dyDescent="0.2">
      <c r="A76" t="s">
        <v>136</v>
      </c>
      <c r="B76" t="s">
        <v>18</v>
      </c>
      <c r="C76" t="s">
        <v>50</v>
      </c>
      <c r="D76" t="s">
        <v>20</v>
      </c>
      <c r="E76" t="s">
        <v>24</v>
      </c>
      <c r="F76" t="s">
        <v>24</v>
      </c>
      <c r="G76" t="s">
        <v>22</v>
      </c>
      <c r="H76" t="s">
        <v>47</v>
      </c>
      <c r="I76" t="s">
        <v>47</v>
      </c>
      <c r="J76" t="s">
        <v>22</v>
      </c>
      <c r="K76" t="s">
        <v>28</v>
      </c>
      <c r="L76" t="s">
        <v>26</v>
      </c>
      <c r="M76" t="s">
        <v>27</v>
      </c>
      <c r="N76" t="s">
        <v>28</v>
      </c>
      <c r="O76" t="s">
        <v>29</v>
      </c>
      <c r="P76" t="s">
        <v>30</v>
      </c>
    </row>
    <row r="77" spans="1:17" x14ac:dyDescent="0.2">
      <c r="A77" t="s">
        <v>137</v>
      </c>
      <c r="B77" t="s">
        <v>38</v>
      </c>
      <c r="C77" t="s">
        <v>57</v>
      </c>
      <c r="D77" t="s">
        <v>44</v>
      </c>
      <c r="E77" t="s">
        <v>24</v>
      </c>
      <c r="F77" t="s">
        <v>22</v>
      </c>
      <c r="G77" t="s">
        <v>21</v>
      </c>
      <c r="H77" t="s">
        <v>23</v>
      </c>
      <c r="I77" t="s">
        <v>23</v>
      </c>
      <c r="J77" t="s">
        <v>34</v>
      </c>
      <c r="K77" t="s">
        <v>28</v>
      </c>
      <c r="L77" t="s">
        <v>26</v>
      </c>
      <c r="M77" t="s">
        <v>27</v>
      </c>
      <c r="N77" t="s">
        <v>25</v>
      </c>
      <c r="O77" t="s">
        <v>45</v>
      </c>
    </row>
    <row r="78" spans="1:17" x14ac:dyDescent="0.2">
      <c r="A78" t="s">
        <v>138</v>
      </c>
      <c r="B78" t="s">
        <v>38</v>
      </c>
      <c r="C78" t="s">
        <v>43</v>
      </c>
      <c r="D78" t="s">
        <v>20</v>
      </c>
      <c r="E78" t="s">
        <v>23</v>
      </c>
      <c r="F78" t="s">
        <v>22</v>
      </c>
      <c r="G78" t="s">
        <v>23</v>
      </c>
      <c r="H78" t="s">
        <v>23</v>
      </c>
      <c r="I78" t="s">
        <v>23</v>
      </c>
      <c r="J78" t="s">
        <v>34</v>
      </c>
      <c r="K78" t="s">
        <v>25</v>
      </c>
      <c r="L78" t="s">
        <v>26</v>
      </c>
      <c r="M78" t="s">
        <v>27</v>
      </c>
      <c r="N78" t="s">
        <v>28</v>
      </c>
      <c r="O78" t="s">
        <v>29</v>
      </c>
      <c r="P78" t="s">
        <v>36</v>
      </c>
    </row>
    <row r="79" spans="1:17" x14ac:dyDescent="0.2">
      <c r="A79" t="s">
        <v>139</v>
      </c>
      <c r="B79" t="s">
        <v>38</v>
      </c>
      <c r="C79" t="s">
        <v>50</v>
      </c>
      <c r="D79" t="s">
        <v>33</v>
      </c>
      <c r="E79" t="s">
        <v>23</v>
      </c>
      <c r="F79" t="s">
        <v>22</v>
      </c>
      <c r="G79" t="s">
        <v>34</v>
      </c>
      <c r="H79" t="s">
        <v>47</v>
      </c>
      <c r="I79" t="s">
        <v>47</v>
      </c>
      <c r="J79" t="s">
        <v>22</v>
      </c>
      <c r="K79" t="s">
        <v>28</v>
      </c>
      <c r="L79" t="s">
        <v>26</v>
      </c>
      <c r="M79" t="s">
        <v>44</v>
      </c>
      <c r="N79" t="s">
        <v>28</v>
      </c>
      <c r="O79" t="s">
        <v>29</v>
      </c>
      <c r="P79" t="s">
        <v>36</v>
      </c>
    </row>
    <row r="80" spans="1:17" x14ac:dyDescent="0.2">
      <c r="A80" t="s">
        <v>140</v>
      </c>
      <c r="B80" t="s">
        <v>18</v>
      </c>
      <c r="C80" t="s">
        <v>19</v>
      </c>
      <c r="D80" t="s">
        <v>33</v>
      </c>
      <c r="E80" t="s">
        <v>23</v>
      </c>
      <c r="F80" t="s">
        <v>23</v>
      </c>
      <c r="G80" t="s">
        <v>24</v>
      </c>
      <c r="H80" t="s">
        <v>47</v>
      </c>
      <c r="I80" t="s">
        <v>47</v>
      </c>
      <c r="J80" t="s">
        <v>22</v>
      </c>
      <c r="K80" t="s">
        <v>28</v>
      </c>
      <c r="L80" t="s">
        <v>26</v>
      </c>
      <c r="M80" t="s">
        <v>27</v>
      </c>
      <c r="N80" t="s">
        <v>25</v>
      </c>
      <c r="O80" t="s">
        <v>45</v>
      </c>
    </row>
    <row r="81" spans="1:17" x14ac:dyDescent="0.2">
      <c r="A81" t="s">
        <v>141</v>
      </c>
      <c r="B81" t="s">
        <v>42</v>
      </c>
      <c r="C81" t="s">
        <v>57</v>
      </c>
      <c r="D81" t="s">
        <v>20</v>
      </c>
      <c r="E81" t="s">
        <v>24</v>
      </c>
      <c r="F81" t="s">
        <v>22</v>
      </c>
      <c r="G81" t="s">
        <v>22</v>
      </c>
      <c r="H81" t="s">
        <v>23</v>
      </c>
      <c r="I81" t="s">
        <v>21</v>
      </c>
      <c r="J81" t="s">
        <v>22</v>
      </c>
      <c r="K81" t="s">
        <v>25</v>
      </c>
      <c r="L81" t="s">
        <v>26</v>
      </c>
      <c r="M81" t="s">
        <v>27</v>
      </c>
      <c r="N81" t="s">
        <v>28</v>
      </c>
      <c r="O81" t="s">
        <v>108</v>
      </c>
      <c r="P81" t="s">
        <v>30</v>
      </c>
      <c r="Q81" t="s">
        <v>142</v>
      </c>
    </row>
    <row r="82" spans="1:17" x14ac:dyDescent="0.2">
      <c r="A82" t="s">
        <v>143</v>
      </c>
      <c r="B82" t="s">
        <v>18</v>
      </c>
      <c r="C82" t="s">
        <v>50</v>
      </c>
      <c r="D82" t="s">
        <v>35</v>
      </c>
      <c r="E82" t="s">
        <v>23</v>
      </c>
      <c r="F82" t="s">
        <v>47</v>
      </c>
      <c r="G82" t="s">
        <v>23</v>
      </c>
      <c r="H82" t="s">
        <v>34</v>
      </c>
      <c r="I82" t="s">
        <v>24</v>
      </c>
      <c r="J82" t="s">
        <v>24</v>
      </c>
      <c r="K82" t="s">
        <v>28</v>
      </c>
      <c r="L82" t="s">
        <v>26</v>
      </c>
      <c r="M82" t="s">
        <v>65</v>
      </c>
      <c r="N82" t="s">
        <v>25</v>
      </c>
      <c r="O82" t="s">
        <v>45</v>
      </c>
    </row>
    <row r="83" spans="1:17" x14ac:dyDescent="0.2">
      <c r="A83" t="s">
        <v>144</v>
      </c>
      <c r="B83" t="s">
        <v>18</v>
      </c>
      <c r="C83" t="s">
        <v>50</v>
      </c>
      <c r="D83" t="s">
        <v>20</v>
      </c>
      <c r="E83" t="s">
        <v>47</v>
      </c>
      <c r="F83" t="s">
        <v>22</v>
      </c>
      <c r="G83" t="s">
        <v>22</v>
      </c>
      <c r="H83" t="s">
        <v>47</v>
      </c>
      <c r="I83" t="s">
        <v>47</v>
      </c>
      <c r="J83" t="s">
        <v>34</v>
      </c>
      <c r="K83" t="s">
        <v>28</v>
      </c>
      <c r="L83" t="s">
        <v>26</v>
      </c>
      <c r="M83" t="s">
        <v>27</v>
      </c>
      <c r="N83" t="s">
        <v>25</v>
      </c>
      <c r="O83" t="s">
        <v>45</v>
      </c>
    </row>
    <row r="84" spans="1:17" x14ac:dyDescent="0.2">
      <c r="A84" t="s">
        <v>145</v>
      </c>
      <c r="B84" t="s">
        <v>18</v>
      </c>
      <c r="C84" t="s">
        <v>19</v>
      </c>
      <c r="D84" t="s">
        <v>33</v>
      </c>
      <c r="E84" t="s">
        <v>47</v>
      </c>
      <c r="F84" t="s">
        <v>34</v>
      </c>
      <c r="G84" t="s">
        <v>34</v>
      </c>
      <c r="H84" t="s">
        <v>47</v>
      </c>
      <c r="I84" t="s">
        <v>34</v>
      </c>
      <c r="J84" t="s">
        <v>22</v>
      </c>
      <c r="K84" t="s">
        <v>25</v>
      </c>
      <c r="L84" t="s">
        <v>26</v>
      </c>
      <c r="M84" t="s">
        <v>20</v>
      </c>
      <c r="N84" t="s">
        <v>28</v>
      </c>
      <c r="O84" t="s">
        <v>29</v>
      </c>
      <c r="P84" t="s">
        <v>40</v>
      </c>
      <c r="Q84" t="s">
        <v>146</v>
      </c>
    </row>
    <row r="85" spans="1:17" x14ac:dyDescent="0.2">
      <c r="A85" t="s">
        <v>147</v>
      </c>
      <c r="B85" t="s">
        <v>42</v>
      </c>
      <c r="C85" t="s">
        <v>57</v>
      </c>
      <c r="D85" t="s">
        <v>33</v>
      </c>
      <c r="E85" t="s">
        <v>21</v>
      </c>
      <c r="F85" t="s">
        <v>24</v>
      </c>
      <c r="G85" t="s">
        <v>21</v>
      </c>
      <c r="H85" t="s">
        <v>47</v>
      </c>
      <c r="I85" t="s">
        <v>24</v>
      </c>
      <c r="J85" t="s">
        <v>34</v>
      </c>
      <c r="K85" t="s">
        <v>28</v>
      </c>
      <c r="L85" t="s">
        <v>26</v>
      </c>
      <c r="M85" t="s">
        <v>35</v>
      </c>
      <c r="N85" t="s">
        <v>28</v>
      </c>
      <c r="O85" t="s">
        <v>29</v>
      </c>
      <c r="P85" t="s">
        <v>97</v>
      </c>
      <c r="Q85" t="s">
        <v>148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9"/>
  <sheetViews>
    <sheetView workbookViewId="0">
      <selection activeCell="C8" sqref="C8"/>
    </sheetView>
  </sheetViews>
  <sheetFormatPr baseColWidth="10" defaultRowHeight="16" x14ac:dyDescent="0.2"/>
  <cols>
    <col min="1" max="1" width="17" customWidth="1"/>
    <col min="2" max="2" width="56.1640625" bestFit="1" customWidth="1"/>
  </cols>
  <sheetData>
    <row r="3" spans="1:3" x14ac:dyDescent="0.2">
      <c r="A3" s="3" t="s">
        <v>150</v>
      </c>
      <c r="B3" t="s">
        <v>149</v>
      </c>
    </row>
    <row r="4" spans="1:3" x14ac:dyDescent="0.2">
      <c r="A4" s="4" t="s">
        <v>42</v>
      </c>
      <c r="B4" s="2">
        <v>17</v>
      </c>
      <c r="C4">
        <f>GETPIVOTDATA("How long have you been working on developing software?",$A$3,"How long have you been working on developing software?","3 - 5 years")*100/GETPIVOTDATA("How long have you been working on developing software?",$A$3)</f>
        <v>20.238095238095237</v>
      </c>
    </row>
    <row r="5" spans="1:3" x14ac:dyDescent="0.2">
      <c r="A5" s="4" t="s">
        <v>38</v>
      </c>
      <c r="B5" s="2">
        <v>24</v>
      </c>
      <c r="C5">
        <f>GETPIVOTDATA("How long have you been working on developing software?",$A$3,"How long have you been working on developing software?","5 - 10 years")*100/GETPIVOTDATA("How long have you been working on developing software?",$A$3)</f>
        <v>28.571428571428573</v>
      </c>
    </row>
    <row r="6" spans="1:3" x14ac:dyDescent="0.2">
      <c r="A6" s="4" t="s">
        <v>121</v>
      </c>
      <c r="B6" s="2">
        <v>1</v>
      </c>
      <c r="C6">
        <f>GETPIVOTDATA("How long have you been working on developing software?",$A$3,"How long have you been working on developing software?","Less than a year")*100/GETPIVOTDATA("How long have you been working on developing software?",$A$3)</f>
        <v>1.1904761904761905</v>
      </c>
    </row>
    <row r="7" spans="1:3" x14ac:dyDescent="0.2">
      <c r="A7" s="4" t="s">
        <v>18</v>
      </c>
      <c r="B7" s="2">
        <v>42</v>
      </c>
      <c r="C7">
        <f>GETPIVOTDATA("How long have you been working on developing software?",$A$3,"How long have you been working on developing software?","More than 10 years")*100/GETPIVOTDATA("How long have you been working on developing software?",$A$3)</f>
        <v>50</v>
      </c>
    </row>
    <row r="8" spans="1:3" x14ac:dyDescent="0.2">
      <c r="A8" s="4" t="s">
        <v>151</v>
      </c>
      <c r="B8" s="2"/>
    </row>
    <row r="9" spans="1:3" x14ac:dyDescent="0.2">
      <c r="A9" s="4" t="s">
        <v>152</v>
      </c>
      <c r="B9" s="2">
        <v>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8"/>
  <sheetViews>
    <sheetView workbookViewId="0">
      <selection activeCell="F12" sqref="F12"/>
    </sheetView>
  </sheetViews>
  <sheetFormatPr baseColWidth="10" defaultRowHeight="16" x14ac:dyDescent="0.2"/>
  <cols>
    <col min="1" max="1" width="36.6640625" customWidth="1"/>
    <col min="2" max="2" width="63.33203125" bestFit="1" customWidth="1"/>
  </cols>
  <sheetData>
    <row r="3" spans="1:3" x14ac:dyDescent="0.2">
      <c r="A3" s="3" t="s">
        <v>150</v>
      </c>
      <c r="B3" t="s">
        <v>153</v>
      </c>
    </row>
    <row r="4" spans="1:3" x14ac:dyDescent="0.2">
      <c r="A4" s="4" t="s">
        <v>57</v>
      </c>
      <c r="B4" s="2">
        <v>13</v>
      </c>
    </row>
    <row r="5" spans="1:3" x14ac:dyDescent="0.2">
      <c r="A5" s="4" t="s">
        <v>50</v>
      </c>
      <c r="B5" s="2">
        <v>29</v>
      </c>
    </row>
    <row r="6" spans="1:3" x14ac:dyDescent="0.2">
      <c r="A6" s="4" t="s">
        <v>19</v>
      </c>
      <c r="B6" s="2">
        <v>19</v>
      </c>
    </row>
    <row r="7" spans="1:3" x14ac:dyDescent="0.2">
      <c r="A7" s="4" t="s">
        <v>32</v>
      </c>
      <c r="B7" s="2">
        <v>9</v>
      </c>
    </row>
    <row r="8" spans="1:3" x14ac:dyDescent="0.2">
      <c r="A8" s="4" t="s">
        <v>43</v>
      </c>
      <c r="B8" s="2">
        <v>14</v>
      </c>
    </row>
    <row r="9" spans="1:3" x14ac:dyDescent="0.2">
      <c r="A9" s="4" t="s">
        <v>151</v>
      </c>
      <c r="B9" s="2"/>
    </row>
    <row r="10" spans="1:3" x14ac:dyDescent="0.2">
      <c r="A10" s="4" t="s">
        <v>152</v>
      </c>
      <c r="B10" s="2">
        <v>84</v>
      </c>
    </row>
    <row r="12" spans="1:3" x14ac:dyDescent="0.2">
      <c r="A12" t="s">
        <v>32</v>
      </c>
      <c r="B12">
        <v>9</v>
      </c>
      <c r="C12" s="5">
        <f>B12*100/$B$18</f>
        <v>10.714285714285714</v>
      </c>
    </row>
    <row r="13" spans="1:3" x14ac:dyDescent="0.2">
      <c r="A13" t="s">
        <v>57</v>
      </c>
      <c r="B13">
        <v>13</v>
      </c>
      <c r="C13" s="5">
        <f t="shared" ref="C13:C18" si="0">B13*100/$B$18</f>
        <v>15.476190476190476</v>
      </c>
    </row>
    <row r="14" spans="1:3" x14ac:dyDescent="0.2">
      <c r="A14" t="s">
        <v>50</v>
      </c>
      <c r="B14">
        <v>29</v>
      </c>
      <c r="C14" s="5">
        <f t="shared" si="0"/>
        <v>34.523809523809526</v>
      </c>
    </row>
    <row r="15" spans="1:3" x14ac:dyDescent="0.2">
      <c r="A15" t="s">
        <v>19</v>
      </c>
      <c r="B15">
        <v>19</v>
      </c>
      <c r="C15" s="5">
        <f t="shared" si="0"/>
        <v>22.61904761904762</v>
      </c>
    </row>
    <row r="16" spans="1:3" x14ac:dyDescent="0.2">
      <c r="A16" t="s">
        <v>43</v>
      </c>
      <c r="B16">
        <v>14</v>
      </c>
      <c r="C16" s="5">
        <f t="shared" si="0"/>
        <v>16.666666666666668</v>
      </c>
    </row>
    <row r="17" spans="1:3" x14ac:dyDescent="0.2">
      <c r="A17" t="s">
        <v>151</v>
      </c>
    </row>
    <row r="18" spans="1:3" x14ac:dyDescent="0.2">
      <c r="A18" t="s">
        <v>152</v>
      </c>
      <c r="B18">
        <v>84</v>
      </c>
      <c r="C18">
        <f t="shared" si="0"/>
        <v>100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6"/>
  <sheetViews>
    <sheetView tabSelected="1" workbookViewId="0">
      <selection activeCell="P34" sqref="P34"/>
    </sheetView>
  </sheetViews>
  <sheetFormatPr baseColWidth="10" defaultRowHeight="16" x14ac:dyDescent="0.2"/>
  <cols>
    <col min="1" max="1" width="32.83203125" customWidth="1"/>
    <col min="2" max="2" width="80" bestFit="1" customWidth="1"/>
  </cols>
  <sheetData>
    <row r="3" spans="1:3" x14ac:dyDescent="0.2">
      <c r="A3" s="3" t="s">
        <v>150</v>
      </c>
      <c r="B3" t="s">
        <v>154</v>
      </c>
    </row>
    <row r="4" spans="1:3" x14ac:dyDescent="0.2">
      <c r="A4" s="4" t="s">
        <v>33</v>
      </c>
      <c r="B4" s="2">
        <v>31</v>
      </c>
    </row>
    <row r="5" spans="1:3" x14ac:dyDescent="0.2">
      <c r="A5" s="4" t="s">
        <v>44</v>
      </c>
      <c r="B5" s="2">
        <v>21</v>
      </c>
    </row>
    <row r="6" spans="1:3" x14ac:dyDescent="0.2">
      <c r="A6" s="4" t="s">
        <v>35</v>
      </c>
      <c r="B6" s="2">
        <v>5</v>
      </c>
    </row>
    <row r="7" spans="1:3" x14ac:dyDescent="0.2">
      <c r="A7" s="4" t="s">
        <v>20</v>
      </c>
      <c r="B7" s="2">
        <v>27</v>
      </c>
    </row>
    <row r="8" spans="1:3" x14ac:dyDescent="0.2">
      <c r="A8" s="4" t="s">
        <v>151</v>
      </c>
      <c r="B8" s="2"/>
    </row>
    <row r="9" spans="1:3" x14ac:dyDescent="0.2">
      <c r="A9" s="4" t="s">
        <v>152</v>
      </c>
      <c r="B9" s="2">
        <v>84</v>
      </c>
    </row>
    <row r="11" spans="1:3" x14ac:dyDescent="0.2">
      <c r="A11" t="s">
        <v>20</v>
      </c>
      <c r="B11">
        <v>27</v>
      </c>
      <c r="C11" s="5">
        <f>B11*100/$B$16</f>
        <v>32.142857142857146</v>
      </c>
    </row>
    <row r="12" spans="1:3" x14ac:dyDescent="0.2">
      <c r="A12" t="s">
        <v>33</v>
      </c>
      <c r="B12">
        <v>31</v>
      </c>
      <c r="C12" s="5">
        <f t="shared" ref="C12:C14" si="0">B12*100/$B$16</f>
        <v>36.904761904761905</v>
      </c>
    </row>
    <row r="13" spans="1:3" x14ac:dyDescent="0.2">
      <c r="A13" t="s">
        <v>44</v>
      </c>
      <c r="B13">
        <v>21</v>
      </c>
      <c r="C13" s="5">
        <f t="shared" si="0"/>
        <v>25</v>
      </c>
    </row>
    <row r="14" spans="1:3" x14ac:dyDescent="0.2">
      <c r="A14" t="s">
        <v>35</v>
      </c>
      <c r="B14">
        <v>5</v>
      </c>
      <c r="C14" s="5">
        <f t="shared" si="0"/>
        <v>5.9523809523809526</v>
      </c>
    </row>
    <row r="15" spans="1:3" x14ac:dyDescent="0.2">
      <c r="A15" t="s">
        <v>151</v>
      </c>
    </row>
    <row r="16" spans="1:3" x14ac:dyDescent="0.2">
      <c r="A16" t="s">
        <v>152</v>
      </c>
      <c r="B16">
        <v>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answerers_group2</vt:lpstr>
      <vt:lpstr>Q1</vt:lpstr>
      <vt:lpstr>Q2</vt:lpstr>
      <vt:lpstr>Q3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2017-10-19T19:00:06Z</dcterms:created>
  <dcterms:modified xsi:type="dcterms:W3CDTF">2017-10-19T19:05:15Z</dcterms:modified>
</cp:coreProperties>
</file>