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minimized="1" xWindow="8115" yWindow="45" windowWidth="14835" windowHeight="9360" firstSheet="5" activeTab="6"/>
  </bookViews>
  <sheets>
    <sheet name="incidence" sheetId="1" r:id="rId1"/>
    <sheet name="inc1000py_MAPdata" sheetId="7" r:id="rId2"/>
    <sheet name="PfPR_MAPdata" sheetId="8" r:id="rId3"/>
    <sheet name="mortalityRate_MAPdata" sheetId="9" r:id="rId4"/>
    <sheet name="txCov_MAPdata" sheetId="10" r:id="rId5"/>
    <sheet name="parameters" sheetId="3" r:id="rId6"/>
    <sheet name="MAP_ITNrates" sheetId="13" r:id="rId7"/>
    <sheet name="MAP_IRSrates" sheetId="16" r:id="rId8"/>
    <sheet name="severe_symptoms" sheetId="14" r:id="rId9"/>
    <sheet name="WHO_MalReport" sheetId="11" r:id="rId10"/>
    <sheet name="WHOcommodities" sheetId="12" r:id="rId11"/>
    <sheet name="interventions" sheetId="2" r:id="rId12"/>
  </sheets>
  <definedNames>
    <definedName name="ExternalData_1" localSheetId="7" hidden="1">MAP_IRSrates!$A$1:$D$253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5" i="2"/>
  <c r="M3" i="11"/>
  <c r="N3" i="11"/>
  <c r="O3" i="11"/>
  <c r="M4" i="11"/>
  <c r="N4" i="11"/>
  <c r="O4" i="11"/>
  <c r="M5" i="11"/>
  <c r="N5" i="11"/>
  <c r="O5" i="11"/>
  <c r="M6" i="11"/>
  <c r="N6" i="11"/>
  <c r="O6" i="11"/>
  <c r="M7" i="11"/>
  <c r="N7" i="11"/>
  <c r="O7" i="11"/>
  <c r="M8" i="11"/>
  <c r="N8" i="11"/>
  <c r="O8" i="11"/>
  <c r="M9" i="11"/>
  <c r="N9" i="11"/>
  <c r="O9" i="11"/>
  <c r="N2" i="11"/>
  <c r="O2" i="11"/>
  <c r="M2" i="11"/>
  <c r="J3" i="11"/>
  <c r="K3" i="11"/>
  <c r="L3" i="11"/>
  <c r="J4" i="11"/>
  <c r="K4" i="11"/>
  <c r="L4" i="11"/>
  <c r="J5" i="11"/>
  <c r="K5" i="11"/>
  <c r="L5" i="11"/>
  <c r="J6" i="11"/>
  <c r="K6" i="11"/>
  <c r="L6" i="11"/>
  <c r="J7" i="11"/>
  <c r="K7" i="11"/>
  <c r="L7" i="11"/>
  <c r="J8" i="11"/>
  <c r="K8" i="11"/>
  <c r="L8" i="11"/>
  <c r="J9" i="11"/>
  <c r="K9" i="11"/>
  <c r="L9" i="11"/>
  <c r="L2" i="11"/>
  <c r="K2" i="11"/>
  <c r="J2" i="11"/>
  <c r="C17" i="1" l="1"/>
  <c r="C16" i="1"/>
  <c r="C15" i="1"/>
  <c r="C14" i="1"/>
  <c r="C13" i="1"/>
  <c r="C12" i="1"/>
  <c r="C11" i="1"/>
  <c r="C10" i="1"/>
  <c r="C3" i="1" l="1"/>
  <c r="C4" i="1"/>
  <c r="C5" i="1"/>
  <c r="C6" i="1"/>
  <c r="C7" i="1"/>
  <c r="C8" i="1"/>
  <c r="C9" i="1"/>
  <c r="C2" i="1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<sst xmlns="http://schemas.openxmlformats.org/spreadsheetml/2006/main" count="1206" uniqueCount="163">
  <si>
    <t>year</t>
  </si>
  <si>
    <t>annual_inc_rate</t>
  </si>
  <si>
    <t>monthly_inc_rate</t>
  </si>
  <si>
    <t>Year</t>
  </si>
  <si>
    <t>ITN_coverage</t>
  </si>
  <si>
    <t>IRS_coverage</t>
  </si>
  <si>
    <t>ACT_coverage</t>
  </si>
  <si>
    <t>parameter_name</t>
  </si>
  <si>
    <t>value</t>
  </si>
  <si>
    <t>p_infection</t>
  </si>
  <si>
    <t>sensitivity_rdt</t>
  </si>
  <si>
    <t>cfr</t>
  </si>
  <si>
    <t>dur_asym</t>
  </si>
  <si>
    <t>dur_clin</t>
  </si>
  <si>
    <t>dur_clin_para</t>
  </si>
  <si>
    <t>rr_hiv</t>
  </si>
  <si>
    <t>Balaka</t>
  </si>
  <si>
    <t>Blantyre</t>
  </si>
  <si>
    <t>Chikwawa</t>
  </si>
  <si>
    <t>Chiradzulu</t>
  </si>
  <si>
    <t>Chitipa</t>
  </si>
  <si>
    <t>Dedza</t>
  </si>
  <si>
    <t>Dowa</t>
  </si>
  <si>
    <t>Karonga</t>
  </si>
  <si>
    <t>Kasungu</t>
  </si>
  <si>
    <t>Likoma</t>
  </si>
  <si>
    <t>Lilongwe</t>
  </si>
  <si>
    <t>Machinga</t>
  </si>
  <si>
    <t>Mangochi</t>
  </si>
  <si>
    <t>Mchinji</t>
  </si>
  <si>
    <t>Mulanje</t>
  </si>
  <si>
    <t>Mwanza</t>
  </si>
  <si>
    <t>Mzimba</t>
  </si>
  <si>
    <t>Neno</t>
  </si>
  <si>
    <t>Nkhotakota</t>
  </si>
  <si>
    <t>Nsanje</t>
  </si>
  <si>
    <t>Ntcheu</t>
  </si>
  <si>
    <t>Ntchisi</t>
  </si>
  <si>
    <t>Phalombe</t>
  </si>
  <si>
    <t>Rumphi</t>
  </si>
  <si>
    <t>Salima</t>
  </si>
  <si>
    <t>Thyolo</t>
  </si>
  <si>
    <t>Zomba</t>
  </si>
  <si>
    <t>inc_1000py_Lower</t>
  </si>
  <si>
    <t>inc_1000pyMean</t>
  </si>
  <si>
    <t>inc_1000pyUpper</t>
  </si>
  <si>
    <t>Age</t>
  </si>
  <si>
    <t>PfPR_rmean</t>
  </si>
  <si>
    <t>PfPR_LCI</t>
  </si>
  <si>
    <t>PfPR_median</t>
  </si>
  <si>
    <t>PfPR_UCI</t>
  </si>
  <si>
    <t>2-10_years</t>
  </si>
  <si>
    <t>mortality_rate_rmean</t>
  </si>
  <si>
    <t>mortality_rate_LCI</t>
  </si>
  <si>
    <t>mortality_rate_median</t>
  </si>
  <si>
    <t>mortality_rate_UCI</t>
  </si>
  <si>
    <t>0-99_years</t>
  </si>
  <si>
    <t>Malawi</t>
  </si>
  <si>
    <t>3214000</t>
  </si>
  <si>
    <t>4602005</t>
  </si>
  <si>
    <t>6681000</t>
  </si>
  <si>
    <t>7800</t>
  </si>
  <si>
    <t>9506</t>
  </si>
  <si>
    <t>11200</t>
  </si>
  <si>
    <t>3085000</t>
  </si>
  <si>
    <t>4476529</t>
  </si>
  <si>
    <t>6518000</t>
  </si>
  <si>
    <t>7480</t>
  </si>
  <si>
    <t>9085</t>
  </si>
  <si>
    <t>10700</t>
  </si>
  <si>
    <t>2969000</t>
  </si>
  <si>
    <t>4317650</t>
  </si>
  <si>
    <t>6244000</t>
  </si>
  <si>
    <t>7290</t>
  </si>
  <si>
    <t>8819</t>
  </si>
  <si>
    <t>10400</t>
  </si>
  <si>
    <t>2817000</t>
  </si>
  <si>
    <t>4169285</t>
  </si>
  <si>
    <t>6014000</t>
  </si>
  <si>
    <t>6790</t>
  </si>
  <si>
    <t>8161</t>
  </si>
  <si>
    <t>9530</t>
  </si>
  <si>
    <t>2743000</t>
  </si>
  <si>
    <t>4161861</t>
  </si>
  <si>
    <t>6007000</t>
  </si>
  <si>
    <t>6490</t>
  </si>
  <si>
    <t>7737</t>
  </si>
  <si>
    <t>8990</t>
  </si>
  <si>
    <t>2573000</t>
  </si>
  <si>
    <t>4102579</t>
  </si>
  <si>
    <t>6068000</t>
  </si>
  <si>
    <t>6240</t>
  </si>
  <si>
    <t>7384</t>
  </si>
  <si>
    <t>8530</t>
  </si>
  <si>
    <t>2647000</t>
  </si>
  <si>
    <t>4223467</t>
  </si>
  <si>
    <t>6235000</t>
  </si>
  <si>
    <t>6110</t>
  </si>
  <si>
    <t>7177</t>
  </si>
  <si>
    <t>8250</t>
  </si>
  <si>
    <t>2707000</t>
  </si>
  <si>
    <t>4303543</t>
  </si>
  <si>
    <t>6366000</t>
  </si>
  <si>
    <t>6060</t>
  </si>
  <si>
    <t>7077</t>
  </si>
  <si>
    <t>8090</t>
  </si>
  <si>
    <t>CasesLower</t>
  </si>
  <si>
    <t>CasesPoint</t>
  </si>
  <si>
    <t>CasesUpper</t>
  </si>
  <si>
    <t>DeathsLower</t>
  </si>
  <si>
    <t>DeathsPoint</t>
  </si>
  <si>
    <t>DeathsUpper</t>
  </si>
  <si>
    <t>Country</t>
  </si>
  <si>
    <t>Pop</t>
  </si>
  <si>
    <t>cases1000pyLower</t>
  </si>
  <si>
    <t>cases1000pyPoint</t>
  </si>
  <si>
    <t>cases1000pyUpper</t>
  </si>
  <si>
    <t>MortRatePerPersonLower</t>
  </si>
  <si>
    <t>MortRatePerPersonPoint</t>
  </si>
  <si>
    <t>MortRatePerPersonUpper</t>
  </si>
  <si>
    <t>treatment_adjustment</t>
  </si>
  <si>
    <t>No. of LLINs sold or delivered</t>
  </si>
  <si>
    <t>Modelled percentage of population with access to an ITN</t>
  </si>
  <si>
    <t>No. of people protected by IRS</t>
  </si>
  <si>
    <t>IRS coverage (%)</t>
  </si>
  <si>
    <t>No of RDTs distributed</t>
  </si>
  <si>
    <t>Any first-line treatment courses delivered (including ACT)</t>
  </si>
  <si>
    <t>ACT treatment courses delivered</t>
  </si>
  <si>
    <t>-</t>
  </si>
  <si>
    <t>MIS_sleptUnderITN</t>
  </si>
  <si>
    <t>District</t>
  </si>
  <si>
    <t>Nkhata Bay</t>
  </si>
  <si>
    <t>itn_rates</t>
  </si>
  <si>
    <t>symptom</t>
  </si>
  <si>
    <t>jaundice</t>
  </si>
  <si>
    <t>age_group</t>
  </si>
  <si>
    <t>prop_lower</t>
  </si>
  <si>
    <t>prop_upper</t>
  </si>
  <si>
    <t>acidosis</t>
  </si>
  <si>
    <t>renal_failure</t>
  </si>
  <si>
    <t>coma_convulsions</t>
  </si>
  <si>
    <t>anaemia</t>
  </si>
  <si>
    <t>shock</t>
  </si>
  <si>
    <t>0_5</t>
  </si>
  <si>
    <t>5_60</t>
  </si>
  <si>
    <t>Region</t>
  </si>
  <si>
    <t>Central Region</t>
  </si>
  <si>
    <t>Northern Region</t>
  </si>
  <si>
    <t>Southern Region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</si>
  <si>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</si>
  <si>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</si>
  <si>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</si>
  <si>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</si>
  <si>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</si>
  <si>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</si>
  <si>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</si>
  <si>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</si>
  <si>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</si>
  <si>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irs_rates</t>
  </si>
  <si>
    <t>p_sev_anaemia_preg</t>
  </si>
  <si>
    <t>MIS_IPTp_1dose</t>
  </si>
  <si>
    <t>MIS_IPTp_3dose</t>
  </si>
  <si>
    <t>MIS_IPTp_2dose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</si>
</sst>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.5"/>
      <color rgb="FF8F9D6A"/>
      <name val="Courier New"/>
      <family val="3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2" fillId="3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1"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Region" tableColumnId="9"/>
      <queryTableField id="2" name="District" tableColumnId="10"/>
      <queryTableField id="3" name="Attribute" tableColumnId="11"/>
      <queryTableField id="4" name="Valu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1_2" displayName="Table1_2" ref="A1:D253" tableType="queryTable" totalsRowShown="0">
  <autoFilter ref="A1:D253">
    <filterColumn colId="0" hiddenButton="1"/>
    <filterColumn colId="1" hiddenButton="1"/>
    <filterColumn colId="2" hiddenButton="1"/>
    <filterColumn colId="3" hiddenButton="1"/>
  </autoFilter>
  <sortState ref="A2:D253">
    <sortCondition ref="C1:C253"/>
  </sortState>
  <tableColumns count="4">
    <tableColumn id="9" uniqueName="9" name="Region" queryTableFieldId="1"/>
    <tableColumn id="10" uniqueName="10" name="District" queryTableFieldId="2"/>
    <tableColumn id="11" uniqueName="11" name="Year" queryTableFieldId="3"/>
    <tableColumn id="12" uniqueName="12" name="irs_rates" queryTableFieldId="4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D2" sqref="D2"/>
    </sheetView>
  </sheetViews>
  <sheetFormatPr defaultRowHeight="15" x14ac:dyDescent="0.25"/>
  <cols>
    <col min="2" max="2" width="15.28515625" bestFit="1" customWidth="1"/>
    <col min="3" max="3" width="16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2010</v>
      </c>
      <c r="B2">
        <v>0.33945953170569299</v>
      </c>
      <c r="C2">
        <f>B2/12</f>
        <v>2.8288294308807749E-2</v>
      </c>
    </row>
    <row r="3" spans="1:3" x14ac:dyDescent="0.25">
      <c r="A3">
        <v>2011</v>
      </c>
      <c r="B3">
        <v>0.31979754373698799</v>
      </c>
      <c r="C3">
        <f t="shared" ref="C3:C9" si="0">B3/12</f>
        <v>2.6649795311415665E-2</v>
      </c>
    </row>
    <row r="4" spans="1:3" x14ac:dyDescent="0.25">
      <c r="A4">
        <v>2012</v>
      </c>
      <c r="B4">
        <v>0.29519478517424502</v>
      </c>
      <c r="C4">
        <f t="shared" si="0"/>
        <v>2.4599565431187086E-2</v>
      </c>
    </row>
    <row r="5" spans="1:3" x14ac:dyDescent="0.25">
      <c r="A5">
        <v>2013</v>
      </c>
      <c r="B5">
        <v>0.271837436684635</v>
      </c>
      <c r="C5">
        <f t="shared" si="0"/>
        <v>2.2653119723719584E-2</v>
      </c>
    </row>
    <row r="6" spans="1:3" x14ac:dyDescent="0.25">
      <c r="A6">
        <v>2014</v>
      </c>
      <c r="B6">
        <v>0.27159829893957699</v>
      </c>
      <c r="C6">
        <f t="shared" si="0"/>
        <v>2.2633191578298083E-2</v>
      </c>
    </row>
    <row r="7" spans="1:3" x14ac:dyDescent="0.25">
      <c r="A7">
        <v>2015</v>
      </c>
      <c r="B7">
        <v>0.24340297765385999</v>
      </c>
      <c r="C7">
        <f t="shared" si="0"/>
        <v>2.0283581471154999E-2</v>
      </c>
    </row>
    <row r="8" spans="1:3" x14ac:dyDescent="0.25">
      <c r="A8">
        <v>2016</v>
      </c>
      <c r="B8">
        <v>0.22733902062346001</v>
      </c>
      <c r="C8">
        <f t="shared" si="0"/>
        <v>1.8944918385288334E-2</v>
      </c>
    </row>
    <row r="9" spans="1:3" x14ac:dyDescent="0.25">
      <c r="A9">
        <v>2017</v>
      </c>
      <c r="B9">
        <v>0.22604410570116301</v>
      </c>
      <c r="C9">
        <f t="shared" si="0"/>
        <v>1.8837008808430252E-2</v>
      </c>
    </row>
    <row r="10" spans="1:3" x14ac:dyDescent="0.25">
      <c r="A10">
        <v>2018</v>
      </c>
      <c r="B10">
        <v>0.22604410570116301</v>
      </c>
      <c r="C10">
        <f t="shared" ref="C10:C17" si="1">B10/12</f>
        <v>1.8837008808430252E-2</v>
      </c>
    </row>
    <row r="11" spans="1:3" x14ac:dyDescent="0.25">
      <c r="A11">
        <v>2019</v>
      </c>
      <c r="B11">
        <v>0.22604410570116301</v>
      </c>
      <c r="C11">
        <f t="shared" si="1"/>
        <v>1.8837008808430252E-2</v>
      </c>
    </row>
    <row r="12" spans="1:3" x14ac:dyDescent="0.25">
      <c r="A12">
        <v>2020</v>
      </c>
      <c r="B12">
        <v>0.22604410570116301</v>
      </c>
      <c r="C12">
        <f t="shared" si="1"/>
        <v>1.8837008808430252E-2</v>
      </c>
    </row>
    <row r="13" spans="1:3" x14ac:dyDescent="0.25">
      <c r="A13">
        <v>2021</v>
      </c>
      <c r="B13">
        <v>0.22604410570116301</v>
      </c>
      <c r="C13">
        <f t="shared" si="1"/>
        <v>1.8837008808430252E-2</v>
      </c>
    </row>
    <row r="14" spans="1:3" x14ac:dyDescent="0.25">
      <c r="A14">
        <v>2022</v>
      </c>
      <c r="B14">
        <v>0.22604410570116301</v>
      </c>
      <c r="C14">
        <f t="shared" si="1"/>
        <v>1.8837008808430252E-2</v>
      </c>
    </row>
    <row r="15" spans="1:3" x14ac:dyDescent="0.25">
      <c r="A15">
        <v>2023</v>
      </c>
      <c r="B15">
        <v>0.22604410570116301</v>
      </c>
      <c r="C15">
        <f t="shared" si="1"/>
        <v>1.8837008808430252E-2</v>
      </c>
    </row>
    <row r="16" spans="1:3" x14ac:dyDescent="0.25">
      <c r="A16">
        <v>2024</v>
      </c>
      <c r="B16">
        <v>0.22604410570116301</v>
      </c>
      <c r="C16">
        <f t="shared" si="1"/>
        <v>1.8837008808430252E-2</v>
      </c>
    </row>
    <row r="17" spans="1:3" x14ac:dyDescent="0.25">
      <c r="A17">
        <v>2025</v>
      </c>
      <c r="B17">
        <v>0.22604410570116301</v>
      </c>
      <c r="C17">
        <f t="shared" si="1"/>
        <v>1.8837008808430252E-2</v>
      </c>
    </row>
    <row r="38" ht="14.25" customHeight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7" sqref="E7:E9"/>
    </sheetView>
  </sheetViews>
  <sheetFormatPr defaultRowHeight="15" x14ac:dyDescent="0.25"/>
  <cols>
    <col min="1" max="1" width="7.42578125" bestFit="1" customWidth="1"/>
    <col min="2" max="2" width="5" bestFit="1" customWidth="1"/>
    <col min="3" max="3" width="9" bestFit="1" customWidth="1"/>
    <col min="4" max="4" width="10.7109375" bestFit="1" customWidth="1"/>
    <col min="5" max="5" width="10.140625" bestFit="1" customWidth="1"/>
    <col min="6" max="6" width="10.85546875" bestFit="1" customWidth="1"/>
    <col min="7" max="7" width="11.85546875" bestFit="1" customWidth="1"/>
    <col min="8" max="8" width="11.28515625" bestFit="1" customWidth="1"/>
    <col min="9" max="9" width="12" bestFit="1" customWidth="1"/>
    <col min="10" max="10" width="16.7109375" bestFit="1" customWidth="1"/>
    <col min="11" max="11" width="16.140625" bestFit="1" customWidth="1"/>
    <col min="12" max="12" width="16.85546875" bestFit="1" customWidth="1"/>
    <col min="13" max="13" width="23" bestFit="1" customWidth="1"/>
    <col min="14" max="14" width="22.28515625" bestFit="1" customWidth="1"/>
    <col min="15" max="15" width="23.140625" bestFit="1" customWidth="1"/>
  </cols>
  <sheetData>
    <row r="1" spans="1:15" x14ac:dyDescent="0.25">
      <c r="A1" t="s">
        <v>112</v>
      </c>
      <c r="B1" t="s">
        <v>3</v>
      </c>
      <c r="C1" t="s">
        <v>113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</row>
    <row r="2" spans="1:15" x14ac:dyDescent="0.25">
      <c r="A2" t="s">
        <v>57</v>
      </c>
      <c r="B2">
        <v>2010</v>
      </c>
      <c r="C2">
        <v>15167096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>
        <f>(D2/C2)*1000</f>
        <v>211.90608933971274</v>
      </c>
      <c r="K2">
        <f>(E2/C2)*1000</f>
        <v>303.42031197006997</v>
      </c>
      <c r="L2">
        <f>(F2/C2)*1000</f>
        <v>440.49302516447449</v>
      </c>
      <c r="M2">
        <f>G2/$C2</f>
        <v>5.1427115645605456E-4</v>
      </c>
      <c r="N2">
        <f t="shared" ref="N2:O2" si="0">H2/$C2</f>
        <v>6.2675148888093014E-4</v>
      </c>
      <c r="O2">
        <f t="shared" si="0"/>
        <v>7.3844063491125794E-4</v>
      </c>
    </row>
    <row r="3" spans="1:15" ht="15" customHeight="1" x14ac:dyDescent="0.25">
      <c r="A3" t="s">
        <v>57</v>
      </c>
      <c r="B3">
        <v>2011</v>
      </c>
      <c r="C3">
        <v>15627611</v>
      </c>
      <c r="D3" t="s">
        <v>64</v>
      </c>
      <c r="E3" t="s">
        <v>65</v>
      </c>
      <c r="F3" t="s">
        <v>66</v>
      </c>
      <c r="G3" t="s">
        <v>67</v>
      </c>
      <c r="H3" t="s">
        <v>68</v>
      </c>
      <c r="I3" t="s">
        <v>69</v>
      </c>
      <c r="J3">
        <f t="shared" ref="J3:J9" si="1">(D3/C3)*1000</f>
        <v>197.40701249858344</v>
      </c>
      <c r="K3">
        <f t="shared" ref="K3:K9" si="2">(E3/C3)*1000</f>
        <v>286.44998906102791</v>
      </c>
      <c r="L3">
        <f t="shared" ref="L3:L9" si="3">(F3/C3)*1000</f>
        <v>417.08230387869264</v>
      </c>
      <c r="M3">
        <f t="shared" ref="M3:M9" si="4">G3/$C3</f>
        <v>4.7864001733854267E-4</v>
      </c>
      <c r="N3">
        <f t="shared" ref="N3:N9" si="5">H3/$C3</f>
        <v>5.8134285528351067E-4</v>
      </c>
      <c r="O3">
        <f t="shared" ref="O3:O9" si="6">I3/$C3</f>
        <v>6.8468558629978691E-4</v>
      </c>
    </row>
    <row r="4" spans="1:15" ht="15" customHeight="1" x14ac:dyDescent="0.25">
      <c r="A4" t="s">
        <v>57</v>
      </c>
      <c r="B4">
        <v>2012</v>
      </c>
      <c r="C4">
        <v>16097313</v>
      </c>
      <c r="D4" t="s">
        <v>70</v>
      </c>
      <c r="E4" t="s">
        <v>71</v>
      </c>
      <c r="F4" t="s">
        <v>72</v>
      </c>
      <c r="G4" t="s">
        <v>73</v>
      </c>
      <c r="H4" t="s">
        <v>74</v>
      </c>
      <c r="I4" t="s">
        <v>75</v>
      </c>
      <c r="J4">
        <f t="shared" si="1"/>
        <v>184.4407200133339</v>
      </c>
      <c r="K4">
        <f t="shared" si="2"/>
        <v>268.22178334980504</v>
      </c>
      <c r="L4">
        <f t="shared" si="3"/>
        <v>387.8908237666746</v>
      </c>
      <c r="M4">
        <f t="shared" si="4"/>
        <v>4.5287061262957366E-4</v>
      </c>
      <c r="N4">
        <f t="shared" si="5"/>
        <v>5.4785540916052261E-4</v>
      </c>
      <c r="O4">
        <f t="shared" si="6"/>
        <v>6.4607055848389108E-4</v>
      </c>
    </row>
    <row r="5" spans="1:15" ht="15" customHeight="1" x14ac:dyDescent="0.25">
      <c r="A5" t="s">
        <v>57</v>
      </c>
      <c r="B5">
        <v>2013</v>
      </c>
      <c r="C5">
        <v>16577150</v>
      </c>
      <c r="D5" t="s">
        <v>76</v>
      </c>
      <c r="E5" t="s">
        <v>77</v>
      </c>
      <c r="F5" t="s">
        <v>78</v>
      </c>
      <c r="G5" t="s">
        <v>79</v>
      </c>
      <c r="H5" t="s">
        <v>80</v>
      </c>
      <c r="I5" t="s">
        <v>81</v>
      </c>
      <c r="J5">
        <f t="shared" si="1"/>
        <v>169.93270857777119</v>
      </c>
      <c r="K5">
        <f t="shared" si="2"/>
        <v>251.50794919512703</v>
      </c>
      <c r="L5">
        <f t="shared" si="3"/>
        <v>362.78853723348101</v>
      </c>
      <c r="M5">
        <f t="shared" si="4"/>
        <v>4.0959996139263989E-4</v>
      </c>
      <c r="N5">
        <f t="shared" si="5"/>
        <v>4.9230416567383418E-4</v>
      </c>
      <c r="O5">
        <f t="shared" si="6"/>
        <v>5.7488772195461821E-4</v>
      </c>
    </row>
    <row r="6" spans="1:15" ht="15" customHeight="1" x14ac:dyDescent="0.25">
      <c r="A6" t="s">
        <v>57</v>
      </c>
      <c r="B6">
        <v>2014</v>
      </c>
      <c r="C6">
        <v>17068838</v>
      </c>
      <c r="D6" t="s">
        <v>82</v>
      </c>
      <c r="E6" t="s">
        <v>83</v>
      </c>
      <c r="F6" t="s">
        <v>84</v>
      </c>
      <c r="G6" t="s">
        <v>85</v>
      </c>
      <c r="H6" t="s">
        <v>86</v>
      </c>
      <c r="I6" t="s">
        <v>87</v>
      </c>
      <c r="J6">
        <f t="shared" si="1"/>
        <v>160.70221066015156</v>
      </c>
      <c r="K6">
        <f t="shared" si="2"/>
        <v>243.82802156772476</v>
      </c>
      <c r="L6">
        <f t="shared" si="3"/>
        <v>351.92788167536656</v>
      </c>
      <c r="M6">
        <f t="shared" si="4"/>
        <v>3.8022506277228714E-4</v>
      </c>
      <c r="N6">
        <f t="shared" si="5"/>
        <v>4.5328217421713182E-4</v>
      </c>
      <c r="O6">
        <f t="shared" si="6"/>
        <v>5.2669080343957801E-4</v>
      </c>
    </row>
    <row r="7" spans="1:15" ht="15" customHeight="1" x14ac:dyDescent="0.25">
      <c r="A7" t="s">
        <v>57</v>
      </c>
      <c r="B7">
        <v>2015</v>
      </c>
      <c r="C7">
        <v>17573606</v>
      </c>
      <c r="D7" t="s">
        <v>88</v>
      </c>
      <c r="E7" t="s">
        <v>89</v>
      </c>
      <c r="F7" t="s">
        <v>90</v>
      </c>
      <c r="G7" t="s">
        <v>91</v>
      </c>
      <c r="H7" t="s">
        <v>92</v>
      </c>
      <c r="I7" t="s">
        <v>93</v>
      </c>
      <c r="J7">
        <f t="shared" si="1"/>
        <v>146.4127510312909</v>
      </c>
      <c r="K7">
        <f t="shared" si="2"/>
        <v>233.45117672491349</v>
      </c>
      <c r="L7">
        <f t="shared" si="3"/>
        <v>345.2905453781085</v>
      </c>
      <c r="M7">
        <f t="shared" si="4"/>
        <v>3.5507795042178595E-4</v>
      </c>
      <c r="N7">
        <f t="shared" si="5"/>
        <v>4.2017557466578003E-4</v>
      </c>
      <c r="O7">
        <f t="shared" si="6"/>
        <v>4.8538700594516574E-4</v>
      </c>
    </row>
    <row r="8" spans="1:15" ht="15" customHeight="1" x14ac:dyDescent="0.25">
      <c r="A8" t="s">
        <v>57</v>
      </c>
      <c r="B8">
        <v>2016</v>
      </c>
      <c r="C8">
        <v>18091580</v>
      </c>
      <c r="D8" t="s">
        <v>94</v>
      </c>
      <c r="E8" t="s">
        <v>95</v>
      </c>
      <c r="F8" t="s">
        <v>96</v>
      </c>
      <c r="G8" t="s">
        <v>97</v>
      </c>
      <c r="H8" t="s">
        <v>98</v>
      </c>
      <c r="I8" t="s">
        <v>99</v>
      </c>
      <c r="J8">
        <f t="shared" si="1"/>
        <v>146.31115690282439</v>
      </c>
      <c r="K8">
        <f t="shared" si="2"/>
        <v>233.44931730672499</v>
      </c>
      <c r="L8">
        <f t="shared" si="3"/>
        <v>344.6354602527806</v>
      </c>
      <c r="M8">
        <f t="shared" si="4"/>
        <v>3.3772616874811379E-4</v>
      </c>
      <c r="N8">
        <f t="shared" si="5"/>
        <v>3.9670388103194969E-4</v>
      </c>
      <c r="O8">
        <f t="shared" si="6"/>
        <v>4.5601323930800957E-4</v>
      </c>
    </row>
    <row r="9" spans="1:15" ht="15" customHeight="1" x14ac:dyDescent="0.25">
      <c r="A9" t="s">
        <v>57</v>
      </c>
      <c r="B9">
        <v>2017</v>
      </c>
      <c r="C9">
        <v>18622107</v>
      </c>
      <c r="D9" t="s">
        <v>100</v>
      </c>
      <c r="E9" t="s">
        <v>101</v>
      </c>
      <c r="F9" t="s">
        <v>102</v>
      </c>
      <c r="G9" t="s">
        <v>103</v>
      </c>
      <c r="H9" t="s">
        <v>104</v>
      </c>
      <c r="I9" t="s">
        <v>105</v>
      </c>
      <c r="J9">
        <f t="shared" si="1"/>
        <v>145.36486123723807</v>
      </c>
      <c r="K9">
        <f t="shared" si="2"/>
        <v>231.0986076924593</v>
      </c>
      <c r="L9">
        <f t="shared" si="3"/>
        <v>341.8517571615285</v>
      </c>
      <c r="M9">
        <f t="shared" si="4"/>
        <v>3.2541967458354741E-4</v>
      </c>
      <c r="N9">
        <f t="shared" si="5"/>
        <v>3.8003218432801399E-4</v>
      </c>
      <c r="O9">
        <f t="shared" si="6"/>
        <v>4.3442989560740899E-4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H1" sqref="H1"/>
    </sheetView>
  </sheetViews>
  <sheetFormatPr defaultColWidth="25.140625" defaultRowHeight="16.149999999999999" customHeight="1" x14ac:dyDescent="0.25"/>
  <cols>
    <col min="3" max="3" width="52" bestFit="1" customWidth="1"/>
  </cols>
  <sheetData>
    <row r="1" spans="1:9" s="4" customFormat="1" ht="16.149999999999999" customHeight="1" x14ac:dyDescent="0.25">
      <c r="A1" s="3" t="s">
        <v>3</v>
      </c>
      <c r="B1" s="3" t="s">
        <v>121</v>
      </c>
      <c r="C1" s="3" t="s">
        <v>122</v>
      </c>
      <c r="D1" s="3" t="s">
        <v>123</v>
      </c>
      <c r="E1" s="3" t="s">
        <v>124</v>
      </c>
      <c r="F1" s="3" t="s">
        <v>125</v>
      </c>
      <c r="G1" s="3" t="s">
        <v>126</v>
      </c>
      <c r="H1" s="3" t="s">
        <v>127</v>
      </c>
      <c r="I1"/>
    </row>
    <row r="2" spans="1:9" ht="16.149999999999999" customHeight="1" x14ac:dyDescent="0.25">
      <c r="A2" s="5">
        <v>2015</v>
      </c>
      <c r="B2" s="6">
        <v>1100000</v>
      </c>
      <c r="C2" s="6">
        <v>43</v>
      </c>
      <c r="D2" s="6" t="s">
        <v>128</v>
      </c>
      <c r="E2" s="6" t="s">
        <v>128</v>
      </c>
      <c r="F2" s="6">
        <v>8462325</v>
      </c>
      <c r="G2" s="7">
        <v>6240060</v>
      </c>
      <c r="H2" s="7">
        <v>6240060</v>
      </c>
    </row>
    <row r="3" spans="1:9" ht="16.149999999999999" customHeight="1" x14ac:dyDescent="0.25">
      <c r="A3" s="5">
        <v>2016</v>
      </c>
      <c r="B3" s="6">
        <v>9093657</v>
      </c>
      <c r="C3" s="6">
        <v>60.3</v>
      </c>
      <c r="D3" s="6" t="s">
        <v>128</v>
      </c>
      <c r="E3" s="6" t="s">
        <v>128</v>
      </c>
      <c r="F3" s="6">
        <v>8746750</v>
      </c>
      <c r="G3" s="7">
        <v>6799354</v>
      </c>
      <c r="H3" s="7">
        <v>6440490</v>
      </c>
    </row>
    <row r="4" spans="1:9" ht="16.149999999999999" customHeight="1" x14ac:dyDescent="0.25">
      <c r="A4" s="5">
        <v>2017</v>
      </c>
      <c r="B4" s="6">
        <v>994136</v>
      </c>
      <c r="C4" s="6">
        <v>53.6</v>
      </c>
      <c r="D4" s="6" t="s">
        <v>128</v>
      </c>
      <c r="E4" s="6" t="s">
        <v>128</v>
      </c>
      <c r="F4" s="6">
        <v>15060625</v>
      </c>
      <c r="G4" s="7">
        <v>10177530</v>
      </c>
      <c r="H4" s="7">
        <v>10177530</v>
      </c>
    </row>
  </sheetData>
  <conditionalFormatting sqref="A2:H4">
    <cfRule type="expression" dxfId="0" priority="2" stopIfTrue="1">
      <formula>#REF!&lt;&gt;""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F20" sqref="F20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129</v>
      </c>
      <c r="F1" t="s">
        <v>160</v>
      </c>
      <c r="G1" t="s">
        <v>162</v>
      </c>
      <c r="H1" t="s">
        <v>161</v>
      </c>
    </row>
    <row r="2" spans="1:8" x14ac:dyDescent="0.25">
      <c r="A2">
        <v>2000</v>
      </c>
      <c r="B2">
        <v>0</v>
      </c>
      <c r="C2">
        <v>0</v>
      </c>
      <c r="D2">
        <v>0</v>
      </c>
    </row>
    <row r="3" spans="1:8" x14ac:dyDescent="0.25">
      <c r="A3">
        <v>2001</v>
      </c>
      <c r="B3">
        <v>0</v>
      </c>
      <c r="C3">
        <v>0</v>
      </c>
      <c r="D3">
        <v>0</v>
      </c>
    </row>
    <row r="4" spans="1:8" x14ac:dyDescent="0.25">
      <c r="A4">
        <v>2002</v>
      </c>
      <c r="B4">
        <v>0</v>
      </c>
      <c r="C4">
        <v>0</v>
      </c>
      <c r="D4">
        <v>0</v>
      </c>
    </row>
    <row r="5" spans="1:8" x14ac:dyDescent="0.25">
      <c r="A5">
        <v>2003</v>
      </c>
      <c r="B5">
        <v>3.3700000000000001E-2</v>
      </c>
      <c r="C5">
        <v>0</v>
      </c>
      <c r="D5">
        <v>0</v>
      </c>
      <c r="E5">
        <f>B5*0.6</f>
        <v>2.0219999999999998E-2</v>
      </c>
    </row>
    <row r="6" spans="1:8" x14ac:dyDescent="0.25">
      <c r="A6">
        <v>2004</v>
      </c>
      <c r="B6">
        <v>0.1149</v>
      </c>
      <c r="C6">
        <v>0</v>
      </c>
      <c r="D6">
        <v>1.0999999999999999E-2</v>
      </c>
      <c r="E6">
        <f t="shared" ref="E6:E13" si="0">B6*0.6</f>
        <v>6.8940000000000001E-2</v>
      </c>
    </row>
    <row r="7" spans="1:8" x14ac:dyDescent="0.25">
      <c r="A7">
        <v>2005</v>
      </c>
      <c r="B7">
        <v>0.2636</v>
      </c>
      <c r="C7">
        <v>0</v>
      </c>
      <c r="D7">
        <v>2.69E-2</v>
      </c>
      <c r="E7">
        <f t="shared" si="0"/>
        <v>0.15816</v>
      </c>
    </row>
    <row r="8" spans="1:8" x14ac:dyDescent="0.25">
      <c r="A8">
        <v>2006</v>
      </c>
      <c r="B8">
        <v>0.24049999999999999</v>
      </c>
      <c r="C8">
        <v>0</v>
      </c>
      <c r="D8">
        <v>5.3800000000000001E-2</v>
      </c>
      <c r="E8">
        <f t="shared" si="0"/>
        <v>0.14429999999999998</v>
      </c>
    </row>
    <row r="9" spans="1:8" x14ac:dyDescent="0.25">
      <c r="A9">
        <v>2007</v>
      </c>
      <c r="B9">
        <v>0.28649999999999998</v>
      </c>
      <c r="C9">
        <v>7.1237480000000001E-3</v>
      </c>
      <c r="D9">
        <v>8.9800000000000005E-2</v>
      </c>
      <c r="E9">
        <f t="shared" si="0"/>
        <v>0.17189999999999997</v>
      </c>
    </row>
    <row r="10" spans="1:8" x14ac:dyDescent="0.25">
      <c r="A10">
        <v>2008</v>
      </c>
      <c r="B10">
        <v>0.31850000000000001</v>
      </c>
      <c r="C10">
        <v>6.984489E-3</v>
      </c>
      <c r="D10">
        <v>0.13819999999999999</v>
      </c>
      <c r="E10">
        <f t="shared" si="0"/>
        <v>0.19109999999999999</v>
      </c>
    </row>
    <row r="11" spans="1:8" x14ac:dyDescent="0.25">
      <c r="A11">
        <v>2009</v>
      </c>
      <c r="B11">
        <v>0.2908</v>
      </c>
      <c r="C11">
        <v>1.9859847E-2</v>
      </c>
      <c r="D11">
        <v>0.2082</v>
      </c>
      <c r="E11">
        <f t="shared" si="0"/>
        <v>0.17448</v>
      </c>
    </row>
    <row r="12" spans="1:8" x14ac:dyDescent="0.25">
      <c r="A12">
        <v>2010</v>
      </c>
      <c r="B12">
        <v>0.29609999999999997</v>
      </c>
      <c r="C12">
        <v>0.13582691699999999</v>
      </c>
      <c r="D12">
        <v>0.35199999999999998</v>
      </c>
      <c r="E12">
        <f t="shared" si="0"/>
        <v>0.17765999999999998</v>
      </c>
    </row>
    <row r="13" spans="1:8" x14ac:dyDescent="0.25">
      <c r="A13">
        <v>2011</v>
      </c>
      <c r="B13">
        <v>0.372</v>
      </c>
      <c r="C13">
        <v>2.0848394999999999E-2</v>
      </c>
      <c r="D13">
        <v>0.33040000000000003</v>
      </c>
      <c r="E13">
        <f t="shared" si="0"/>
        <v>0.22319999999999998</v>
      </c>
    </row>
    <row r="14" spans="1:8" x14ac:dyDescent="0.25">
      <c r="A14">
        <v>2012</v>
      </c>
      <c r="B14">
        <v>0.67230000000000001</v>
      </c>
      <c r="C14">
        <v>0.117853454</v>
      </c>
      <c r="D14">
        <v>0.29599999999999999</v>
      </c>
      <c r="E14">
        <v>0.37</v>
      </c>
      <c r="F14">
        <v>77</v>
      </c>
      <c r="G14">
        <v>54</v>
      </c>
      <c r="H14">
        <v>13</v>
      </c>
    </row>
    <row r="15" spans="1:8" x14ac:dyDescent="0.25">
      <c r="A15">
        <v>2013</v>
      </c>
      <c r="B15">
        <v>0.84379999999999999</v>
      </c>
      <c r="C15">
        <v>0</v>
      </c>
      <c r="D15">
        <v>0.34499999999999997</v>
      </c>
      <c r="E15">
        <v>0.53</v>
      </c>
    </row>
    <row r="16" spans="1:8" x14ac:dyDescent="0.25">
      <c r="A16">
        <v>2014</v>
      </c>
      <c r="B16">
        <v>0.73040000000000005</v>
      </c>
      <c r="C16">
        <v>4.6233950000000003E-2</v>
      </c>
      <c r="D16">
        <v>0.35859999999999997</v>
      </c>
      <c r="E16">
        <v>0.53</v>
      </c>
      <c r="F16">
        <v>90</v>
      </c>
      <c r="G16">
        <v>64</v>
      </c>
      <c r="H16">
        <v>13</v>
      </c>
    </row>
    <row r="17" spans="1:8" x14ac:dyDescent="0.25">
      <c r="A17">
        <v>2015</v>
      </c>
      <c r="B17">
        <v>0.79149999999999998</v>
      </c>
      <c r="C17">
        <v>4.6233950000000003E-2</v>
      </c>
      <c r="D17">
        <v>0.42159999999999997</v>
      </c>
      <c r="E17">
        <v>0.53</v>
      </c>
    </row>
    <row r="18" spans="1:8" x14ac:dyDescent="0.25">
      <c r="A18">
        <v>2016</v>
      </c>
      <c r="B18">
        <v>0.79149999999999998</v>
      </c>
      <c r="C18">
        <v>4.6233950000000003E-2</v>
      </c>
      <c r="D18">
        <v>0.42159999999999997</v>
      </c>
      <c r="E18">
        <v>0.53</v>
      </c>
    </row>
    <row r="19" spans="1:8" x14ac:dyDescent="0.25">
      <c r="A19">
        <v>2017</v>
      </c>
      <c r="B19">
        <v>0.79149999999999998</v>
      </c>
      <c r="C19">
        <v>4.6233950000000003E-2</v>
      </c>
      <c r="D19">
        <v>0.42159999999999997</v>
      </c>
      <c r="E19">
        <v>0.55000000000000004</v>
      </c>
      <c r="F19">
        <v>92</v>
      </c>
      <c r="G19">
        <v>76</v>
      </c>
      <c r="H19">
        <v>41</v>
      </c>
    </row>
    <row r="20" spans="1:8" x14ac:dyDescent="0.25">
      <c r="A20">
        <v>2018</v>
      </c>
      <c r="B20">
        <v>0.79149999999999998</v>
      </c>
      <c r="C20">
        <v>4.6233950000000003E-2</v>
      </c>
      <c r="D20">
        <v>0.42159999999999997</v>
      </c>
      <c r="E20">
        <v>0.55000000000000004</v>
      </c>
    </row>
    <row r="21" spans="1:8" x14ac:dyDescent="0.25">
      <c r="A21">
        <v>2019</v>
      </c>
      <c r="B21">
        <v>0.79149999999999998</v>
      </c>
      <c r="C21">
        <v>4.6233950000000003E-2</v>
      </c>
      <c r="D21">
        <v>0.42159999999999997</v>
      </c>
      <c r="E21">
        <v>0.55000000000000004</v>
      </c>
    </row>
    <row r="22" spans="1:8" x14ac:dyDescent="0.25">
      <c r="A22">
        <v>2020</v>
      </c>
      <c r="B22">
        <v>0.79149999999999998</v>
      </c>
      <c r="C22">
        <v>4.6233950000000003E-2</v>
      </c>
      <c r="D22">
        <v>0.42159999999999997</v>
      </c>
      <c r="E22">
        <v>0.55000000000000004</v>
      </c>
    </row>
    <row r="23" spans="1:8" x14ac:dyDescent="0.25">
      <c r="A23">
        <v>2021</v>
      </c>
      <c r="B23">
        <v>0.79149999999999998</v>
      </c>
      <c r="C23">
        <v>4.6233950000000003E-2</v>
      </c>
      <c r="D23">
        <v>0.42159999999999997</v>
      </c>
      <c r="E23">
        <v>0.55000000000000004</v>
      </c>
    </row>
    <row r="24" spans="1:8" x14ac:dyDescent="0.25">
      <c r="A24">
        <v>2022</v>
      </c>
      <c r="B24">
        <v>0.79149999999999998</v>
      </c>
      <c r="C24">
        <v>4.6233950000000003E-2</v>
      </c>
      <c r="D24">
        <v>0.42159999999999997</v>
      </c>
      <c r="E24">
        <v>0.55000000000000004</v>
      </c>
    </row>
    <row r="25" spans="1:8" x14ac:dyDescent="0.25">
      <c r="A25">
        <v>2023</v>
      </c>
      <c r="B25">
        <v>0.79149999999999998</v>
      </c>
      <c r="C25">
        <v>4.6233950000000003E-2</v>
      </c>
      <c r="D25">
        <v>0.42159999999999997</v>
      </c>
      <c r="E25">
        <v>0.55000000000000004</v>
      </c>
    </row>
    <row r="26" spans="1:8" x14ac:dyDescent="0.25">
      <c r="A26">
        <v>2024</v>
      </c>
      <c r="B26">
        <v>0.79149999999999998</v>
      </c>
      <c r="C26">
        <v>4.6233950000000003E-2</v>
      </c>
      <c r="D26">
        <v>0.42159999999999997</v>
      </c>
      <c r="E26">
        <v>0.55000000000000004</v>
      </c>
    </row>
    <row r="27" spans="1:8" x14ac:dyDescent="0.25">
      <c r="A27">
        <v>2025</v>
      </c>
      <c r="B27">
        <v>0.79149999999999998</v>
      </c>
      <c r="C27">
        <v>4.6233950000000003E-2</v>
      </c>
      <c r="D27">
        <v>0.42159999999999997</v>
      </c>
      <c r="E27">
        <v>0.55000000000000004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5" x14ac:dyDescent="0.25"/>
  <sheetData>
    <row r="1" spans="1:4" x14ac:dyDescent="0.25">
      <c r="A1" t="s">
        <v>3</v>
      </c>
      <c r="B1" t="s">
        <v>43</v>
      </c>
      <c r="C1" t="s">
        <v>44</v>
      </c>
      <c r="D1" t="s">
        <v>45</v>
      </c>
    </row>
    <row r="2" spans="1:4" x14ac:dyDescent="0.25">
      <c r="A2">
        <v>2000</v>
      </c>
      <c r="B2">
        <v>409.2</v>
      </c>
      <c r="C2">
        <v>498.1</v>
      </c>
      <c r="D2">
        <v>603.1</v>
      </c>
    </row>
    <row r="3" spans="1:4" x14ac:dyDescent="0.25">
      <c r="A3">
        <v>2001</v>
      </c>
      <c r="B3">
        <v>435</v>
      </c>
      <c r="C3">
        <v>514.5</v>
      </c>
      <c r="D3">
        <v>644.20000000000005</v>
      </c>
    </row>
    <row r="4" spans="1:4" x14ac:dyDescent="0.25">
      <c r="A4">
        <v>2002</v>
      </c>
      <c r="B4">
        <v>435</v>
      </c>
      <c r="C4">
        <v>513.6</v>
      </c>
      <c r="D4">
        <v>651.70000000000005</v>
      </c>
    </row>
    <row r="5" spans="1:4" x14ac:dyDescent="0.25">
      <c r="A5">
        <v>2003</v>
      </c>
      <c r="B5">
        <v>417.8</v>
      </c>
      <c r="C5">
        <v>488</v>
      </c>
      <c r="D5">
        <v>614.9</v>
      </c>
    </row>
    <row r="6" spans="1:4" x14ac:dyDescent="0.25">
      <c r="A6">
        <v>2004</v>
      </c>
      <c r="B6">
        <v>368.2</v>
      </c>
      <c r="C6">
        <v>435.9</v>
      </c>
      <c r="D6">
        <v>539.70000000000005</v>
      </c>
    </row>
    <row r="7" spans="1:4" x14ac:dyDescent="0.25">
      <c r="A7">
        <v>2005</v>
      </c>
      <c r="B7">
        <v>305.2</v>
      </c>
      <c r="C7">
        <v>368</v>
      </c>
      <c r="D7">
        <v>460.2</v>
      </c>
    </row>
    <row r="8" spans="1:4" x14ac:dyDescent="0.25">
      <c r="A8">
        <v>2006</v>
      </c>
      <c r="B8">
        <v>277.7</v>
      </c>
      <c r="C8">
        <v>341.9</v>
      </c>
      <c r="D8">
        <v>418.8</v>
      </c>
    </row>
    <row r="9" spans="1:4" x14ac:dyDescent="0.25">
      <c r="A9">
        <v>2007</v>
      </c>
      <c r="B9">
        <v>267.2</v>
      </c>
      <c r="C9">
        <v>334.2</v>
      </c>
      <c r="D9">
        <v>406</v>
      </c>
    </row>
    <row r="10" spans="1:4" x14ac:dyDescent="0.25">
      <c r="A10">
        <v>2008</v>
      </c>
      <c r="B10">
        <v>273.60000000000002</v>
      </c>
      <c r="C10">
        <v>343</v>
      </c>
      <c r="D10">
        <v>415.9</v>
      </c>
    </row>
    <row r="11" spans="1:4" x14ac:dyDescent="0.25">
      <c r="A11">
        <v>2009</v>
      </c>
      <c r="B11">
        <v>282.2</v>
      </c>
      <c r="C11">
        <v>354.5</v>
      </c>
      <c r="D11">
        <v>429.8</v>
      </c>
    </row>
    <row r="12" spans="1:4" x14ac:dyDescent="0.25">
      <c r="A12">
        <v>2010</v>
      </c>
      <c r="B12">
        <v>265.89999999999998</v>
      </c>
      <c r="C12">
        <v>339.5</v>
      </c>
      <c r="D12">
        <v>415</v>
      </c>
    </row>
    <row r="13" spans="1:4" x14ac:dyDescent="0.25">
      <c r="A13">
        <v>2011</v>
      </c>
      <c r="B13">
        <v>249.6</v>
      </c>
      <c r="C13">
        <v>319.8</v>
      </c>
      <c r="D13">
        <v>397.7</v>
      </c>
    </row>
    <row r="14" spans="1:4" x14ac:dyDescent="0.25">
      <c r="A14">
        <v>2012</v>
      </c>
      <c r="B14">
        <v>220.8</v>
      </c>
      <c r="C14">
        <v>295.2</v>
      </c>
      <c r="D14">
        <v>373.5</v>
      </c>
    </row>
    <row r="15" spans="1:4" x14ac:dyDescent="0.25">
      <c r="A15">
        <v>2013</v>
      </c>
      <c r="B15">
        <v>199.5</v>
      </c>
      <c r="C15">
        <v>271.8</v>
      </c>
      <c r="D15">
        <v>348.9</v>
      </c>
    </row>
    <row r="16" spans="1:4" x14ac:dyDescent="0.25">
      <c r="A16">
        <v>2014</v>
      </c>
      <c r="B16">
        <v>197.5</v>
      </c>
      <c r="C16">
        <v>271.60000000000002</v>
      </c>
      <c r="D16">
        <v>344.6</v>
      </c>
    </row>
    <row r="17" spans="1:4" x14ac:dyDescent="0.25">
      <c r="A17">
        <v>2015</v>
      </c>
      <c r="B17">
        <v>181.7</v>
      </c>
      <c r="C17">
        <v>243.4</v>
      </c>
      <c r="D17">
        <v>315.39999999999998</v>
      </c>
    </row>
    <row r="18" spans="1:4" x14ac:dyDescent="0.25">
      <c r="A18">
        <v>2016</v>
      </c>
      <c r="B18">
        <v>139.80000000000001</v>
      </c>
      <c r="C18">
        <v>227.3</v>
      </c>
      <c r="D18">
        <v>323.10000000000002</v>
      </c>
    </row>
    <row r="19" spans="1:4" x14ac:dyDescent="0.25">
      <c r="A19">
        <v>2017</v>
      </c>
      <c r="B19">
        <v>139.1</v>
      </c>
      <c r="C19">
        <v>226</v>
      </c>
      <c r="D19">
        <v>320.7</v>
      </c>
    </row>
    <row r="20" spans="1:4" x14ac:dyDescent="0.25">
      <c r="A20">
        <v>2018</v>
      </c>
    </row>
    <row r="21" spans="1:4" x14ac:dyDescent="0.25">
      <c r="A21">
        <v>2019</v>
      </c>
    </row>
    <row r="22" spans="1:4" x14ac:dyDescent="0.25">
      <c r="A22">
        <v>2020</v>
      </c>
    </row>
    <row r="23" spans="1:4" x14ac:dyDescent="0.25">
      <c r="A23">
        <v>2021</v>
      </c>
    </row>
    <row r="24" spans="1:4" x14ac:dyDescent="0.25">
      <c r="A24">
        <v>2022</v>
      </c>
    </row>
    <row r="25" spans="1:4" x14ac:dyDescent="0.25">
      <c r="A25">
        <v>2023</v>
      </c>
    </row>
    <row r="26" spans="1:4" x14ac:dyDescent="0.25">
      <c r="A26">
        <v>2024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1" sqref="D1"/>
    </sheetView>
  </sheetViews>
  <sheetFormatPr defaultRowHeight="15" x14ac:dyDescent="0.25"/>
  <cols>
    <col min="3" max="4" width="12" bestFit="1" customWidth="1"/>
  </cols>
  <sheetData>
    <row r="1" spans="1:6" x14ac:dyDescent="0.25">
      <c r="A1" t="s">
        <v>3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</row>
    <row r="2" spans="1:6" x14ac:dyDescent="0.25">
      <c r="A2">
        <v>2000</v>
      </c>
      <c r="B2" t="s">
        <v>51</v>
      </c>
      <c r="C2">
        <v>0.51980712234144</v>
      </c>
      <c r="D2">
        <v>0.441334311753389</v>
      </c>
      <c r="E2">
        <v>0.52286641609602102</v>
      </c>
      <c r="F2">
        <v>0.61426389968031203</v>
      </c>
    </row>
    <row r="3" spans="1:6" x14ac:dyDescent="0.25">
      <c r="A3">
        <v>2001</v>
      </c>
      <c r="B3" t="s">
        <v>51</v>
      </c>
      <c r="C3">
        <v>0.54887592450665701</v>
      </c>
      <c r="D3">
        <v>0.49456284470159301</v>
      </c>
      <c r="E3">
        <v>0.54979347991530503</v>
      </c>
      <c r="F3">
        <v>0.59976377851057106</v>
      </c>
    </row>
    <row r="4" spans="1:6" x14ac:dyDescent="0.25">
      <c r="A4">
        <v>2002</v>
      </c>
      <c r="B4" t="s">
        <v>51</v>
      </c>
      <c r="C4">
        <v>0.54959538896049398</v>
      </c>
      <c r="D4">
        <v>0.49342742399960698</v>
      </c>
      <c r="E4">
        <v>0.54851201299743002</v>
      </c>
      <c r="F4">
        <v>0.61609575304389996</v>
      </c>
    </row>
    <row r="5" spans="1:6" x14ac:dyDescent="0.25">
      <c r="A5">
        <v>2003</v>
      </c>
      <c r="B5" t="s">
        <v>51</v>
      </c>
      <c r="C5">
        <v>0.50141922338264</v>
      </c>
      <c r="D5">
        <v>0.44098089645836502</v>
      </c>
      <c r="E5">
        <v>0.50084564062900805</v>
      </c>
      <c r="F5">
        <v>0.561498487833064</v>
      </c>
    </row>
    <row r="6" spans="1:6" x14ac:dyDescent="0.25">
      <c r="A6">
        <v>2004</v>
      </c>
      <c r="B6" t="s">
        <v>51</v>
      </c>
      <c r="C6">
        <v>0.420822770984912</v>
      </c>
      <c r="D6">
        <v>0.360053101787353</v>
      </c>
      <c r="E6">
        <v>0.42174056648007102</v>
      </c>
      <c r="F6">
        <v>0.47048252650989297</v>
      </c>
    </row>
    <row r="7" spans="1:6" x14ac:dyDescent="0.25">
      <c r="A7">
        <v>2005</v>
      </c>
      <c r="B7" t="s">
        <v>51</v>
      </c>
      <c r="C7">
        <v>0.337110943178967</v>
      </c>
      <c r="D7">
        <v>0.28809592412191498</v>
      </c>
      <c r="E7">
        <v>0.33766492399825498</v>
      </c>
      <c r="F7">
        <v>0.385557970920964</v>
      </c>
    </row>
    <row r="8" spans="1:6" x14ac:dyDescent="0.25">
      <c r="A8">
        <v>2006</v>
      </c>
      <c r="B8" t="s">
        <v>51</v>
      </c>
      <c r="C8">
        <v>0.30807103383587697</v>
      </c>
      <c r="D8">
        <v>0.25197832222334998</v>
      </c>
      <c r="E8">
        <v>0.30644100411209302</v>
      </c>
      <c r="F8">
        <v>0.357564063758878</v>
      </c>
    </row>
    <row r="9" spans="1:6" x14ac:dyDescent="0.25">
      <c r="A9">
        <v>2007</v>
      </c>
      <c r="B9" t="s">
        <v>51</v>
      </c>
      <c r="C9">
        <v>0.29620826409352602</v>
      </c>
      <c r="D9">
        <v>0.24626598935791999</v>
      </c>
      <c r="E9">
        <v>0.294943481816693</v>
      </c>
      <c r="F9">
        <v>0.34172554099723801</v>
      </c>
    </row>
    <row r="10" spans="1:6" x14ac:dyDescent="0.25">
      <c r="A10">
        <v>2008</v>
      </c>
      <c r="B10" t="s">
        <v>51</v>
      </c>
      <c r="C10">
        <v>0.300991333046359</v>
      </c>
      <c r="D10">
        <v>0.26640937916547902</v>
      </c>
      <c r="E10">
        <v>0.30105513902901299</v>
      </c>
      <c r="F10">
        <v>0.33297159894269501</v>
      </c>
    </row>
    <row r="11" spans="1:6" x14ac:dyDescent="0.25">
      <c r="A11">
        <v>2009</v>
      </c>
      <c r="B11" t="s">
        <v>51</v>
      </c>
      <c r="C11">
        <v>0.31370477476715702</v>
      </c>
      <c r="D11">
        <v>0.29084706722474701</v>
      </c>
      <c r="E11">
        <v>0.31466167350860003</v>
      </c>
      <c r="F11">
        <v>0.33623671579363201</v>
      </c>
    </row>
    <row r="12" spans="1:6" x14ac:dyDescent="0.25">
      <c r="A12">
        <v>2010</v>
      </c>
      <c r="B12" t="s">
        <v>51</v>
      </c>
      <c r="C12">
        <v>0.29663538203448198</v>
      </c>
      <c r="D12">
        <v>0.27839310989921401</v>
      </c>
      <c r="E12">
        <v>0.29565360104043298</v>
      </c>
      <c r="F12">
        <v>0.31589438905317802</v>
      </c>
    </row>
    <row r="13" spans="1:6" x14ac:dyDescent="0.25">
      <c r="A13">
        <v>2011</v>
      </c>
      <c r="B13" t="s">
        <v>51</v>
      </c>
      <c r="C13">
        <v>0.27342755835848798</v>
      </c>
      <c r="D13">
        <v>0.25626563454067203</v>
      </c>
      <c r="E13">
        <v>0.27334084326225999</v>
      </c>
      <c r="F13">
        <v>0.29321710788088401</v>
      </c>
    </row>
    <row r="14" spans="1:6" x14ac:dyDescent="0.25">
      <c r="A14">
        <v>2012</v>
      </c>
      <c r="B14" t="s">
        <v>51</v>
      </c>
      <c r="C14">
        <v>0.244994226354809</v>
      </c>
      <c r="D14">
        <v>0.225884445841561</v>
      </c>
      <c r="E14">
        <v>0.24386565879767</v>
      </c>
      <c r="F14">
        <v>0.26877579800784102</v>
      </c>
    </row>
    <row r="15" spans="1:6" x14ac:dyDescent="0.25">
      <c r="A15">
        <v>2013</v>
      </c>
      <c r="B15" t="s">
        <v>51</v>
      </c>
      <c r="C15">
        <v>0.21946847108367801</v>
      </c>
      <c r="D15">
        <v>0.19852432535704301</v>
      </c>
      <c r="E15">
        <v>0.219564222555896</v>
      </c>
      <c r="F15">
        <v>0.248952482123245</v>
      </c>
    </row>
    <row r="16" spans="1:6" x14ac:dyDescent="0.25">
      <c r="A16">
        <v>2014</v>
      </c>
      <c r="B16" t="s">
        <v>51</v>
      </c>
      <c r="C16">
        <v>0.22086986120667099</v>
      </c>
      <c r="D16">
        <v>0.19970606860915699</v>
      </c>
      <c r="E16">
        <v>0.21980793010704999</v>
      </c>
      <c r="F16">
        <v>0.25057594685482698</v>
      </c>
    </row>
    <row r="17" spans="1:6" x14ac:dyDescent="0.25">
      <c r="A17">
        <v>2015</v>
      </c>
      <c r="B17" t="s">
        <v>51</v>
      </c>
      <c r="C17">
        <v>0.19075241283887201</v>
      </c>
      <c r="D17">
        <v>0.15084813693187199</v>
      </c>
      <c r="E17">
        <v>0.18937823032722201</v>
      </c>
      <c r="F17">
        <v>0.24065516844344201</v>
      </c>
    </row>
    <row r="18" spans="1:6" x14ac:dyDescent="0.25">
      <c r="A18">
        <v>2016</v>
      </c>
      <c r="B18" t="s">
        <v>51</v>
      </c>
      <c r="C18">
        <v>0.17712494802304499</v>
      </c>
      <c r="D18">
        <v>0.102427061819568</v>
      </c>
      <c r="E18">
        <v>0.17436755459477599</v>
      </c>
      <c r="F18">
        <v>0.26779984094119902</v>
      </c>
    </row>
    <row r="19" spans="1:6" x14ac:dyDescent="0.25">
      <c r="A19">
        <v>2017</v>
      </c>
      <c r="B19" t="s">
        <v>51</v>
      </c>
      <c r="C19">
        <v>0.17712484420111299</v>
      </c>
      <c r="D19">
        <v>0.102426835618959</v>
      </c>
      <c r="E19">
        <v>0.174367699828156</v>
      </c>
      <c r="F19">
        <v>0.26780005666878698</v>
      </c>
    </row>
    <row r="20" spans="1:6" x14ac:dyDescent="0.25">
      <c r="A20">
        <v>2018</v>
      </c>
    </row>
    <row r="21" spans="1:6" x14ac:dyDescent="0.25">
      <c r="A21">
        <v>2019</v>
      </c>
    </row>
    <row r="22" spans="1:6" x14ac:dyDescent="0.25">
      <c r="A22">
        <v>2020</v>
      </c>
    </row>
    <row r="23" spans="1:6" x14ac:dyDescent="0.25">
      <c r="A23">
        <v>2021</v>
      </c>
    </row>
    <row r="24" spans="1:6" x14ac:dyDescent="0.25">
      <c r="A24">
        <v>2022</v>
      </c>
    </row>
    <row r="25" spans="1:6" x14ac:dyDescent="0.25">
      <c r="A25">
        <v>2023</v>
      </c>
    </row>
    <row r="26" spans="1:6" x14ac:dyDescent="0.25">
      <c r="A26">
        <v>2024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1" sqref="F1"/>
    </sheetView>
  </sheetViews>
  <sheetFormatPr defaultRowHeight="15" x14ac:dyDescent="0.25"/>
  <sheetData>
    <row r="1" spans="1:6" x14ac:dyDescent="0.25">
      <c r="A1" t="s">
        <v>3</v>
      </c>
      <c r="B1" t="s">
        <v>46</v>
      </c>
      <c r="C1" t="s">
        <v>52</v>
      </c>
      <c r="D1" t="s">
        <v>53</v>
      </c>
      <c r="E1" t="s">
        <v>54</v>
      </c>
      <c r="F1" t="s">
        <v>55</v>
      </c>
    </row>
    <row r="2" spans="1:6" x14ac:dyDescent="0.25">
      <c r="A2">
        <v>2000</v>
      </c>
      <c r="B2" t="s">
        <v>56</v>
      </c>
      <c r="C2">
        <v>1.5598528065220601E-3</v>
      </c>
      <c r="D2">
        <v>1.0643001632086499E-3</v>
      </c>
      <c r="E2">
        <v>1.5407033376338901E-3</v>
      </c>
      <c r="F2">
        <v>2.1768012108012002E-3</v>
      </c>
    </row>
    <row r="3" spans="1:6" x14ac:dyDescent="0.25">
      <c r="A3">
        <v>2001</v>
      </c>
      <c r="B3" t="s">
        <v>56</v>
      </c>
      <c r="C3">
        <v>1.4984870120983501E-3</v>
      </c>
      <c r="D3">
        <v>1.0346997850359601E-3</v>
      </c>
      <c r="E3">
        <v>1.4794099056430099E-3</v>
      </c>
      <c r="F3">
        <v>2.0669922614662498E-3</v>
      </c>
    </row>
    <row r="4" spans="1:6" x14ac:dyDescent="0.25">
      <c r="A4">
        <v>2002</v>
      </c>
      <c r="B4" t="s">
        <v>56</v>
      </c>
      <c r="C4">
        <v>1.4159799397656899E-3</v>
      </c>
      <c r="D4">
        <v>9.7508737668390501E-4</v>
      </c>
      <c r="E4">
        <v>1.3939529297608501E-3</v>
      </c>
      <c r="F4">
        <v>1.9280735031458099E-3</v>
      </c>
    </row>
    <row r="5" spans="1:6" x14ac:dyDescent="0.25">
      <c r="A5">
        <v>2003</v>
      </c>
      <c r="B5" t="s">
        <v>56</v>
      </c>
      <c r="C5">
        <v>1.3020854569031201E-3</v>
      </c>
      <c r="D5">
        <v>8.99868445873069E-4</v>
      </c>
      <c r="E5">
        <v>1.2815092901990301E-3</v>
      </c>
      <c r="F5">
        <v>1.7886941167709E-3</v>
      </c>
    </row>
    <row r="6" spans="1:6" x14ac:dyDescent="0.25">
      <c r="A6">
        <v>2004</v>
      </c>
      <c r="B6" t="s">
        <v>56</v>
      </c>
      <c r="C6">
        <v>1.1281364674085399E-3</v>
      </c>
      <c r="D6">
        <v>7.7502190983283405E-4</v>
      </c>
      <c r="E6">
        <v>1.10620814414414E-3</v>
      </c>
      <c r="F6">
        <v>1.56299262325085E-3</v>
      </c>
    </row>
    <row r="7" spans="1:6" x14ac:dyDescent="0.25">
      <c r="A7">
        <v>2005</v>
      </c>
      <c r="B7" t="s">
        <v>56</v>
      </c>
      <c r="C7">
        <v>9.6321329629576297E-4</v>
      </c>
      <c r="D7">
        <v>6.5370174954226996E-4</v>
      </c>
      <c r="E7">
        <v>9.46511019241689E-4</v>
      </c>
      <c r="F7">
        <v>1.36285487106997E-3</v>
      </c>
    </row>
    <row r="8" spans="1:6" x14ac:dyDescent="0.25">
      <c r="A8">
        <v>2006</v>
      </c>
      <c r="B8" t="s">
        <v>56</v>
      </c>
      <c r="C8">
        <v>9.0531301710559595E-4</v>
      </c>
      <c r="D8">
        <v>6.1792228568903701E-4</v>
      </c>
      <c r="E8">
        <v>8.9161446077484698E-4</v>
      </c>
      <c r="F8">
        <v>1.28429387858298E-3</v>
      </c>
    </row>
    <row r="9" spans="1:6" x14ac:dyDescent="0.25">
      <c r="A9">
        <v>2007</v>
      </c>
      <c r="B9" t="s">
        <v>56</v>
      </c>
      <c r="C9">
        <v>8.7809518072527097E-4</v>
      </c>
      <c r="D9">
        <v>5.9612965411611103E-4</v>
      </c>
      <c r="E9">
        <v>8.6541683215163095E-4</v>
      </c>
      <c r="F9">
        <v>1.24047390857069E-3</v>
      </c>
    </row>
    <row r="10" spans="1:6" x14ac:dyDescent="0.25">
      <c r="A10">
        <v>2008</v>
      </c>
      <c r="B10" t="s">
        <v>56</v>
      </c>
      <c r="C10">
        <v>8.4685814759306204E-4</v>
      </c>
      <c r="D10">
        <v>5.7940364971731005E-4</v>
      </c>
      <c r="E10">
        <v>8.3474522786180496E-4</v>
      </c>
      <c r="F10">
        <v>1.1896700789618101E-3</v>
      </c>
    </row>
    <row r="11" spans="1:6" x14ac:dyDescent="0.25">
      <c r="A11">
        <v>2009</v>
      </c>
      <c r="B11" t="s">
        <v>56</v>
      </c>
      <c r="C11">
        <v>7.7074510726364001E-4</v>
      </c>
      <c r="D11">
        <v>5.2919885671515003E-4</v>
      </c>
      <c r="E11">
        <v>7.5834719199001702E-4</v>
      </c>
      <c r="F11">
        <v>1.08014298667125E-3</v>
      </c>
    </row>
    <row r="12" spans="1:6" x14ac:dyDescent="0.25">
      <c r="A12" s="2">
        <v>2010</v>
      </c>
      <c r="B12" t="s">
        <v>56</v>
      </c>
      <c r="C12" s="2">
        <v>5.8312682002776195E-4</v>
      </c>
      <c r="D12">
        <v>3.9197399226389399E-4</v>
      </c>
      <c r="E12">
        <v>5.7306381787273098E-4</v>
      </c>
      <c r="F12">
        <v>8.3392613533419299E-4</v>
      </c>
    </row>
    <row r="13" spans="1:6" x14ac:dyDescent="0.25">
      <c r="A13" s="2">
        <v>2011</v>
      </c>
      <c r="B13" t="s">
        <v>56</v>
      </c>
      <c r="C13" s="2">
        <v>4.9083906627662196E-4</v>
      </c>
      <c r="D13">
        <v>3.2688873544701801E-4</v>
      </c>
      <c r="E13">
        <v>4.8457093176892398E-4</v>
      </c>
      <c r="F13">
        <v>7.1070827447354404E-4</v>
      </c>
    </row>
    <row r="14" spans="1:6" x14ac:dyDescent="0.25">
      <c r="A14" s="2">
        <v>2012</v>
      </c>
      <c r="B14" t="s">
        <v>56</v>
      </c>
      <c r="C14" s="2">
        <v>4.66421265382941E-4</v>
      </c>
      <c r="D14">
        <v>3.0683200528948802E-4</v>
      </c>
      <c r="E14">
        <v>4.5608939254193197E-4</v>
      </c>
      <c r="F14">
        <v>6.9011683398908401E-4</v>
      </c>
    </row>
    <row r="15" spans="1:6" x14ac:dyDescent="0.25">
      <c r="A15" s="2">
        <v>2013</v>
      </c>
      <c r="B15" t="s">
        <v>56</v>
      </c>
      <c r="C15" s="2">
        <v>4.8564608355930699E-4</v>
      </c>
      <c r="D15">
        <v>3.1388442481558397E-4</v>
      </c>
      <c r="E15">
        <v>4.7436271396003197E-4</v>
      </c>
      <c r="F15">
        <v>7.1612718151555204E-4</v>
      </c>
    </row>
    <row r="16" spans="1:6" x14ac:dyDescent="0.25">
      <c r="A16" s="2">
        <v>2014</v>
      </c>
      <c r="B16" t="s">
        <v>56</v>
      </c>
      <c r="C16" s="2">
        <v>5.0286658516085503E-4</v>
      </c>
      <c r="D16">
        <v>3.2825380682175798E-4</v>
      </c>
      <c r="E16">
        <v>4.94446512052073E-4</v>
      </c>
      <c r="F16">
        <v>7.4209432616644097E-4</v>
      </c>
    </row>
    <row r="17" spans="1:6" x14ac:dyDescent="0.25">
      <c r="A17" s="2">
        <v>2015</v>
      </c>
      <c r="B17" t="s">
        <v>56</v>
      </c>
      <c r="C17" s="2">
        <v>4.5596036211067602E-4</v>
      </c>
      <c r="D17">
        <v>2.8871721063515599E-4</v>
      </c>
      <c r="E17">
        <v>4.5126629619324801E-4</v>
      </c>
      <c r="F17">
        <v>6.8040430003829598E-4</v>
      </c>
    </row>
    <row r="18" spans="1:6" x14ac:dyDescent="0.25">
      <c r="A18" s="2">
        <v>2016</v>
      </c>
      <c r="B18" t="s">
        <v>56</v>
      </c>
      <c r="C18" s="2">
        <v>4.1620731886853399E-4</v>
      </c>
      <c r="D18">
        <v>2.3215718217023301E-4</v>
      </c>
      <c r="E18">
        <v>4.10627820538316E-4</v>
      </c>
      <c r="F18">
        <v>6.4855630113720903E-4</v>
      </c>
    </row>
    <row r="19" spans="1:6" x14ac:dyDescent="0.25">
      <c r="A19" s="2">
        <v>2017</v>
      </c>
      <c r="B19" t="s">
        <v>56</v>
      </c>
      <c r="C19" s="2">
        <v>4.0254321665839597E-4</v>
      </c>
      <c r="D19">
        <v>2.2666812497517099E-4</v>
      </c>
      <c r="E19">
        <v>3.9808251333851201E-4</v>
      </c>
      <c r="F19">
        <v>6.2906387952423699E-4</v>
      </c>
    </row>
    <row r="20" spans="1:6" x14ac:dyDescent="0.25">
      <c r="A20" s="2">
        <v>2018</v>
      </c>
      <c r="C20" s="2"/>
    </row>
    <row r="21" spans="1:6" x14ac:dyDescent="0.25">
      <c r="A21" s="2">
        <v>2019</v>
      </c>
      <c r="C21" s="2"/>
    </row>
    <row r="22" spans="1:6" x14ac:dyDescent="0.25">
      <c r="A22" s="2">
        <v>2020</v>
      </c>
      <c r="C22" s="2"/>
    </row>
    <row r="23" spans="1:6" x14ac:dyDescent="0.25">
      <c r="A23" s="2">
        <v>2021</v>
      </c>
      <c r="C23" s="2"/>
    </row>
    <row r="24" spans="1:6" x14ac:dyDescent="0.25">
      <c r="A24" s="2">
        <v>2022</v>
      </c>
      <c r="C24" s="2"/>
    </row>
    <row r="25" spans="1:6" x14ac:dyDescent="0.25">
      <c r="A25" s="2">
        <v>2023</v>
      </c>
      <c r="C25" s="2"/>
    </row>
    <row r="26" spans="1:6" x14ac:dyDescent="0.25">
      <c r="A26" s="2">
        <v>2024</v>
      </c>
      <c r="C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2" sqref="D12:D17"/>
    </sheetView>
  </sheetViews>
  <sheetFormatPr defaultRowHeight="15" x14ac:dyDescent="0.25"/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2000</v>
      </c>
      <c r="B2">
        <v>0</v>
      </c>
      <c r="C2">
        <v>0</v>
      </c>
      <c r="D2">
        <v>0</v>
      </c>
    </row>
    <row r="3" spans="1:4" x14ac:dyDescent="0.25">
      <c r="A3">
        <v>2001</v>
      </c>
      <c r="B3">
        <v>0</v>
      </c>
      <c r="C3">
        <v>0</v>
      </c>
      <c r="D3">
        <v>0</v>
      </c>
    </row>
    <row r="4" spans="1:4" x14ac:dyDescent="0.25">
      <c r="A4">
        <v>2002</v>
      </c>
      <c r="B4">
        <v>0</v>
      </c>
      <c r="C4">
        <v>0</v>
      </c>
      <c r="D4">
        <v>0</v>
      </c>
    </row>
    <row r="5" spans="1:4" x14ac:dyDescent="0.25">
      <c r="A5">
        <v>2003</v>
      </c>
      <c r="B5">
        <v>3.3700000000000001E-2</v>
      </c>
      <c r="C5">
        <v>0</v>
      </c>
      <c r="D5">
        <v>0</v>
      </c>
    </row>
    <row r="6" spans="1:4" x14ac:dyDescent="0.25">
      <c r="A6">
        <v>2004</v>
      </c>
      <c r="B6">
        <v>0.1149</v>
      </c>
      <c r="C6">
        <v>0</v>
      </c>
      <c r="D6">
        <v>1.0999999999999999E-2</v>
      </c>
    </row>
    <row r="7" spans="1:4" x14ac:dyDescent="0.25">
      <c r="A7">
        <v>2005</v>
      </c>
      <c r="B7">
        <v>0.2636</v>
      </c>
      <c r="C7">
        <v>0</v>
      </c>
      <c r="D7">
        <v>2.69E-2</v>
      </c>
    </row>
    <row r="8" spans="1:4" x14ac:dyDescent="0.25">
      <c r="A8">
        <v>2006</v>
      </c>
      <c r="B8">
        <v>0.24049999999999999</v>
      </c>
      <c r="C8">
        <v>0</v>
      </c>
      <c r="D8">
        <v>5.3800000000000001E-2</v>
      </c>
    </row>
    <row r="9" spans="1:4" x14ac:dyDescent="0.25">
      <c r="A9">
        <v>2007</v>
      </c>
      <c r="B9">
        <v>0.28649999999999998</v>
      </c>
      <c r="C9">
        <v>7.1237480000000001E-3</v>
      </c>
      <c r="D9">
        <v>8.9800000000000005E-2</v>
      </c>
    </row>
    <row r="10" spans="1:4" x14ac:dyDescent="0.25">
      <c r="A10">
        <v>2008</v>
      </c>
      <c r="B10">
        <v>0.31850000000000001</v>
      </c>
      <c r="C10">
        <v>6.984489E-3</v>
      </c>
      <c r="D10">
        <v>0.13819999999999999</v>
      </c>
    </row>
    <row r="11" spans="1:4" x14ac:dyDescent="0.25">
      <c r="A11">
        <v>2009</v>
      </c>
      <c r="B11">
        <v>0.2908</v>
      </c>
      <c r="C11">
        <v>1.9859847E-2</v>
      </c>
      <c r="D11">
        <v>0.2082</v>
      </c>
    </row>
    <row r="12" spans="1:4" x14ac:dyDescent="0.25">
      <c r="A12">
        <v>2010</v>
      </c>
      <c r="B12">
        <v>0.29609999999999997</v>
      </c>
      <c r="C12">
        <v>0.13582691699999999</v>
      </c>
      <c r="D12">
        <v>0.35199999999999998</v>
      </c>
    </row>
    <row r="13" spans="1:4" x14ac:dyDescent="0.25">
      <c r="A13">
        <v>2011</v>
      </c>
      <c r="B13">
        <v>0.372</v>
      </c>
      <c r="C13">
        <v>2.0848394999999999E-2</v>
      </c>
      <c r="D13">
        <v>0.33040000000000003</v>
      </c>
    </row>
    <row r="14" spans="1:4" x14ac:dyDescent="0.25">
      <c r="A14">
        <v>2012</v>
      </c>
      <c r="B14">
        <v>0.67230000000000001</v>
      </c>
      <c r="C14">
        <v>0.117853454</v>
      </c>
      <c r="D14">
        <v>0.29599999999999999</v>
      </c>
    </row>
    <row r="15" spans="1:4" x14ac:dyDescent="0.25">
      <c r="A15">
        <v>2013</v>
      </c>
      <c r="B15">
        <v>0.84379999999999999</v>
      </c>
      <c r="C15">
        <v>0</v>
      </c>
      <c r="D15">
        <v>0.34499999999999997</v>
      </c>
    </row>
    <row r="16" spans="1:4" x14ac:dyDescent="0.25">
      <c r="A16">
        <v>2014</v>
      </c>
      <c r="B16">
        <v>0.73040000000000005</v>
      </c>
      <c r="C16">
        <v>4.6233950000000003E-2</v>
      </c>
      <c r="D16">
        <v>0.35859999999999997</v>
      </c>
    </row>
    <row r="17" spans="1:4" x14ac:dyDescent="0.25">
      <c r="A17">
        <v>2015</v>
      </c>
      <c r="B17">
        <v>0.79149999999999998</v>
      </c>
      <c r="C17">
        <v>4.6233950000000003E-2</v>
      </c>
      <c r="D17">
        <v>0.42159999999999997</v>
      </c>
    </row>
    <row r="18" spans="1:4" x14ac:dyDescent="0.25">
      <c r="A18">
        <v>2016</v>
      </c>
    </row>
    <row r="19" spans="1:4" x14ac:dyDescent="0.25">
      <c r="A19">
        <v>2017</v>
      </c>
    </row>
    <row r="20" spans="1:4" x14ac:dyDescent="0.25">
      <c r="A20">
        <v>2018</v>
      </c>
    </row>
    <row r="21" spans="1:4" x14ac:dyDescent="0.25">
      <c r="A21">
        <v>2019</v>
      </c>
    </row>
    <row r="22" spans="1:4" x14ac:dyDescent="0.25">
      <c r="A22">
        <v>2020</v>
      </c>
    </row>
    <row r="23" spans="1:4" x14ac:dyDescent="0.25">
      <c r="A23">
        <v>2021</v>
      </c>
    </row>
    <row r="24" spans="1:4" x14ac:dyDescent="0.25">
      <c r="A24">
        <v>2022</v>
      </c>
    </row>
    <row r="25" spans="1:4" x14ac:dyDescent="0.25">
      <c r="A25">
        <v>2023</v>
      </c>
    </row>
    <row r="26" spans="1:4" x14ac:dyDescent="0.25">
      <c r="A26">
        <v>2024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defaultRowHeight="15" x14ac:dyDescent="0.25"/>
  <cols>
    <col min="1" max="1" width="18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s="1" t="s">
        <v>9</v>
      </c>
      <c r="B2">
        <v>0.5</v>
      </c>
    </row>
    <row r="3" spans="1:2" x14ac:dyDescent="0.25">
      <c r="A3" s="1" t="s">
        <v>10</v>
      </c>
      <c r="B3">
        <v>0.95</v>
      </c>
    </row>
    <row r="4" spans="1:2" x14ac:dyDescent="0.25">
      <c r="A4" s="1" t="s">
        <v>11</v>
      </c>
      <c r="B4">
        <v>0.15</v>
      </c>
    </row>
    <row r="5" spans="1:2" x14ac:dyDescent="0.25">
      <c r="A5" s="1" t="s">
        <v>12</v>
      </c>
      <c r="B5">
        <v>110</v>
      </c>
    </row>
    <row r="6" spans="1:2" x14ac:dyDescent="0.25">
      <c r="A6" s="1" t="s">
        <v>13</v>
      </c>
      <c r="B6">
        <v>5</v>
      </c>
    </row>
    <row r="7" spans="1:2" x14ac:dyDescent="0.25">
      <c r="A7" s="1" t="s">
        <v>14</v>
      </c>
      <c r="B7">
        <v>195</v>
      </c>
    </row>
    <row r="8" spans="1:2" x14ac:dyDescent="0.25">
      <c r="A8" s="1" t="s">
        <v>15</v>
      </c>
      <c r="B8">
        <v>1.42</v>
      </c>
    </row>
    <row r="9" spans="1:2" x14ac:dyDescent="0.25">
      <c r="A9" s="1" t="s">
        <v>120</v>
      </c>
      <c r="B9">
        <v>0.2</v>
      </c>
    </row>
    <row r="10" spans="1:2" x14ac:dyDescent="0.25">
      <c r="A10" s="1" t="s">
        <v>159</v>
      </c>
      <c r="B10">
        <v>7.4999999999999997E-2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"/>
  <sheetViews>
    <sheetView tabSelected="1" topLeftCell="A212" zoomScale="91" zoomScaleNormal="91" workbookViewId="0">
      <selection activeCell="C253" sqref="C226:C253"/>
    </sheetView>
  </sheetViews>
  <sheetFormatPr defaultRowHeight="15" x14ac:dyDescent="0.25"/>
  <cols>
    <col min="1" max="1" width="15.85546875" bestFit="1" customWidth="1"/>
    <col min="3" max="3" width="11.28515625" bestFit="1" customWidth="1"/>
    <col min="4" max="11" width="12" bestFit="1" customWidth="1"/>
  </cols>
  <sheetData>
    <row r="1" spans="1:3" x14ac:dyDescent="0.25">
      <c r="A1" t="s">
        <v>130</v>
      </c>
      <c r="B1" t="s">
        <v>3</v>
      </c>
      <c r="C1" t="s">
        <v>132</v>
      </c>
    </row>
    <row r="2" spans="1:3" x14ac:dyDescent="0.25">
      <c r="A2" t="s">
        <v>21</v>
      </c>
      <c r="B2">
        <v>2010</v>
      </c>
      <c r="C2">
        <v>0.34883058900000002</v>
      </c>
    </row>
    <row r="3" spans="1:3" x14ac:dyDescent="0.25">
      <c r="A3" t="s">
        <v>22</v>
      </c>
      <c r="B3">
        <v>2010</v>
      </c>
      <c r="C3">
        <v>0.310249259</v>
      </c>
    </row>
    <row r="4" spans="1:3" x14ac:dyDescent="0.25">
      <c r="A4" t="s">
        <v>24</v>
      </c>
      <c r="B4">
        <v>2010</v>
      </c>
      <c r="C4">
        <v>0.30803302799999999</v>
      </c>
    </row>
    <row r="5" spans="1:3" x14ac:dyDescent="0.25">
      <c r="A5" t="s">
        <v>26</v>
      </c>
      <c r="B5">
        <v>2010</v>
      </c>
      <c r="C5">
        <v>0.31856257700000001</v>
      </c>
    </row>
    <row r="6" spans="1:3" x14ac:dyDescent="0.25">
      <c r="A6" t="s">
        <v>29</v>
      </c>
      <c r="B6">
        <v>2010</v>
      </c>
      <c r="C6">
        <v>0.354378937</v>
      </c>
    </row>
    <row r="7" spans="1:3" x14ac:dyDescent="0.25">
      <c r="A7" t="s">
        <v>34</v>
      </c>
      <c r="B7">
        <v>2010</v>
      </c>
      <c r="C7">
        <v>0.39852563299999999</v>
      </c>
    </row>
    <row r="8" spans="1:3" x14ac:dyDescent="0.25">
      <c r="A8" t="s">
        <v>36</v>
      </c>
      <c r="B8">
        <v>2010</v>
      </c>
      <c r="C8">
        <v>0.472703029</v>
      </c>
    </row>
    <row r="9" spans="1:3" x14ac:dyDescent="0.25">
      <c r="A9" t="s">
        <v>37</v>
      </c>
      <c r="B9">
        <v>2010</v>
      </c>
      <c r="C9">
        <v>0.29015720099999998</v>
      </c>
    </row>
    <row r="10" spans="1:3" x14ac:dyDescent="0.25">
      <c r="A10" t="s">
        <v>40</v>
      </c>
      <c r="B10">
        <v>2010</v>
      </c>
      <c r="C10">
        <v>0.43151685400000001</v>
      </c>
    </row>
    <row r="11" spans="1:3" x14ac:dyDescent="0.25">
      <c r="A11" t="s">
        <v>20</v>
      </c>
      <c r="B11">
        <v>2010</v>
      </c>
      <c r="C11">
        <v>0.244568388</v>
      </c>
    </row>
    <row r="12" spans="1:3" x14ac:dyDescent="0.25">
      <c r="A12" t="s">
        <v>23</v>
      </c>
      <c r="B12">
        <v>2010</v>
      </c>
      <c r="C12">
        <v>0.34591334699999998</v>
      </c>
    </row>
    <row r="13" spans="1:3" x14ac:dyDescent="0.25">
      <c r="A13" t="s">
        <v>25</v>
      </c>
      <c r="B13">
        <v>2010</v>
      </c>
      <c r="C13">
        <v>0.34352313699999998</v>
      </c>
    </row>
    <row r="14" spans="1:3" x14ac:dyDescent="0.25">
      <c r="A14" t="s">
        <v>32</v>
      </c>
      <c r="B14">
        <v>2010</v>
      </c>
      <c r="C14">
        <v>0.25303632999999998</v>
      </c>
    </row>
    <row r="15" spans="1:3" x14ac:dyDescent="0.25">
      <c r="A15" t="s">
        <v>131</v>
      </c>
      <c r="B15">
        <v>2010</v>
      </c>
      <c r="C15">
        <v>0.37162394900000001</v>
      </c>
    </row>
    <row r="16" spans="1:3" x14ac:dyDescent="0.25">
      <c r="A16" t="s">
        <v>39</v>
      </c>
      <c r="B16">
        <v>2010</v>
      </c>
      <c r="C16">
        <v>0.23350826</v>
      </c>
    </row>
    <row r="17" spans="1:3" x14ac:dyDescent="0.25">
      <c r="A17" t="s">
        <v>16</v>
      </c>
      <c r="B17">
        <v>2010</v>
      </c>
      <c r="C17">
        <v>0.52124435700000005</v>
      </c>
    </row>
    <row r="18" spans="1:3" x14ac:dyDescent="0.25">
      <c r="A18" t="s">
        <v>17</v>
      </c>
      <c r="B18">
        <v>2010</v>
      </c>
      <c r="C18">
        <v>0.49762642800000001</v>
      </c>
    </row>
    <row r="19" spans="1:3" x14ac:dyDescent="0.25">
      <c r="A19" t="s">
        <v>18</v>
      </c>
      <c r="B19">
        <v>2010</v>
      </c>
      <c r="C19">
        <v>0.54413766200000002</v>
      </c>
    </row>
    <row r="20" spans="1:3" x14ac:dyDescent="0.25">
      <c r="A20" t="s">
        <v>19</v>
      </c>
      <c r="B20">
        <v>2010</v>
      </c>
      <c r="C20">
        <v>0.47155177300000001</v>
      </c>
    </row>
    <row r="21" spans="1:3" x14ac:dyDescent="0.25">
      <c r="A21" t="s">
        <v>27</v>
      </c>
      <c r="B21">
        <v>2010</v>
      </c>
      <c r="C21">
        <v>0.47490802700000001</v>
      </c>
    </row>
    <row r="22" spans="1:3" x14ac:dyDescent="0.25">
      <c r="A22" t="s">
        <v>28</v>
      </c>
      <c r="B22">
        <v>2010</v>
      </c>
      <c r="C22">
        <v>0.44122934800000002</v>
      </c>
    </row>
    <row r="23" spans="1:3" x14ac:dyDescent="0.25">
      <c r="A23" t="s">
        <v>30</v>
      </c>
      <c r="B23">
        <v>2010</v>
      </c>
      <c r="C23">
        <v>0.42457748499999998</v>
      </c>
    </row>
    <row r="24" spans="1:3" x14ac:dyDescent="0.25">
      <c r="A24" t="s">
        <v>31</v>
      </c>
      <c r="B24">
        <v>2010</v>
      </c>
      <c r="C24">
        <v>0.51006351699999997</v>
      </c>
    </row>
    <row r="25" spans="1:3" x14ac:dyDescent="0.25">
      <c r="A25" t="s">
        <v>33</v>
      </c>
      <c r="B25">
        <v>2010</v>
      </c>
      <c r="C25">
        <v>0.51420998399999995</v>
      </c>
    </row>
    <row r="26" spans="1:3" x14ac:dyDescent="0.25">
      <c r="A26" t="s">
        <v>35</v>
      </c>
      <c r="B26">
        <v>2010</v>
      </c>
      <c r="C26">
        <v>0.43486476499999999</v>
      </c>
    </row>
    <row r="27" spans="1:3" x14ac:dyDescent="0.25">
      <c r="A27" t="s">
        <v>38</v>
      </c>
      <c r="B27">
        <v>2010</v>
      </c>
      <c r="C27">
        <v>0.46421301500000001</v>
      </c>
    </row>
    <row r="28" spans="1:3" x14ac:dyDescent="0.25">
      <c r="A28" t="s">
        <v>41</v>
      </c>
      <c r="B28">
        <v>2010</v>
      </c>
      <c r="C28">
        <v>0.44820314</v>
      </c>
    </row>
    <row r="29" spans="1:3" x14ac:dyDescent="0.25">
      <c r="A29" t="s">
        <v>42</v>
      </c>
      <c r="B29">
        <v>2010</v>
      </c>
      <c r="C29">
        <v>0.49292557799999998</v>
      </c>
    </row>
    <row r="30" spans="1:3" x14ac:dyDescent="0.25">
      <c r="A30" t="s">
        <v>21</v>
      </c>
      <c r="B30">
        <v>2011</v>
      </c>
      <c r="C30">
        <v>0.199701612</v>
      </c>
    </row>
    <row r="31" spans="1:3" x14ac:dyDescent="0.25">
      <c r="A31" t="s">
        <v>22</v>
      </c>
      <c r="B31">
        <v>2011</v>
      </c>
      <c r="C31">
        <v>0.247670471</v>
      </c>
    </row>
    <row r="32" spans="1:3" x14ac:dyDescent="0.25">
      <c r="A32" t="s">
        <v>24</v>
      </c>
      <c r="B32">
        <v>2011</v>
      </c>
      <c r="C32">
        <v>0.26625195099999999</v>
      </c>
    </row>
    <row r="33" spans="1:3" x14ac:dyDescent="0.25">
      <c r="A33" t="s">
        <v>26</v>
      </c>
      <c r="B33">
        <v>2011</v>
      </c>
      <c r="C33">
        <v>0.225922019</v>
      </c>
    </row>
    <row r="34" spans="1:3" x14ac:dyDescent="0.25">
      <c r="A34" t="s">
        <v>29</v>
      </c>
      <c r="B34">
        <v>2011</v>
      </c>
      <c r="C34">
        <v>0.29564612899999998</v>
      </c>
    </row>
    <row r="35" spans="1:3" x14ac:dyDescent="0.25">
      <c r="A35" t="s">
        <v>34</v>
      </c>
      <c r="B35">
        <v>2011</v>
      </c>
      <c r="C35">
        <v>0.367991132</v>
      </c>
    </row>
    <row r="36" spans="1:3" x14ac:dyDescent="0.25">
      <c r="A36" t="s">
        <v>36</v>
      </c>
      <c r="B36">
        <v>2011</v>
      </c>
      <c r="C36">
        <v>0.25935414099999998</v>
      </c>
    </row>
    <row r="37" spans="1:3" x14ac:dyDescent="0.25">
      <c r="A37" t="s">
        <v>37</v>
      </c>
      <c r="B37">
        <v>2011</v>
      </c>
      <c r="C37">
        <v>0.246190415</v>
      </c>
    </row>
    <row r="38" spans="1:3" x14ac:dyDescent="0.25">
      <c r="A38" t="s">
        <v>40</v>
      </c>
      <c r="B38">
        <v>2011</v>
      </c>
      <c r="C38">
        <v>0.34139375300000002</v>
      </c>
    </row>
    <row r="39" spans="1:3" x14ac:dyDescent="0.25">
      <c r="A39" t="s">
        <v>20</v>
      </c>
      <c r="B39">
        <v>2011</v>
      </c>
      <c r="C39">
        <v>0.26309588900000003</v>
      </c>
    </row>
    <row r="40" spans="1:3" x14ac:dyDescent="0.25">
      <c r="A40" t="s">
        <v>23</v>
      </c>
      <c r="B40">
        <v>2011</v>
      </c>
      <c r="C40">
        <v>0.32833474699999998</v>
      </c>
    </row>
    <row r="41" spans="1:3" x14ac:dyDescent="0.25">
      <c r="A41" t="s">
        <v>25</v>
      </c>
      <c r="B41">
        <v>2011</v>
      </c>
      <c r="C41">
        <v>0.35892046799999999</v>
      </c>
    </row>
    <row r="42" spans="1:3" x14ac:dyDescent="0.25">
      <c r="A42" t="s">
        <v>32</v>
      </c>
      <c r="B42">
        <v>2011</v>
      </c>
      <c r="C42">
        <v>0.24864603800000001</v>
      </c>
    </row>
    <row r="43" spans="1:3" x14ac:dyDescent="0.25">
      <c r="A43" t="s">
        <v>131</v>
      </c>
      <c r="B43">
        <v>2011</v>
      </c>
      <c r="C43">
        <v>0.376911357</v>
      </c>
    </row>
    <row r="44" spans="1:3" x14ac:dyDescent="0.25">
      <c r="A44" t="s">
        <v>39</v>
      </c>
      <c r="B44">
        <v>2011</v>
      </c>
      <c r="C44">
        <v>0.22117379500000001</v>
      </c>
    </row>
    <row r="45" spans="1:3" x14ac:dyDescent="0.25">
      <c r="A45" t="s">
        <v>16</v>
      </c>
      <c r="B45">
        <v>2011</v>
      </c>
      <c r="C45">
        <v>0.27447706300000002</v>
      </c>
    </row>
    <row r="46" spans="1:3" x14ac:dyDescent="0.25">
      <c r="A46" t="s">
        <v>17</v>
      </c>
      <c r="B46">
        <v>2011</v>
      </c>
      <c r="C46">
        <v>0.242973623</v>
      </c>
    </row>
    <row r="47" spans="1:3" x14ac:dyDescent="0.25">
      <c r="A47" t="s">
        <v>18</v>
      </c>
      <c r="B47">
        <v>2011</v>
      </c>
      <c r="C47">
        <v>0.28005034000000001</v>
      </c>
    </row>
    <row r="48" spans="1:3" x14ac:dyDescent="0.25">
      <c r="A48" t="s">
        <v>19</v>
      </c>
      <c r="B48">
        <v>2011</v>
      </c>
      <c r="C48">
        <v>0.231960517</v>
      </c>
    </row>
    <row r="49" spans="1:3" x14ac:dyDescent="0.25">
      <c r="A49" t="s">
        <v>27</v>
      </c>
      <c r="B49">
        <v>2011</v>
      </c>
      <c r="C49">
        <v>0.238977934</v>
      </c>
    </row>
    <row r="50" spans="1:3" x14ac:dyDescent="0.25">
      <c r="A50" t="s">
        <v>28</v>
      </c>
      <c r="B50">
        <v>2011</v>
      </c>
      <c r="C50">
        <v>0.24206988199999999</v>
      </c>
    </row>
    <row r="51" spans="1:3" x14ac:dyDescent="0.25">
      <c r="A51" t="s">
        <v>30</v>
      </c>
      <c r="B51">
        <v>2011</v>
      </c>
      <c r="C51">
        <v>0.20742248199999999</v>
      </c>
    </row>
    <row r="52" spans="1:3" x14ac:dyDescent="0.25">
      <c r="A52" t="s">
        <v>31</v>
      </c>
      <c r="B52">
        <v>2011</v>
      </c>
      <c r="C52">
        <v>0.24233576500000001</v>
      </c>
    </row>
    <row r="53" spans="1:3" x14ac:dyDescent="0.25">
      <c r="A53" t="s">
        <v>33</v>
      </c>
      <c r="B53">
        <v>2011</v>
      </c>
      <c r="C53">
        <v>0.251517041</v>
      </c>
    </row>
    <row r="54" spans="1:3" x14ac:dyDescent="0.25">
      <c r="A54" t="s">
        <v>35</v>
      </c>
      <c r="B54">
        <v>2011</v>
      </c>
      <c r="C54">
        <v>0.20798719700000001</v>
      </c>
    </row>
    <row r="55" spans="1:3" x14ac:dyDescent="0.25">
      <c r="A55" t="s">
        <v>38</v>
      </c>
      <c r="B55">
        <v>2011</v>
      </c>
      <c r="C55">
        <v>0.25794561500000002</v>
      </c>
    </row>
    <row r="56" spans="1:3" x14ac:dyDescent="0.25">
      <c r="A56" t="s">
        <v>41</v>
      </c>
      <c r="B56">
        <v>2011</v>
      </c>
      <c r="C56">
        <v>0.21159562600000001</v>
      </c>
    </row>
    <row r="57" spans="1:3" x14ac:dyDescent="0.25">
      <c r="A57" t="s">
        <v>42</v>
      </c>
      <c r="B57">
        <v>2011</v>
      </c>
      <c r="C57">
        <v>0.24978167700000001</v>
      </c>
    </row>
    <row r="58" spans="1:3" x14ac:dyDescent="0.25">
      <c r="A58" t="s">
        <v>21</v>
      </c>
      <c r="B58">
        <v>2012</v>
      </c>
      <c r="C58">
        <v>0.41008589099999998</v>
      </c>
    </row>
    <row r="59" spans="1:3" x14ac:dyDescent="0.25">
      <c r="A59" t="s">
        <v>22</v>
      </c>
      <c r="B59">
        <v>2012</v>
      </c>
      <c r="C59">
        <v>0.40662100499999998</v>
      </c>
    </row>
    <row r="60" spans="1:3" x14ac:dyDescent="0.25">
      <c r="A60" t="s">
        <v>24</v>
      </c>
      <c r="B60">
        <v>2012</v>
      </c>
      <c r="C60">
        <v>0.429144417</v>
      </c>
    </row>
    <row r="61" spans="1:3" x14ac:dyDescent="0.25">
      <c r="A61" t="s">
        <v>26</v>
      </c>
      <c r="B61">
        <v>2012</v>
      </c>
      <c r="C61">
        <v>0.40445432999999997</v>
      </c>
    </row>
    <row r="62" spans="1:3" x14ac:dyDescent="0.25">
      <c r="A62" t="s">
        <v>29</v>
      </c>
      <c r="B62">
        <v>2012</v>
      </c>
      <c r="C62">
        <v>0.38661162100000002</v>
      </c>
    </row>
    <row r="63" spans="1:3" x14ac:dyDescent="0.25">
      <c r="A63" t="s">
        <v>34</v>
      </c>
      <c r="B63">
        <v>2012</v>
      </c>
      <c r="C63">
        <v>0.57288327500000003</v>
      </c>
    </row>
    <row r="64" spans="1:3" x14ac:dyDescent="0.25">
      <c r="A64" t="s">
        <v>36</v>
      </c>
      <c r="B64">
        <v>2012</v>
      </c>
      <c r="C64">
        <v>0.49845118399999999</v>
      </c>
    </row>
    <row r="65" spans="1:3" x14ac:dyDescent="0.25">
      <c r="A65" t="s">
        <v>37</v>
      </c>
      <c r="B65">
        <v>2012</v>
      </c>
      <c r="C65">
        <v>0.41718393500000001</v>
      </c>
    </row>
    <row r="66" spans="1:3" x14ac:dyDescent="0.25">
      <c r="A66" t="s">
        <v>40</v>
      </c>
      <c r="B66">
        <v>2012</v>
      </c>
      <c r="C66">
        <v>0.61172064000000004</v>
      </c>
    </row>
    <row r="67" spans="1:3" x14ac:dyDescent="0.25">
      <c r="A67" t="s">
        <v>20</v>
      </c>
      <c r="B67">
        <v>2012</v>
      </c>
      <c r="C67">
        <v>0.44660124000000001</v>
      </c>
    </row>
    <row r="68" spans="1:3" x14ac:dyDescent="0.25">
      <c r="A68" t="s">
        <v>23</v>
      </c>
      <c r="B68">
        <v>2012</v>
      </c>
      <c r="C68">
        <v>0.61248441499999995</v>
      </c>
    </row>
    <row r="69" spans="1:3" x14ac:dyDescent="0.25">
      <c r="A69" t="s">
        <v>25</v>
      </c>
      <c r="B69">
        <v>2012</v>
      </c>
      <c r="C69">
        <v>0.53874366900000004</v>
      </c>
    </row>
    <row r="70" spans="1:3" x14ac:dyDescent="0.25">
      <c r="A70" t="s">
        <v>32</v>
      </c>
      <c r="B70">
        <v>2012</v>
      </c>
      <c r="C70">
        <v>0.463345917</v>
      </c>
    </row>
    <row r="71" spans="1:3" x14ac:dyDescent="0.25">
      <c r="A71" t="s">
        <v>131</v>
      </c>
      <c r="B71">
        <v>2012</v>
      </c>
      <c r="C71">
        <v>0.59582158600000001</v>
      </c>
    </row>
    <row r="72" spans="1:3" x14ac:dyDescent="0.25">
      <c r="A72" t="s">
        <v>39</v>
      </c>
      <c r="B72">
        <v>2012</v>
      </c>
      <c r="C72">
        <v>0.44238207200000002</v>
      </c>
    </row>
    <row r="73" spans="1:3" x14ac:dyDescent="0.25">
      <c r="A73" t="s">
        <v>16</v>
      </c>
      <c r="B73">
        <v>2012</v>
      </c>
      <c r="C73">
        <v>0.51193851099999998</v>
      </c>
    </row>
    <row r="74" spans="1:3" x14ac:dyDescent="0.25">
      <c r="A74" t="s">
        <v>17</v>
      </c>
      <c r="B74">
        <v>2012</v>
      </c>
      <c r="C74">
        <v>0.39096617500000003</v>
      </c>
    </row>
    <row r="75" spans="1:3" x14ac:dyDescent="0.25">
      <c r="A75" t="s">
        <v>18</v>
      </c>
      <c r="B75">
        <v>2012</v>
      </c>
      <c r="C75">
        <v>0.39404012900000002</v>
      </c>
    </row>
    <row r="76" spans="1:3" x14ac:dyDescent="0.25">
      <c r="A76" t="s">
        <v>19</v>
      </c>
      <c r="B76">
        <v>2012</v>
      </c>
      <c r="C76">
        <v>0.40005870900000001</v>
      </c>
    </row>
    <row r="77" spans="1:3" x14ac:dyDescent="0.25">
      <c r="A77" t="s">
        <v>27</v>
      </c>
      <c r="B77">
        <v>2012</v>
      </c>
      <c r="C77">
        <v>0.46124167900000002</v>
      </c>
    </row>
    <row r="78" spans="1:3" x14ac:dyDescent="0.25">
      <c r="A78" t="s">
        <v>28</v>
      </c>
      <c r="B78">
        <v>2012</v>
      </c>
      <c r="C78">
        <v>0.51833854599999996</v>
      </c>
    </row>
    <row r="79" spans="1:3" x14ac:dyDescent="0.25">
      <c r="A79" t="s">
        <v>30</v>
      </c>
      <c r="B79">
        <v>2012</v>
      </c>
      <c r="C79">
        <v>0.37660179199999999</v>
      </c>
    </row>
    <row r="80" spans="1:3" x14ac:dyDescent="0.25">
      <c r="A80" t="s">
        <v>31</v>
      </c>
      <c r="B80">
        <v>2012</v>
      </c>
      <c r="C80">
        <v>0.32221169599999999</v>
      </c>
    </row>
    <row r="81" spans="1:3" x14ac:dyDescent="0.25">
      <c r="A81" t="s">
        <v>33</v>
      </c>
      <c r="B81">
        <v>2012</v>
      </c>
      <c r="C81">
        <v>0.38539055700000002</v>
      </c>
    </row>
    <row r="82" spans="1:3" x14ac:dyDescent="0.25">
      <c r="A82" t="s">
        <v>35</v>
      </c>
      <c r="B82">
        <v>2012</v>
      </c>
      <c r="C82">
        <v>0.341706921</v>
      </c>
    </row>
    <row r="83" spans="1:3" x14ac:dyDescent="0.25">
      <c r="A83" t="s">
        <v>38</v>
      </c>
      <c r="B83">
        <v>2012</v>
      </c>
      <c r="C83">
        <v>0.44251700999999999</v>
      </c>
    </row>
    <row r="84" spans="1:3" x14ac:dyDescent="0.25">
      <c r="A84" t="s">
        <v>41</v>
      </c>
      <c r="B84">
        <v>2012</v>
      </c>
      <c r="C84">
        <v>0.350933045</v>
      </c>
    </row>
    <row r="85" spans="1:3" x14ac:dyDescent="0.25">
      <c r="A85" t="s">
        <v>42</v>
      </c>
      <c r="B85">
        <v>2012</v>
      </c>
      <c r="C85">
        <v>0.442017773</v>
      </c>
    </row>
    <row r="86" spans="1:3" x14ac:dyDescent="0.25">
      <c r="A86" t="s">
        <v>21</v>
      </c>
      <c r="B86">
        <v>2013</v>
      </c>
      <c r="C86">
        <v>0.67052423999999999</v>
      </c>
    </row>
    <row r="87" spans="1:3" x14ac:dyDescent="0.25">
      <c r="A87" t="s">
        <v>22</v>
      </c>
      <c r="B87">
        <v>2013</v>
      </c>
      <c r="C87">
        <v>0.58518743600000001</v>
      </c>
    </row>
    <row r="88" spans="1:3" x14ac:dyDescent="0.25">
      <c r="A88" t="s">
        <v>24</v>
      </c>
      <c r="B88">
        <v>2013</v>
      </c>
      <c r="C88">
        <v>0.58482653600000001</v>
      </c>
    </row>
    <row r="89" spans="1:3" x14ac:dyDescent="0.25">
      <c r="A89" t="s">
        <v>26</v>
      </c>
      <c r="B89">
        <v>2013</v>
      </c>
      <c r="C89">
        <v>0.61178054999999998</v>
      </c>
    </row>
    <row r="90" spans="1:3" x14ac:dyDescent="0.25">
      <c r="A90" t="s">
        <v>29</v>
      </c>
      <c r="B90">
        <v>2013</v>
      </c>
      <c r="C90">
        <v>0.49474681199999998</v>
      </c>
    </row>
    <row r="91" spans="1:3" x14ac:dyDescent="0.25">
      <c r="A91" t="s">
        <v>34</v>
      </c>
      <c r="B91">
        <v>2013</v>
      </c>
      <c r="C91">
        <v>0.744573123</v>
      </c>
    </row>
    <row r="92" spans="1:3" x14ac:dyDescent="0.25">
      <c r="A92" t="s">
        <v>36</v>
      </c>
      <c r="B92">
        <v>2013</v>
      </c>
      <c r="C92">
        <v>0.74615622599999998</v>
      </c>
    </row>
    <row r="93" spans="1:3" x14ac:dyDescent="0.25">
      <c r="A93" t="s">
        <v>37</v>
      </c>
      <c r="B93">
        <v>2013</v>
      </c>
      <c r="C93">
        <v>0.58758008100000003</v>
      </c>
    </row>
    <row r="94" spans="1:3" x14ac:dyDescent="0.25">
      <c r="A94" t="s">
        <v>40</v>
      </c>
      <c r="B94">
        <v>2013</v>
      </c>
      <c r="C94">
        <v>0.81276801200000004</v>
      </c>
    </row>
    <row r="95" spans="1:3" x14ac:dyDescent="0.25">
      <c r="A95" t="s">
        <v>20</v>
      </c>
      <c r="B95">
        <v>2013</v>
      </c>
      <c r="C95">
        <v>0.59146841400000005</v>
      </c>
    </row>
    <row r="96" spans="1:3" x14ac:dyDescent="0.25">
      <c r="A96" t="s">
        <v>23</v>
      </c>
      <c r="B96">
        <v>2013</v>
      </c>
      <c r="C96">
        <v>0.81612353800000004</v>
      </c>
    </row>
    <row r="97" spans="1:3" x14ac:dyDescent="0.25">
      <c r="A97" t="s">
        <v>25</v>
      </c>
      <c r="B97">
        <v>2013</v>
      </c>
      <c r="C97">
        <v>0.67336216199999999</v>
      </c>
    </row>
    <row r="98" spans="1:3" x14ac:dyDescent="0.25">
      <c r="A98" t="s">
        <v>32</v>
      </c>
      <c r="B98">
        <v>2013</v>
      </c>
      <c r="C98">
        <v>0.65064708900000001</v>
      </c>
    </row>
    <row r="99" spans="1:3" x14ac:dyDescent="0.25">
      <c r="A99" t="s">
        <v>131</v>
      </c>
      <c r="B99">
        <v>2013</v>
      </c>
      <c r="C99">
        <v>0.73853672500000001</v>
      </c>
    </row>
    <row r="100" spans="1:3" x14ac:dyDescent="0.25">
      <c r="A100" t="s">
        <v>39</v>
      </c>
      <c r="B100">
        <v>2013</v>
      </c>
      <c r="C100">
        <v>0.64751548199999998</v>
      </c>
    </row>
    <row r="101" spans="1:3" x14ac:dyDescent="0.25">
      <c r="A101" t="s">
        <v>16</v>
      </c>
      <c r="B101">
        <v>2013</v>
      </c>
      <c r="C101">
        <v>0.76769445000000003</v>
      </c>
    </row>
    <row r="102" spans="1:3" x14ac:dyDescent="0.25">
      <c r="A102" t="s">
        <v>17</v>
      </c>
      <c r="B102">
        <v>2013</v>
      </c>
      <c r="C102">
        <v>0.58255719299999997</v>
      </c>
    </row>
    <row r="103" spans="1:3" x14ac:dyDescent="0.25">
      <c r="A103" t="s">
        <v>18</v>
      </c>
      <c r="B103">
        <v>2013</v>
      </c>
      <c r="C103">
        <v>0.56104254899999995</v>
      </c>
    </row>
    <row r="104" spans="1:3" x14ac:dyDescent="0.25">
      <c r="A104" t="s">
        <v>19</v>
      </c>
      <c r="B104">
        <v>2013</v>
      </c>
      <c r="C104">
        <v>0.61058519499999997</v>
      </c>
    </row>
    <row r="105" spans="1:3" x14ac:dyDescent="0.25">
      <c r="A105" t="s">
        <v>27</v>
      </c>
      <c r="B105">
        <v>2013</v>
      </c>
      <c r="C105">
        <v>0.73141605700000001</v>
      </c>
    </row>
    <row r="106" spans="1:3" x14ac:dyDescent="0.25">
      <c r="A106" t="s">
        <v>28</v>
      </c>
      <c r="B106">
        <v>2013</v>
      </c>
      <c r="C106">
        <v>0.78664011499999997</v>
      </c>
    </row>
    <row r="107" spans="1:3" x14ac:dyDescent="0.25">
      <c r="A107" t="s">
        <v>30</v>
      </c>
      <c r="B107">
        <v>2013</v>
      </c>
      <c r="C107">
        <v>0.59951530399999997</v>
      </c>
    </row>
    <row r="108" spans="1:3" x14ac:dyDescent="0.25">
      <c r="A108" t="s">
        <v>31</v>
      </c>
      <c r="B108">
        <v>2013</v>
      </c>
      <c r="C108">
        <v>0.51158994999999996</v>
      </c>
    </row>
    <row r="109" spans="1:3" x14ac:dyDescent="0.25">
      <c r="A109" t="s">
        <v>33</v>
      </c>
      <c r="B109">
        <v>2013</v>
      </c>
      <c r="C109">
        <v>0.61144423400000003</v>
      </c>
    </row>
    <row r="110" spans="1:3" x14ac:dyDescent="0.25">
      <c r="A110" t="s">
        <v>35</v>
      </c>
      <c r="B110">
        <v>2013</v>
      </c>
      <c r="C110">
        <v>0.55100446300000006</v>
      </c>
    </row>
    <row r="111" spans="1:3" x14ac:dyDescent="0.25">
      <c r="A111" t="s">
        <v>38</v>
      </c>
      <c r="B111">
        <v>2013</v>
      </c>
      <c r="C111">
        <v>0.655911833</v>
      </c>
    </row>
    <row r="112" spans="1:3" x14ac:dyDescent="0.25">
      <c r="A112" t="s">
        <v>41</v>
      </c>
      <c r="B112">
        <v>2013</v>
      </c>
      <c r="C112">
        <v>0.53943582700000003</v>
      </c>
    </row>
    <row r="113" spans="1:3" x14ac:dyDescent="0.25">
      <c r="A113" t="s">
        <v>42</v>
      </c>
      <c r="B113">
        <v>2013</v>
      </c>
      <c r="C113">
        <v>0.68526773600000002</v>
      </c>
    </row>
    <row r="114" spans="1:3" x14ac:dyDescent="0.25">
      <c r="A114" t="s">
        <v>21</v>
      </c>
      <c r="B114">
        <v>2014</v>
      </c>
      <c r="C114">
        <v>0.54142019600000002</v>
      </c>
    </row>
    <row r="115" spans="1:3" x14ac:dyDescent="0.25">
      <c r="A115" t="s">
        <v>22</v>
      </c>
      <c r="B115">
        <v>2014</v>
      </c>
      <c r="C115">
        <v>0.516896193</v>
      </c>
    </row>
    <row r="116" spans="1:3" x14ac:dyDescent="0.25">
      <c r="A116" t="s">
        <v>24</v>
      </c>
      <c r="B116">
        <v>2014</v>
      </c>
      <c r="C116">
        <v>0.48264118499999997</v>
      </c>
    </row>
    <row r="117" spans="1:3" x14ac:dyDescent="0.25">
      <c r="A117" t="s">
        <v>26</v>
      </c>
      <c r="B117">
        <v>2014</v>
      </c>
      <c r="C117">
        <v>0.50948564900000004</v>
      </c>
    </row>
    <row r="118" spans="1:3" x14ac:dyDescent="0.25">
      <c r="A118" t="s">
        <v>29</v>
      </c>
      <c r="B118">
        <v>2014</v>
      </c>
      <c r="C118">
        <v>0.49141257900000002</v>
      </c>
    </row>
    <row r="119" spans="1:3" x14ac:dyDescent="0.25">
      <c r="A119" t="s">
        <v>34</v>
      </c>
      <c r="B119">
        <v>2014</v>
      </c>
      <c r="C119">
        <v>0.66608647200000004</v>
      </c>
    </row>
    <row r="120" spans="1:3" x14ac:dyDescent="0.25">
      <c r="A120" t="s">
        <v>36</v>
      </c>
      <c r="B120">
        <v>2014</v>
      </c>
      <c r="C120">
        <v>0.59341365700000004</v>
      </c>
    </row>
    <row r="121" spans="1:3" x14ac:dyDescent="0.25">
      <c r="A121" t="s">
        <v>37</v>
      </c>
      <c r="B121">
        <v>2014</v>
      </c>
      <c r="C121">
        <v>0.48872411799999999</v>
      </c>
    </row>
    <row r="122" spans="1:3" x14ac:dyDescent="0.25">
      <c r="A122" t="s">
        <v>40</v>
      </c>
      <c r="B122">
        <v>2014</v>
      </c>
      <c r="C122">
        <v>0.64806828599999999</v>
      </c>
    </row>
    <row r="123" spans="1:3" x14ac:dyDescent="0.25">
      <c r="A123" t="s">
        <v>20</v>
      </c>
      <c r="B123">
        <v>2014</v>
      </c>
      <c r="C123">
        <v>0.473329624</v>
      </c>
    </row>
    <row r="124" spans="1:3" x14ac:dyDescent="0.25">
      <c r="A124" t="s">
        <v>23</v>
      </c>
      <c r="B124">
        <v>2014</v>
      </c>
      <c r="C124">
        <v>0.67155759299999995</v>
      </c>
    </row>
    <row r="125" spans="1:3" x14ac:dyDescent="0.25">
      <c r="A125" t="s">
        <v>25</v>
      </c>
      <c r="B125">
        <v>2014</v>
      </c>
      <c r="C125">
        <v>0.551109297</v>
      </c>
    </row>
    <row r="126" spans="1:3" x14ac:dyDescent="0.25">
      <c r="A126" t="s">
        <v>32</v>
      </c>
      <c r="B126">
        <v>2014</v>
      </c>
      <c r="C126">
        <v>0.49508986700000002</v>
      </c>
    </row>
    <row r="127" spans="1:3" x14ac:dyDescent="0.25">
      <c r="A127" t="s">
        <v>131</v>
      </c>
      <c r="B127">
        <v>2014</v>
      </c>
      <c r="C127">
        <v>0.54470009200000002</v>
      </c>
    </row>
    <row r="128" spans="1:3" x14ac:dyDescent="0.25">
      <c r="A128" t="s">
        <v>39</v>
      </c>
      <c r="B128">
        <v>2014</v>
      </c>
      <c r="C128">
        <v>0.49768045399999999</v>
      </c>
    </row>
    <row r="129" spans="1:3" x14ac:dyDescent="0.25">
      <c r="A129" t="s">
        <v>16</v>
      </c>
      <c r="B129">
        <v>2014</v>
      </c>
      <c r="C129">
        <v>0.616507994</v>
      </c>
    </row>
    <row r="130" spans="1:3" x14ac:dyDescent="0.25">
      <c r="A130" t="s">
        <v>17</v>
      </c>
      <c r="B130">
        <v>2014</v>
      </c>
      <c r="C130">
        <v>0.47165390400000001</v>
      </c>
    </row>
    <row r="131" spans="1:3" x14ac:dyDescent="0.25">
      <c r="A131" t="s">
        <v>18</v>
      </c>
      <c r="B131">
        <v>2014</v>
      </c>
      <c r="C131">
        <v>0.41177509699999998</v>
      </c>
    </row>
    <row r="132" spans="1:3" x14ac:dyDescent="0.25">
      <c r="A132" t="s">
        <v>19</v>
      </c>
      <c r="B132">
        <v>2014</v>
      </c>
      <c r="C132">
        <v>0.47767902800000001</v>
      </c>
    </row>
    <row r="133" spans="1:3" x14ac:dyDescent="0.25">
      <c r="A133" t="s">
        <v>27</v>
      </c>
      <c r="B133">
        <v>2014</v>
      </c>
      <c r="C133">
        <v>0.56523840599999997</v>
      </c>
    </row>
    <row r="134" spans="1:3" x14ac:dyDescent="0.25">
      <c r="A134" t="s">
        <v>28</v>
      </c>
      <c r="B134">
        <v>2014</v>
      </c>
      <c r="C134">
        <v>0.58676948100000004</v>
      </c>
    </row>
    <row r="135" spans="1:3" x14ac:dyDescent="0.25">
      <c r="A135" t="s">
        <v>30</v>
      </c>
      <c r="B135">
        <v>2014</v>
      </c>
      <c r="C135">
        <v>0.43549188900000002</v>
      </c>
    </row>
    <row r="136" spans="1:3" x14ac:dyDescent="0.25">
      <c r="A136" t="s">
        <v>31</v>
      </c>
      <c r="B136">
        <v>2014</v>
      </c>
      <c r="C136">
        <v>0.50584652500000005</v>
      </c>
    </row>
    <row r="137" spans="1:3" x14ac:dyDescent="0.25">
      <c r="A137" t="s">
        <v>33</v>
      </c>
      <c r="B137">
        <v>2014</v>
      </c>
      <c r="C137">
        <v>0.55404581900000005</v>
      </c>
    </row>
    <row r="138" spans="1:3" x14ac:dyDescent="0.25">
      <c r="A138" t="s">
        <v>35</v>
      </c>
      <c r="B138">
        <v>2014</v>
      </c>
      <c r="C138">
        <v>0.40366349499999998</v>
      </c>
    </row>
    <row r="139" spans="1:3" x14ac:dyDescent="0.25">
      <c r="A139" t="s">
        <v>38</v>
      </c>
      <c r="B139">
        <v>2014</v>
      </c>
      <c r="C139">
        <v>0.490563535</v>
      </c>
    </row>
    <row r="140" spans="1:3" x14ac:dyDescent="0.25">
      <c r="A140" t="s">
        <v>41</v>
      </c>
      <c r="B140">
        <v>2014</v>
      </c>
      <c r="C140">
        <v>0.38514482300000003</v>
      </c>
    </row>
    <row r="141" spans="1:3" x14ac:dyDescent="0.25">
      <c r="A141" t="s">
        <v>42</v>
      </c>
      <c r="B141">
        <v>2014</v>
      </c>
      <c r="C141">
        <v>0.54935600799999995</v>
      </c>
    </row>
    <row r="142" spans="1:3" x14ac:dyDescent="0.25">
      <c r="A142" t="s">
        <v>21</v>
      </c>
      <c r="B142">
        <v>2015</v>
      </c>
      <c r="C142">
        <v>0.38561302200000003</v>
      </c>
    </row>
    <row r="143" spans="1:3" x14ac:dyDescent="0.25">
      <c r="A143" t="s">
        <v>22</v>
      </c>
      <c r="B143">
        <v>2015</v>
      </c>
      <c r="C143">
        <v>0.45608792799999998</v>
      </c>
    </row>
    <row r="144" spans="1:3" x14ac:dyDescent="0.25">
      <c r="A144" t="s">
        <v>24</v>
      </c>
      <c r="B144">
        <v>2015</v>
      </c>
      <c r="C144">
        <v>0.40774201599999998</v>
      </c>
    </row>
    <row r="145" spans="1:3" x14ac:dyDescent="0.25">
      <c r="A145" t="s">
        <v>26</v>
      </c>
      <c r="B145">
        <v>2015</v>
      </c>
      <c r="C145">
        <v>0.41105122799999999</v>
      </c>
    </row>
    <row r="146" spans="1:3" x14ac:dyDescent="0.25">
      <c r="A146" t="s">
        <v>29</v>
      </c>
      <c r="B146">
        <v>2015</v>
      </c>
      <c r="C146">
        <v>0.51916575300000001</v>
      </c>
    </row>
    <row r="147" spans="1:3" x14ac:dyDescent="0.25">
      <c r="A147" t="s">
        <v>34</v>
      </c>
      <c r="B147">
        <v>2015</v>
      </c>
      <c r="C147">
        <v>0.58519266700000006</v>
      </c>
    </row>
    <row r="148" spans="1:3" x14ac:dyDescent="0.25">
      <c r="A148" t="s">
        <v>36</v>
      </c>
      <c r="B148">
        <v>2015</v>
      </c>
      <c r="C148">
        <v>0.41173879899999999</v>
      </c>
    </row>
    <row r="149" spans="1:3" x14ac:dyDescent="0.25">
      <c r="A149" t="s">
        <v>37</v>
      </c>
      <c r="B149">
        <v>2015</v>
      </c>
      <c r="C149">
        <v>0.40357194400000002</v>
      </c>
    </row>
    <row r="150" spans="1:3" x14ac:dyDescent="0.25">
      <c r="A150" t="s">
        <v>40</v>
      </c>
      <c r="B150">
        <v>2015</v>
      </c>
      <c r="C150">
        <v>0.42467017699999998</v>
      </c>
    </row>
    <row r="151" spans="1:3" x14ac:dyDescent="0.25">
      <c r="A151" t="s">
        <v>20</v>
      </c>
      <c r="B151">
        <v>2015</v>
      </c>
      <c r="C151">
        <v>0.35473709799999997</v>
      </c>
    </row>
    <row r="152" spans="1:3" x14ac:dyDescent="0.25">
      <c r="A152" t="s">
        <v>23</v>
      </c>
      <c r="B152">
        <v>2015</v>
      </c>
      <c r="C152">
        <v>0.49194527799999999</v>
      </c>
    </row>
    <row r="153" spans="1:3" x14ac:dyDescent="0.25">
      <c r="A153" t="s">
        <v>25</v>
      </c>
      <c r="B153">
        <v>2015</v>
      </c>
      <c r="C153">
        <v>0.42189990500000002</v>
      </c>
    </row>
    <row r="154" spans="1:3" x14ac:dyDescent="0.25">
      <c r="A154" t="s">
        <v>32</v>
      </c>
      <c r="B154">
        <v>2015</v>
      </c>
      <c r="C154">
        <v>0.35255646800000001</v>
      </c>
    </row>
    <row r="155" spans="1:3" x14ac:dyDescent="0.25">
      <c r="A155" t="s">
        <v>131</v>
      </c>
      <c r="B155">
        <v>2015</v>
      </c>
      <c r="C155">
        <v>0.37611610200000001</v>
      </c>
    </row>
    <row r="156" spans="1:3" x14ac:dyDescent="0.25">
      <c r="A156" t="s">
        <v>39</v>
      </c>
      <c r="B156">
        <v>2015</v>
      </c>
      <c r="C156">
        <v>0.35445348399999999</v>
      </c>
    </row>
    <row r="157" spans="1:3" x14ac:dyDescent="0.25">
      <c r="A157" t="s">
        <v>16</v>
      </c>
      <c r="B157">
        <v>2015</v>
      </c>
      <c r="C157">
        <v>0.43172034999999997</v>
      </c>
    </row>
    <row r="158" spans="1:3" x14ac:dyDescent="0.25">
      <c r="A158" t="s">
        <v>17</v>
      </c>
      <c r="B158">
        <v>2015</v>
      </c>
      <c r="C158">
        <v>0.39302298899999999</v>
      </c>
    </row>
    <row r="159" spans="1:3" x14ac:dyDescent="0.25">
      <c r="A159" t="s">
        <v>18</v>
      </c>
      <c r="B159">
        <v>2015</v>
      </c>
      <c r="C159">
        <v>0.31565217699999998</v>
      </c>
    </row>
    <row r="160" spans="1:3" x14ac:dyDescent="0.25">
      <c r="A160" t="s">
        <v>19</v>
      </c>
      <c r="B160">
        <v>2015</v>
      </c>
      <c r="C160">
        <v>0.37540455499999997</v>
      </c>
    </row>
    <row r="161" spans="1:3" x14ac:dyDescent="0.25">
      <c r="A161" t="s">
        <v>27</v>
      </c>
      <c r="B161">
        <v>2015</v>
      </c>
      <c r="C161">
        <v>0.38490390200000002</v>
      </c>
    </row>
    <row r="162" spans="1:3" x14ac:dyDescent="0.25">
      <c r="A162" t="s">
        <v>28</v>
      </c>
      <c r="B162">
        <v>2015</v>
      </c>
      <c r="C162">
        <v>0.33844260900000001</v>
      </c>
    </row>
    <row r="163" spans="1:3" x14ac:dyDescent="0.25">
      <c r="A163" t="s">
        <v>30</v>
      </c>
      <c r="B163">
        <v>2015</v>
      </c>
      <c r="C163">
        <v>0.313186146</v>
      </c>
    </row>
    <row r="164" spans="1:3" x14ac:dyDescent="0.25">
      <c r="A164" t="s">
        <v>31</v>
      </c>
      <c r="B164">
        <v>2015</v>
      </c>
      <c r="C164">
        <v>0.52230184999999996</v>
      </c>
    </row>
    <row r="165" spans="1:3" x14ac:dyDescent="0.25">
      <c r="A165" t="s">
        <v>33</v>
      </c>
      <c r="B165">
        <v>2015</v>
      </c>
      <c r="C165">
        <v>0.50716986600000002</v>
      </c>
    </row>
    <row r="166" spans="1:3" x14ac:dyDescent="0.25">
      <c r="A166" t="s">
        <v>35</v>
      </c>
      <c r="B166">
        <v>2015</v>
      </c>
      <c r="C166">
        <v>0.30422703000000001</v>
      </c>
    </row>
    <row r="167" spans="1:3" x14ac:dyDescent="0.25">
      <c r="A167" t="s">
        <v>38</v>
      </c>
      <c r="B167">
        <v>2015</v>
      </c>
      <c r="C167">
        <v>0.373927385</v>
      </c>
    </row>
    <row r="168" spans="1:3" x14ac:dyDescent="0.25">
      <c r="A168" t="s">
        <v>41</v>
      </c>
      <c r="B168">
        <v>2015</v>
      </c>
      <c r="C168">
        <v>0.27937781299999997</v>
      </c>
    </row>
    <row r="169" spans="1:3" x14ac:dyDescent="0.25">
      <c r="A169" t="s">
        <v>42</v>
      </c>
      <c r="B169">
        <v>2015</v>
      </c>
      <c r="C169">
        <v>0.42338871300000003</v>
      </c>
    </row>
    <row r="170" spans="1:3" x14ac:dyDescent="0.25">
      <c r="A170" t="s">
        <v>21</v>
      </c>
      <c r="B170">
        <v>2016</v>
      </c>
      <c r="C170">
        <v>0.53649600799999997</v>
      </c>
    </row>
    <row r="171" spans="1:3" x14ac:dyDescent="0.25">
      <c r="A171" t="s">
        <v>22</v>
      </c>
      <c r="B171">
        <v>2016</v>
      </c>
      <c r="C171">
        <v>0.62397475599999996</v>
      </c>
    </row>
    <row r="172" spans="1:3" x14ac:dyDescent="0.25">
      <c r="A172" t="s">
        <v>24</v>
      </c>
      <c r="B172">
        <v>2016</v>
      </c>
      <c r="C172">
        <v>0.609375636</v>
      </c>
    </row>
    <row r="173" spans="1:3" x14ac:dyDescent="0.25">
      <c r="A173" t="s">
        <v>26</v>
      </c>
      <c r="B173">
        <v>2016</v>
      </c>
      <c r="C173">
        <v>0.58670266500000001</v>
      </c>
    </row>
    <row r="174" spans="1:3" x14ac:dyDescent="0.25">
      <c r="A174" t="s">
        <v>29</v>
      </c>
      <c r="B174">
        <v>2016</v>
      </c>
      <c r="C174">
        <v>0.68668632900000004</v>
      </c>
    </row>
    <row r="175" spans="1:3" x14ac:dyDescent="0.25">
      <c r="A175" t="s">
        <v>34</v>
      </c>
      <c r="B175">
        <v>2016</v>
      </c>
      <c r="C175">
        <v>0.73105255000000002</v>
      </c>
    </row>
    <row r="176" spans="1:3" x14ac:dyDescent="0.25">
      <c r="A176" t="s">
        <v>36</v>
      </c>
      <c r="B176">
        <v>2016</v>
      </c>
      <c r="C176">
        <v>0.606280877</v>
      </c>
    </row>
    <row r="177" spans="1:3" x14ac:dyDescent="0.25">
      <c r="A177" t="s">
        <v>37</v>
      </c>
      <c r="B177">
        <v>2016</v>
      </c>
      <c r="C177">
        <v>0.57968813600000002</v>
      </c>
    </row>
    <row r="178" spans="1:3" x14ac:dyDescent="0.25">
      <c r="A178" t="s">
        <v>40</v>
      </c>
      <c r="B178">
        <v>2016</v>
      </c>
      <c r="C178">
        <v>0.58659236599999998</v>
      </c>
    </row>
    <row r="179" spans="1:3" x14ac:dyDescent="0.25">
      <c r="A179" t="s">
        <v>20</v>
      </c>
      <c r="B179">
        <v>2016</v>
      </c>
      <c r="C179">
        <v>0.53200362899999998</v>
      </c>
    </row>
    <row r="180" spans="1:3" x14ac:dyDescent="0.25">
      <c r="A180" t="s">
        <v>23</v>
      </c>
      <c r="B180">
        <v>2016</v>
      </c>
      <c r="C180">
        <v>0.69692641</v>
      </c>
    </row>
    <row r="181" spans="1:3" x14ac:dyDescent="0.25">
      <c r="A181" t="s">
        <v>25</v>
      </c>
      <c r="B181">
        <v>2016</v>
      </c>
      <c r="C181">
        <v>0.551460426</v>
      </c>
    </row>
    <row r="182" spans="1:3" x14ac:dyDescent="0.25">
      <c r="A182" t="s">
        <v>32</v>
      </c>
      <c r="B182">
        <v>2016</v>
      </c>
      <c r="C182">
        <v>0.56307410999999996</v>
      </c>
    </row>
    <row r="183" spans="1:3" x14ac:dyDescent="0.25">
      <c r="A183" t="s">
        <v>131</v>
      </c>
      <c r="B183">
        <v>2016</v>
      </c>
      <c r="C183">
        <v>0.61232513499999996</v>
      </c>
    </row>
    <row r="184" spans="1:3" x14ac:dyDescent="0.25">
      <c r="A184" t="s">
        <v>39</v>
      </c>
      <c r="B184">
        <v>2016</v>
      </c>
      <c r="C184">
        <v>0.56318206999999998</v>
      </c>
    </row>
    <row r="185" spans="1:3" x14ac:dyDescent="0.25">
      <c r="A185" t="s">
        <v>16</v>
      </c>
      <c r="B185">
        <v>2016</v>
      </c>
      <c r="C185">
        <v>0.631228228</v>
      </c>
    </row>
    <row r="186" spans="1:3" x14ac:dyDescent="0.25">
      <c r="A186" t="s">
        <v>17</v>
      </c>
      <c r="B186">
        <v>2016</v>
      </c>
      <c r="C186">
        <v>0.623982331</v>
      </c>
    </row>
    <row r="187" spans="1:3" x14ac:dyDescent="0.25">
      <c r="A187" t="s">
        <v>18</v>
      </c>
      <c r="B187">
        <v>2016</v>
      </c>
      <c r="C187">
        <v>0.55399286599999997</v>
      </c>
    </row>
    <row r="188" spans="1:3" x14ac:dyDescent="0.25">
      <c r="A188" t="s">
        <v>19</v>
      </c>
      <c r="B188">
        <v>2016</v>
      </c>
      <c r="C188">
        <v>0.61640843599999995</v>
      </c>
    </row>
    <row r="189" spans="1:3" x14ac:dyDescent="0.25">
      <c r="A189" t="s">
        <v>27</v>
      </c>
      <c r="B189">
        <v>2016</v>
      </c>
      <c r="C189">
        <v>0.60319234099999997</v>
      </c>
    </row>
    <row r="190" spans="1:3" x14ac:dyDescent="0.25">
      <c r="A190" t="s">
        <v>28</v>
      </c>
      <c r="B190">
        <v>2016</v>
      </c>
      <c r="C190">
        <v>0.52719804800000003</v>
      </c>
    </row>
    <row r="191" spans="1:3" x14ac:dyDescent="0.25">
      <c r="A191" t="s">
        <v>30</v>
      </c>
      <c r="B191">
        <v>2016</v>
      </c>
      <c r="C191">
        <v>0.570446801</v>
      </c>
    </row>
    <row r="192" spans="1:3" x14ac:dyDescent="0.25">
      <c r="A192" t="s">
        <v>31</v>
      </c>
      <c r="B192">
        <v>2016</v>
      </c>
      <c r="C192">
        <v>0.71875550799999999</v>
      </c>
    </row>
    <row r="193" spans="1:3" x14ac:dyDescent="0.25">
      <c r="A193" t="s">
        <v>33</v>
      </c>
      <c r="B193">
        <v>2016</v>
      </c>
      <c r="C193">
        <v>0.69760842099999998</v>
      </c>
    </row>
    <row r="194" spans="1:3" x14ac:dyDescent="0.25">
      <c r="A194" t="s">
        <v>35</v>
      </c>
      <c r="B194">
        <v>2016</v>
      </c>
      <c r="C194">
        <v>0.55059901499999997</v>
      </c>
    </row>
    <row r="195" spans="1:3" x14ac:dyDescent="0.25">
      <c r="A195" t="s">
        <v>38</v>
      </c>
      <c r="B195">
        <v>2016</v>
      </c>
      <c r="C195">
        <v>0.660633951</v>
      </c>
    </row>
    <row r="196" spans="1:3" x14ac:dyDescent="0.25">
      <c r="A196" t="s">
        <v>41</v>
      </c>
      <c r="B196">
        <v>2016</v>
      </c>
      <c r="C196">
        <v>0.51612418000000004</v>
      </c>
    </row>
    <row r="197" spans="1:3" x14ac:dyDescent="0.25">
      <c r="A197" t="s">
        <v>42</v>
      </c>
      <c r="B197">
        <v>2016</v>
      </c>
      <c r="C197">
        <v>0.65786814199999999</v>
      </c>
    </row>
    <row r="198" spans="1:3" x14ac:dyDescent="0.25">
      <c r="A198" t="s">
        <v>21</v>
      </c>
      <c r="B198">
        <v>2017</v>
      </c>
      <c r="C198">
        <v>0.42366348300000001</v>
      </c>
    </row>
    <row r="199" spans="1:3" x14ac:dyDescent="0.25">
      <c r="A199" t="s">
        <v>22</v>
      </c>
      <c r="B199">
        <v>2017</v>
      </c>
      <c r="C199">
        <v>0.48446124800000001</v>
      </c>
    </row>
    <row r="200" spans="1:3" x14ac:dyDescent="0.25">
      <c r="A200" t="s">
        <v>24</v>
      </c>
      <c r="B200">
        <v>2017</v>
      </c>
      <c r="C200">
        <v>0.51555780200000001</v>
      </c>
    </row>
    <row r="201" spans="1:3" x14ac:dyDescent="0.25">
      <c r="A201" t="s">
        <v>26</v>
      </c>
      <c r="B201">
        <v>2017</v>
      </c>
      <c r="C201">
        <v>0.47719007600000002</v>
      </c>
    </row>
    <row r="202" spans="1:3" x14ac:dyDescent="0.25">
      <c r="A202" t="s">
        <v>29</v>
      </c>
      <c r="B202">
        <v>2017</v>
      </c>
      <c r="C202">
        <v>0.53758318999999999</v>
      </c>
    </row>
    <row r="203" spans="1:3" x14ac:dyDescent="0.25">
      <c r="A203" t="s">
        <v>34</v>
      </c>
      <c r="B203">
        <v>2017</v>
      </c>
      <c r="C203">
        <v>0.61561610600000005</v>
      </c>
    </row>
    <row r="204" spans="1:3" x14ac:dyDescent="0.25">
      <c r="A204" t="s">
        <v>36</v>
      </c>
      <c r="B204">
        <v>2017</v>
      </c>
      <c r="C204">
        <v>0.54645228899999998</v>
      </c>
    </row>
    <row r="205" spans="1:3" x14ac:dyDescent="0.25">
      <c r="A205" t="s">
        <v>37</v>
      </c>
      <c r="B205">
        <v>2017</v>
      </c>
      <c r="C205">
        <v>0.45417460399999998</v>
      </c>
    </row>
    <row r="206" spans="1:3" x14ac:dyDescent="0.25">
      <c r="A206" t="s">
        <v>40</v>
      </c>
      <c r="B206">
        <v>2017</v>
      </c>
      <c r="C206">
        <v>0.50039432299999997</v>
      </c>
    </row>
    <row r="207" spans="1:3" x14ac:dyDescent="0.25">
      <c r="A207" t="s">
        <v>20</v>
      </c>
      <c r="B207">
        <v>2017</v>
      </c>
      <c r="C207">
        <v>0.36841319700000003</v>
      </c>
    </row>
    <row r="208" spans="1:3" x14ac:dyDescent="0.25">
      <c r="A208" t="s">
        <v>23</v>
      </c>
      <c r="B208">
        <v>2017</v>
      </c>
      <c r="C208">
        <v>0.63676178800000005</v>
      </c>
    </row>
    <row r="209" spans="1:3" x14ac:dyDescent="0.25">
      <c r="A209" t="s">
        <v>25</v>
      </c>
      <c r="B209">
        <v>2017</v>
      </c>
      <c r="C209">
        <v>0.43000460899999998</v>
      </c>
    </row>
    <row r="210" spans="1:3" x14ac:dyDescent="0.25">
      <c r="A210" t="s">
        <v>32</v>
      </c>
      <c r="B210">
        <v>2017</v>
      </c>
      <c r="C210">
        <v>0.49570481599999999</v>
      </c>
    </row>
    <row r="211" spans="1:3" x14ac:dyDescent="0.25">
      <c r="A211" t="s">
        <v>131</v>
      </c>
      <c r="B211">
        <v>2017</v>
      </c>
      <c r="C211">
        <v>0.588712974</v>
      </c>
    </row>
    <row r="212" spans="1:3" x14ac:dyDescent="0.25">
      <c r="A212" t="s">
        <v>39</v>
      </c>
      <c r="B212">
        <v>2017</v>
      </c>
      <c r="C212">
        <v>0.476390023</v>
      </c>
    </row>
    <row r="213" spans="1:3" x14ac:dyDescent="0.25">
      <c r="A213" t="s">
        <v>16</v>
      </c>
      <c r="B213">
        <v>2017</v>
      </c>
      <c r="C213">
        <v>0.57912909400000001</v>
      </c>
    </row>
    <row r="214" spans="1:3" x14ac:dyDescent="0.25">
      <c r="A214" t="s">
        <v>17</v>
      </c>
      <c r="B214">
        <v>2017</v>
      </c>
      <c r="C214">
        <v>0.56604739699999995</v>
      </c>
    </row>
    <row r="215" spans="1:3" x14ac:dyDescent="0.25">
      <c r="A215" t="s">
        <v>18</v>
      </c>
      <c r="B215">
        <v>2017</v>
      </c>
      <c r="C215">
        <v>0.52437653200000001</v>
      </c>
    </row>
    <row r="216" spans="1:3" x14ac:dyDescent="0.25">
      <c r="A216" t="s">
        <v>19</v>
      </c>
      <c r="B216">
        <v>2017</v>
      </c>
      <c r="C216">
        <v>0.57660298899999995</v>
      </c>
    </row>
    <row r="217" spans="1:3" x14ac:dyDescent="0.25">
      <c r="A217" t="s">
        <v>27</v>
      </c>
      <c r="B217">
        <v>2017</v>
      </c>
      <c r="C217">
        <v>0.57036103800000004</v>
      </c>
    </row>
    <row r="218" spans="1:3" x14ac:dyDescent="0.25">
      <c r="A218" t="s">
        <v>28</v>
      </c>
      <c r="B218">
        <v>2017</v>
      </c>
      <c r="C218">
        <v>0.49511933699999999</v>
      </c>
    </row>
    <row r="219" spans="1:3" x14ac:dyDescent="0.25">
      <c r="A219" t="s">
        <v>30</v>
      </c>
      <c r="B219">
        <v>2017</v>
      </c>
      <c r="C219">
        <v>0.56646085400000001</v>
      </c>
    </row>
    <row r="220" spans="1:3" x14ac:dyDescent="0.25">
      <c r="A220" t="s">
        <v>31</v>
      </c>
      <c r="B220">
        <v>2017</v>
      </c>
      <c r="C220">
        <v>0.61564910900000003</v>
      </c>
    </row>
    <row r="221" spans="1:3" x14ac:dyDescent="0.25">
      <c r="A221" t="s">
        <v>33</v>
      </c>
      <c r="B221">
        <v>2017</v>
      </c>
      <c r="C221">
        <v>0.60443606299999997</v>
      </c>
    </row>
    <row r="222" spans="1:3" x14ac:dyDescent="0.25">
      <c r="A222" t="s">
        <v>35</v>
      </c>
      <c r="B222">
        <v>2017</v>
      </c>
      <c r="C222">
        <v>0.53434268799999995</v>
      </c>
    </row>
    <row r="223" spans="1:3" x14ac:dyDescent="0.25">
      <c r="A223" t="s">
        <v>38</v>
      </c>
      <c r="B223">
        <v>2017</v>
      </c>
      <c r="C223">
        <v>0.68823807100000001</v>
      </c>
    </row>
    <row r="224" spans="1:3" x14ac:dyDescent="0.25">
      <c r="A224" t="s">
        <v>41</v>
      </c>
      <c r="B224">
        <v>2017</v>
      </c>
      <c r="C224">
        <v>0.48551102699999998</v>
      </c>
    </row>
    <row r="225" spans="1:3" x14ac:dyDescent="0.25">
      <c r="A225" t="s">
        <v>42</v>
      </c>
      <c r="B225">
        <v>2017</v>
      </c>
      <c r="C225">
        <v>0.62409569499999995</v>
      </c>
    </row>
    <row r="226" spans="1:3" x14ac:dyDescent="0.25">
      <c r="A226" t="s">
        <v>21</v>
      </c>
      <c r="B226">
        <v>2018</v>
      </c>
      <c r="C226">
        <v>0.46671617500000001</v>
      </c>
    </row>
    <row r="227" spans="1:3" x14ac:dyDescent="0.25">
      <c r="A227" t="s">
        <v>22</v>
      </c>
      <c r="B227">
        <v>2018</v>
      </c>
      <c r="C227">
        <v>0.51916057400000004</v>
      </c>
    </row>
    <row r="228" spans="1:3" x14ac:dyDescent="0.25">
      <c r="A228" t="s">
        <v>24</v>
      </c>
      <c r="B228">
        <v>2018</v>
      </c>
      <c r="C228">
        <v>0.56444816099999995</v>
      </c>
    </row>
    <row r="229" spans="1:3" x14ac:dyDescent="0.25">
      <c r="A229" t="s">
        <v>26</v>
      </c>
      <c r="B229">
        <v>2018</v>
      </c>
      <c r="C229">
        <v>0.52201091099999997</v>
      </c>
    </row>
    <row r="230" spans="1:3" x14ac:dyDescent="0.25">
      <c r="A230" t="s">
        <v>29</v>
      </c>
      <c r="B230">
        <v>2018</v>
      </c>
      <c r="C230">
        <v>0.566874031</v>
      </c>
    </row>
    <row r="231" spans="1:3" x14ac:dyDescent="0.25">
      <c r="A231" t="s">
        <v>34</v>
      </c>
      <c r="B231">
        <v>2018</v>
      </c>
      <c r="C231">
        <v>0.65014579400000005</v>
      </c>
    </row>
    <row r="232" spans="1:3" x14ac:dyDescent="0.25">
      <c r="A232" t="s">
        <v>36</v>
      </c>
      <c r="B232">
        <v>2018</v>
      </c>
      <c r="C232">
        <v>0.60548077899999997</v>
      </c>
    </row>
    <row r="233" spans="1:3" x14ac:dyDescent="0.25">
      <c r="A233" t="s">
        <v>37</v>
      </c>
      <c r="B233">
        <v>2018</v>
      </c>
      <c r="C233">
        <v>0.49314522100000002</v>
      </c>
    </row>
    <row r="234" spans="1:3" x14ac:dyDescent="0.25">
      <c r="A234" t="s">
        <v>40</v>
      </c>
      <c r="B234">
        <v>2018</v>
      </c>
      <c r="C234">
        <v>0.55325875300000005</v>
      </c>
    </row>
    <row r="235" spans="1:3" x14ac:dyDescent="0.25">
      <c r="A235" t="s">
        <v>20</v>
      </c>
      <c r="B235">
        <v>2018</v>
      </c>
      <c r="C235">
        <v>0.362132546</v>
      </c>
    </row>
    <row r="236" spans="1:3" x14ac:dyDescent="0.25">
      <c r="A236" t="s">
        <v>23</v>
      </c>
      <c r="B236">
        <v>2018</v>
      </c>
      <c r="C236">
        <v>0.68341368400000002</v>
      </c>
    </row>
    <row r="237" spans="1:3" x14ac:dyDescent="0.25">
      <c r="A237" t="s">
        <v>25</v>
      </c>
      <c r="B237">
        <v>2018</v>
      </c>
      <c r="C237">
        <v>0.46333468500000002</v>
      </c>
    </row>
    <row r="238" spans="1:3" x14ac:dyDescent="0.25">
      <c r="A238" t="s">
        <v>32</v>
      </c>
      <c r="B238">
        <v>2018</v>
      </c>
      <c r="C238">
        <v>0.55487861299999997</v>
      </c>
    </row>
    <row r="239" spans="1:3" x14ac:dyDescent="0.25">
      <c r="A239" t="s">
        <v>131</v>
      </c>
      <c r="B239">
        <v>2018</v>
      </c>
      <c r="C239">
        <v>0.65595051999999998</v>
      </c>
    </row>
    <row r="240" spans="1:3" x14ac:dyDescent="0.25">
      <c r="A240" t="s">
        <v>39</v>
      </c>
      <c r="B240">
        <v>2018</v>
      </c>
      <c r="C240">
        <v>0.52330206999999995</v>
      </c>
    </row>
    <row r="241" spans="1:3" x14ac:dyDescent="0.25">
      <c r="A241" t="s">
        <v>16</v>
      </c>
      <c r="B241">
        <v>2018</v>
      </c>
      <c r="C241">
        <v>0.63985747000000004</v>
      </c>
    </row>
    <row r="242" spans="1:3" x14ac:dyDescent="0.25">
      <c r="A242" t="s">
        <v>17</v>
      </c>
      <c r="B242">
        <v>2018</v>
      </c>
      <c r="C242">
        <v>0.62556852500000004</v>
      </c>
    </row>
    <row r="243" spans="1:3" x14ac:dyDescent="0.25">
      <c r="A243" t="s">
        <v>18</v>
      </c>
      <c r="B243">
        <v>2018</v>
      </c>
      <c r="C243">
        <v>0.59469903999999996</v>
      </c>
    </row>
    <row r="244" spans="1:3" x14ac:dyDescent="0.25">
      <c r="A244" t="s">
        <v>19</v>
      </c>
      <c r="B244">
        <v>2018</v>
      </c>
      <c r="C244">
        <v>0.64185527499999995</v>
      </c>
    </row>
    <row r="245" spans="1:3" x14ac:dyDescent="0.25">
      <c r="A245" t="s">
        <v>27</v>
      </c>
      <c r="B245">
        <v>2018</v>
      </c>
      <c r="C245">
        <v>0.637598954</v>
      </c>
    </row>
    <row r="246" spans="1:3" x14ac:dyDescent="0.25">
      <c r="A246" t="s">
        <v>28</v>
      </c>
      <c r="B246">
        <v>2018</v>
      </c>
      <c r="C246">
        <v>0.56341680000000005</v>
      </c>
    </row>
    <row r="247" spans="1:3" x14ac:dyDescent="0.25">
      <c r="A247" t="s">
        <v>30</v>
      </c>
      <c r="B247">
        <v>2018</v>
      </c>
      <c r="C247">
        <v>0.64132830600000001</v>
      </c>
    </row>
    <row r="248" spans="1:3" x14ac:dyDescent="0.25">
      <c r="A248" t="s">
        <v>31</v>
      </c>
      <c r="B248">
        <v>2018</v>
      </c>
      <c r="C248">
        <v>0.65670482100000005</v>
      </c>
    </row>
    <row r="249" spans="1:3" x14ac:dyDescent="0.25">
      <c r="A249" t="s">
        <v>33</v>
      </c>
      <c r="B249">
        <v>2018</v>
      </c>
      <c r="C249">
        <v>0.64919391500000001</v>
      </c>
    </row>
    <row r="250" spans="1:3" x14ac:dyDescent="0.25">
      <c r="A250" t="s">
        <v>35</v>
      </c>
      <c r="B250">
        <v>2018</v>
      </c>
      <c r="C250">
        <v>0.60780129500000002</v>
      </c>
    </row>
    <row r="251" spans="1:3" x14ac:dyDescent="0.25">
      <c r="A251" t="s">
        <v>38</v>
      </c>
      <c r="B251">
        <v>2018</v>
      </c>
      <c r="C251">
        <v>0.76121644600000005</v>
      </c>
    </row>
    <row r="252" spans="1:3" x14ac:dyDescent="0.25">
      <c r="A252" t="s">
        <v>41</v>
      </c>
      <c r="B252">
        <v>2018</v>
      </c>
      <c r="C252">
        <v>0.55658995200000005</v>
      </c>
    </row>
    <row r="253" spans="1:3" x14ac:dyDescent="0.25">
      <c r="A253" t="s">
        <v>42</v>
      </c>
      <c r="B253">
        <v>2018</v>
      </c>
      <c r="C253">
        <v>0.68678330399999998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3"/>
  <sheetViews>
    <sheetView topLeftCell="A216" workbookViewId="0">
      <selection activeCell="C226" sqref="C226:C253"/>
    </sheetView>
  </sheetViews>
  <sheetFormatPr defaultRowHeight="15" x14ac:dyDescent="0.25"/>
  <cols>
    <col min="1" max="1" width="15.85546875" bestFit="1" customWidth="1"/>
    <col min="2" max="2" width="11.28515625" bestFit="1" customWidth="1"/>
    <col min="3" max="3" width="11.42578125" bestFit="1" customWidth="1"/>
    <col min="4" max="4" width="12" bestFit="1" customWidth="1"/>
  </cols>
  <sheetData>
    <row r="1" spans="1:4" x14ac:dyDescent="0.25">
      <c r="A1" s="8" t="s">
        <v>145</v>
      </c>
      <c r="B1" s="8" t="s">
        <v>130</v>
      </c>
      <c r="C1" s="8" t="s">
        <v>3</v>
      </c>
      <c r="D1" s="8" t="s">
        <v>158</v>
      </c>
    </row>
    <row r="2" spans="1:4" x14ac:dyDescent="0.25">
      <c r="A2" s="8" t="s">
        <v>146</v>
      </c>
      <c r="B2" s="8" t="s">
        <v>21</v>
      </c>
      <c r="C2" s="8" t="s">
        <v>149</v>
      </c>
      <c r="D2" s="8">
        <v>0</v>
      </c>
    </row>
    <row r="3" spans="1:4" x14ac:dyDescent="0.25">
      <c r="A3" s="8" t="s">
        <v>146</v>
      </c>
      <c r="B3" s="8" t="s">
        <v>22</v>
      </c>
      <c r="C3" s="8" t="s">
        <v>149</v>
      </c>
      <c r="D3" s="8">
        <v>0</v>
      </c>
    </row>
    <row r="4" spans="1:4" x14ac:dyDescent="0.25">
      <c r="A4" s="8" t="s">
        <v>146</v>
      </c>
      <c r="B4" s="8" t="s">
        <v>24</v>
      </c>
      <c r="C4" s="8" t="s">
        <v>149</v>
      </c>
      <c r="D4" s="8">
        <v>0</v>
      </c>
    </row>
    <row r="5" spans="1:4" x14ac:dyDescent="0.25">
      <c r="A5" s="8" t="s">
        <v>146</v>
      </c>
      <c r="B5" s="8" t="s">
        <v>26</v>
      </c>
      <c r="C5" s="8" t="s">
        <v>149</v>
      </c>
      <c r="D5" s="8">
        <v>0</v>
      </c>
    </row>
    <row r="6" spans="1:4" x14ac:dyDescent="0.25">
      <c r="A6" s="8" t="s">
        <v>146</v>
      </c>
      <c r="B6" s="8" t="s">
        <v>29</v>
      </c>
      <c r="C6" s="8" t="s">
        <v>149</v>
      </c>
      <c r="D6" s="8">
        <v>0</v>
      </c>
    </row>
    <row r="7" spans="1:4" x14ac:dyDescent="0.25">
      <c r="A7" s="8" t="s">
        <v>146</v>
      </c>
      <c r="B7" s="8" t="s">
        <v>34</v>
      </c>
      <c r="C7" s="8" t="s">
        <v>149</v>
      </c>
      <c r="D7" s="8">
        <v>0.37678594734258575</v>
      </c>
    </row>
    <row r="8" spans="1:4" x14ac:dyDescent="0.25">
      <c r="A8" s="8" t="s">
        <v>146</v>
      </c>
      <c r="B8" s="8" t="s">
        <v>36</v>
      </c>
      <c r="C8" s="8" t="s">
        <v>149</v>
      </c>
      <c r="D8" s="8">
        <v>0</v>
      </c>
    </row>
    <row r="9" spans="1:4" x14ac:dyDescent="0.25">
      <c r="A9" s="8" t="s">
        <v>146</v>
      </c>
      <c r="B9" s="8" t="s">
        <v>37</v>
      </c>
      <c r="C9" s="8" t="s">
        <v>149</v>
      </c>
      <c r="D9" s="8">
        <v>0</v>
      </c>
    </row>
    <row r="10" spans="1:4" x14ac:dyDescent="0.25">
      <c r="A10" s="8" t="s">
        <v>146</v>
      </c>
      <c r="B10" s="8" t="s">
        <v>40</v>
      </c>
      <c r="C10" s="8" t="s">
        <v>149</v>
      </c>
      <c r="D10" s="8">
        <v>0.33507146683878913</v>
      </c>
    </row>
    <row r="11" spans="1:4" x14ac:dyDescent="0.25">
      <c r="A11" s="8" t="s">
        <v>147</v>
      </c>
      <c r="B11" s="8" t="s">
        <v>20</v>
      </c>
      <c r="C11" s="8" t="s">
        <v>149</v>
      </c>
      <c r="D11" s="8">
        <v>0</v>
      </c>
    </row>
    <row r="12" spans="1:4" x14ac:dyDescent="0.25">
      <c r="A12" s="8" t="s">
        <v>147</v>
      </c>
      <c r="B12" s="8" t="s">
        <v>23</v>
      </c>
      <c r="C12" s="8" t="s">
        <v>149</v>
      </c>
      <c r="D12" s="8">
        <v>0.83519129167641293</v>
      </c>
    </row>
    <row r="13" spans="1:4" x14ac:dyDescent="0.25">
      <c r="A13" s="8" t="s">
        <v>147</v>
      </c>
      <c r="B13" s="8" t="s">
        <v>25</v>
      </c>
      <c r="C13" s="8" t="s">
        <v>149</v>
      </c>
      <c r="D13" s="8">
        <v>0</v>
      </c>
    </row>
    <row r="14" spans="1:4" x14ac:dyDescent="0.25">
      <c r="A14" s="8" t="s">
        <v>147</v>
      </c>
      <c r="B14" s="8" t="s">
        <v>32</v>
      </c>
      <c r="C14" s="8" t="s">
        <v>149</v>
      </c>
      <c r="D14" s="8">
        <v>0</v>
      </c>
    </row>
    <row r="15" spans="1:4" x14ac:dyDescent="0.25">
      <c r="A15" s="8" t="s">
        <v>147</v>
      </c>
      <c r="B15" s="8" t="s">
        <v>131</v>
      </c>
      <c r="C15" s="8" t="s">
        <v>149</v>
      </c>
      <c r="D15" s="8">
        <v>1</v>
      </c>
    </row>
    <row r="16" spans="1:4" x14ac:dyDescent="0.25">
      <c r="A16" s="8" t="s">
        <v>147</v>
      </c>
      <c r="B16" s="8" t="s">
        <v>39</v>
      </c>
      <c r="C16" s="8" t="s">
        <v>149</v>
      </c>
      <c r="D16" s="8">
        <v>0</v>
      </c>
    </row>
    <row r="17" spans="1:4" x14ac:dyDescent="0.25">
      <c r="A17" s="8" t="s">
        <v>148</v>
      </c>
      <c r="B17" s="8" t="s">
        <v>16</v>
      </c>
      <c r="C17" s="8" t="s">
        <v>149</v>
      </c>
      <c r="D17" s="8">
        <v>0</v>
      </c>
    </row>
    <row r="18" spans="1:4" x14ac:dyDescent="0.25">
      <c r="A18" s="8" t="s">
        <v>148</v>
      </c>
      <c r="B18" s="8" t="s">
        <v>17</v>
      </c>
      <c r="C18" s="8" t="s">
        <v>149</v>
      </c>
      <c r="D18" s="8">
        <v>0</v>
      </c>
    </row>
    <row r="19" spans="1:4" x14ac:dyDescent="0.25">
      <c r="A19" s="8" t="s">
        <v>148</v>
      </c>
      <c r="B19" s="8" t="s">
        <v>18</v>
      </c>
      <c r="C19" s="8" t="s">
        <v>149</v>
      </c>
      <c r="D19" s="8">
        <v>0.45822325275447817</v>
      </c>
    </row>
    <row r="20" spans="1:4" x14ac:dyDescent="0.25">
      <c r="A20" s="8" t="s">
        <v>148</v>
      </c>
      <c r="B20" s="8" t="s">
        <v>19</v>
      </c>
      <c r="C20" s="8" t="s">
        <v>149</v>
      </c>
      <c r="D20" s="8">
        <v>0</v>
      </c>
    </row>
    <row r="21" spans="1:4" x14ac:dyDescent="0.25">
      <c r="A21" s="8" t="s">
        <v>148</v>
      </c>
      <c r="B21" s="8" t="s">
        <v>27</v>
      </c>
      <c r="C21" s="8" t="s">
        <v>149</v>
      </c>
      <c r="D21" s="8">
        <v>0</v>
      </c>
    </row>
    <row r="22" spans="1:4" x14ac:dyDescent="0.25">
      <c r="A22" s="8" t="s">
        <v>148</v>
      </c>
      <c r="B22" s="8" t="s">
        <v>28</v>
      </c>
      <c r="C22" s="8" t="s">
        <v>149</v>
      </c>
      <c r="D22" s="8">
        <v>0.26432102455025624</v>
      </c>
    </row>
    <row r="23" spans="1:4" x14ac:dyDescent="0.25">
      <c r="A23" s="8" t="s">
        <v>148</v>
      </c>
      <c r="B23" s="8" t="s">
        <v>30</v>
      </c>
      <c r="C23" s="8" t="s">
        <v>149</v>
      </c>
      <c r="D23" s="8">
        <v>0</v>
      </c>
    </row>
    <row r="24" spans="1:4" x14ac:dyDescent="0.25">
      <c r="A24" s="8" t="s">
        <v>148</v>
      </c>
      <c r="B24" s="8" t="s">
        <v>31</v>
      </c>
      <c r="C24" s="8" t="s">
        <v>149</v>
      </c>
      <c r="D24" s="8">
        <v>0</v>
      </c>
    </row>
    <row r="25" spans="1:4" x14ac:dyDescent="0.25">
      <c r="A25" s="8" t="s">
        <v>148</v>
      </c>
      <c r="B25" s="8" t="s">
        <v>33</v>
      </c>
      <c r="C25" s="8" t="s">
        <v>149</v>
      </c>
      <c r="D25" s="8">
        <v>0</v>
      </c>
    </row>
    <row r="26" spans="1:4" x14ac:dyDescent="0.25">
      <c r="A26" s="8" t="s">
        <v>148</v>
      </c>
      <c r="B26" s="8" t="s">
        <v>35</v>
      </c>
      <c r="C26" s="8" t="s">
        <v>149</v>
      </c>
      <c r="D26" s="8">
        <v>0.84936027848818718</v>
      </c>
    </row>
    <row r="27" spans="1:4" x14ac:dyDescent="0.25">
      <c r="A27" s="8" t="s">
        <v>148</v>
      </c>
      <c r="B27" s="8" t="s">
        <v>38</v>
      </c>
      <c r="C27" s="8" t="s">
        <v>149</v>
      </c>
      <c r="D27" s="8">
        <v>0</v>
      </c>
    </row>
    <row r="28" spans="1:4" x14ac:dyDescent="0.25">
      <c r="A28" s="8" t="s">
        <v>148</v>
      </c>
      <c r="B28" s="8" t="s">
        <v>41</v>
      </c>
      <c r="C28" s="8" t="s">
        <v>149</v>
      </c>
      <c r="D28" s="8">
        <v>0</v>
      </c>
    </row>
    <row r="29" spans="1:4" x14ac:dyDescent="0.25">
      <c r="A29" s="8" t="s">
        <v>148</v>
      </c>
      <c r="B29" s="8" t="s">
        <v>42</v>
      </c>
      <c r="C29" s="8" t="s">
        <v>149</v>
      </c>
      <c r="D29" s="8">
        <v>0</v>
      </c>
    </row>
    <row r="30" spans="1:4" x14ac:dyDescent="0.25">
      <c r="A30" s="8" t="s">
        <v>146</v>
      </c>
      <c r="B30" s="8" t="s">
        <v>21</v>
      </c>
      <c r="C30" s="8" t="s">
        <v>150</v>
      </c>
      <c r="D30" s="8">
        <v>0</v>
      </c>
    </row>
    <row r="31" spans="1:4" x14ac:dyDescent="0.25">
      <c r="A31" s="8" t="s">
        <v>146</v>
      </c>
      <c r="B31" s="8" t="s">
        <v>22</v>
      </c>
      <c r="C31" s="8" t="s">
        <v>150</v>
      </c>
      <c r="D31" s="8">
        <v>0</v>
      </c>
    </row>
    <row r="32" spans="1:4" x14ac:dyDescent="0.25">
      <c r="A32" s="8" t="s">
        <v>146</v>
      </c>
      <c r="B32" s="8" t="s">
        <v>24</v>
      </c>
      <c r="C32" s="8" t="s">
        <v>150</v>
      </c>
      <c r="D32" s="8">
        <v>0</v>
      </c>
    </row>
    <row r="33" spans="1:4" x14ac:dyDescent="0.25">
      <c r="A33" s="8" t="s">
        <v>146</v>
      </c>
      <c r="B33" s="8" t="s">
        <v>26</v>
      </c>
      <c r="C33" s="8" t="s">
        <v>150</v>
      </c>
      <c r="D33" s="8">
        <v>0</v>
      </c>
    </row>
    <row r="34" spans="1:4" x14ac:dyDescent="0.25">
      <c r="A34" s="8" t="s">
        <v>146</v>
      </c>
      <c r="B34" s="8" t="s">
        <v>29</v>
      </c>
      <c r="C34" s="8" t="s">
        <v>150</v>
      </c>
      <c r="D34" s="8">
        <v>0</v>
      </c>
    </row>
    <row r="35" spans="1:4" x14ac:dyDescent="0.25">
      <c r="A35" s="8" t="s">
        <v>146</v>
      </c>
      <c r="B35" s="8" t="s">
        <v>34</v>
      </c>
      <c r="C35" s="8" t="s">
        <v>150</v>
      </c>
      <c r="D35" s="8">
        <v>0.5759152052136246</v>
      </c>
    </row>
    <row r="36" spans="1:4" x14ac:dyDescent="0.25">
      <c r="A36" s="8" t="s">
        <v>146</v>
      </c>
      <c r="B36" s="8" t="s">
        <v>36</v>
      </c>
      <c r="C36" s="8" t="s">
        <v>150</v>
      </c>
      <c r="D36" s="8">
        <v>0</v>
      </c>
    </row>
    <row r="37" spans="1:4" x14ac:dyDescent="0.25">
      <c r="A37" s="8" t="s">
        <v>146</v>
      </c>
      <c r="B37" s="8" t="s">
        <v>37</v>
      </c>
      <c r="C37" s="8" t="s">
        <v>150</v>
      </c>
      <c r="D37" s="8">
        <v>0</v>
      </c>
    </row>
    <row r="38" spans="1:4" x14ac:dyDescent="0.25">
      <c r="A38" s="8" t="s">
        <v>146</v>
      </c>
      <c r="B38" s="8" t="s">
        <v>40</v>
      </c>
      <c r="C38" s="8" t="s">
        <v>150</v>
      </c>
      <c r="D38" s="8">
        <v>0</v>
      </c>
    </row>
    <row r="39" spans="1:4" x14ac:dyDescent="0.25">
      <c r="A39" s="8" t="s">
        <v>147</v>
      </c>
      <c r="B39" s="8" t="s">
        <v>20</v>
      </c>
      <c r="C39" s="8" t="s">
        <v>150</v>
      </c>
      <c r="D39" s="8">
        <v>0</v>
      </c>
    </row>
    <row r="40" spans="1:4" x14ac:dyDescent="0.25">
      <c r="A40" s="8" t="s">
        <v>147</v>
      </c>
      <c r="B40" s="8" t="s">
        <v>23</v>
      </c>
      <c r="C40" s="8" t="s">
        <v>150</v>
      </c>
      <c r="D40" s="8">
        <v>0</v>
      </c>
    </row>
    <row r="41" spans="1:4" x14ac:dyDescent="0.25">
      <c r="A41" s="8" t="s">
        <v>147</v>
      </c>
      <c r="B41" s="8" t="s">
        <v>25</v>
      </c>
      <c r="C41" s="8" t="s">
        <v>150</v>
      </c>
      <c r="D41" s="8">
        <v>0</v>
      </c>
    </row>
    <row r="42" spans="1:4" x14ac:dyDescent="0.25">
      <c r="A42" s="8" t="s">
        <v>147</v>
      </c>
      <c r="B42" s="8" t="s">
        <v>32</v>
      </c>
      <c r="C42" s="8" t="s">
        <v>150</v>
      </c>
      <c r="D42" s="8">
        <v>0</v>
      </c>
    </row>
    <row r="43" spans="1:4" x14ac:dyDescent="0.25">
      <c r="A43" s="8" t="s">
        <v>147</v>
      </c>
      <c r="B43" s="8" t="s">
        <v>131</v>
      </c>
      <c r="C43" s="8" t="s">
        <v>150</v>
      </c>
      <c r="D43" s="8">
        <v>0</v>
      </c>
    </row>
    <row r="44" spans="1:4" x14ac:dyDescent="0.25">
      <c r="A44" s="8" t="s">
        <v>147</v>
      </c>
      <c r="B44" s="8" t="s">
        <v>39</v>
      </c>
      <c r="C44" s="8" t="s">
        <v>150</v>
      </c>
      <c r="D44" s="8">
        <v>0</v>
      </c>
    </row>
    <row r="45" spans="1:4" x14ac:dyDescent="0.25">
      <c r="A45" s="8" t="s">
        <v>148</v>
      </c>
      <c r="B45" s="8" t="s">
        <v>16</v>
      </c>
      <c r="C45" s="8" t="s">
        <v>150</v>
      </c>
      <c r="D45" s="8">
        <v>0</v>
      </c>
    </row>
    <row r="46" spans="1:4" x14ac:dyDescent="0.25">
      <c r="A46" s="8" t="s">
        <v>148</v>
      </c>
      <c r="B46" s="8" t="s">
        <v>17</v>
      </c>
      <c r="C46" s="8" t="s">
        <v>150</v>
      </c>
      <c r="D46" s="8">
        <v>0</v>
      </c>
    </row>
    <row r="47" spans="1:4" x14ac:dyDescent="0.25">
      <c r="A47" s="8" t="s">
        <v>148</v>
      </c>
      <c r="B47" s="8" t="s">
        <v>18</v>
      </c>
      <c r="C47" s="8" t="s">
        <v>150</v>
      </c>
      <c r="D47" s="8">
        <v>0</v>
      </c>
    </row>
    <row r="48" spans="1:4" x14ac:dyDescent="0.25">
      <c r="A48" s="8" t="s">
        <v>148</v>
      </c>
      <c r="B48" s="8" t="s">
        <v>19</v>
      </c>
      <c r="C48" s="8" t="s">
        <v>150</v>
      </c>
      <c r="D48" s="8">
        <v>0</v>
      </c>
    </row>
    <row r="49" spans="1:4" x14ac:dyDescent="0.25">
      <c r="A49" s="8" t="s">
        <v>148</v>
      </c>
      <c r="B49" s="8" t="s">
        <v>27</v>
      </c>
      <c r="C49" s="8" t="s">
        <v>150</v>
      </c>
      <c r="D49" s="8">
        <v>0</v>
      </c>
    </row>
    <row r="50" spans="1:4" x14ac:dyDescent="0.25">
      <c r="A50" s="8" t="s">
        <v>148</v>
      </c>
      <c r="B50" s="8" t="s">
        <v>28</v>
      </c>
      <c r="C50" s="8" t="s">
        <v>150</v>
      </c>
      <c r="D50" s="8">
        <v>0</v>
      </c>
    </row>
    <row r="51" spans="1:4" x14ac:dyDescent="0.25">
      <c r="A51" s="8" t="s">
        <v>148</v>
      </c>
      <c r="B51" s="8" t="s">
        <v>30</v>
      </c>
      <c r="C51" s="8" t="s">
        <v>150</v>
      </c>
      <c r="D51" s="8">
        <v>0</v>
      </c>
    </row>
    <row r="52" spans="1:4" x14ac:dyDescent="0.25">
      <c r="A52" s="8" t="s">
        <v>148</v>
      </c>
      <c r="B52" s="8" t="s">
        <v>31</v>
      </c>
      <c r="C52" s="8" t="s">
        <v>150</v>
      </c>
      <c r="D52" s="8">
        <v>0</v>
      </c>
    </row>
    <row r="53" spans="1:4" x14ac:dyDescent="0.25">
      <c r="A53" s="8" t="s">
        <v>148</v>
      </c>
      <c r="B53" s="8" t="s">
        <v>33</v>
      </c>
      <c r="C53" s="8" t="s">
        <v>150</v>
      </c>
      <c r="D53" s="8">
        <v>0</v>
      </c>
    </row>
    <row r="54" spans="1:4" x14ac:dyDescent="0.25">
      <c r="A54" s="8" t="s">
        <v>148</v>
      </c>
      <c r="B54" s="8" t="s">
        <v>35</v>
      </c>
      <c r="C54" s="8" t="s">
        <v>150</v>
      </c>
      <c r="D54" s="8">
        <v>0</v>
      </c>
    </row>
    <row r="55" spans="1:4" x14ac:dyDescent="0.25">
      <c r="A55" s="8" t="s">
        <v>148</v>
      </c>
      <c r="B55" s="8" t="s">
        <v>38</v>
      </c>
      <c r="C55" s="8" t="s">
        <v>150</v>
      </c>
      <c r="D55" s="8">
        <v>0</v>
      </c>
    </row>
    <row r="56" spans="1:4" x14ac:dyDescent="0.25">
      <c r="A56" s="8" t="s">
        <v>148</v>
      </c>
      <c r="B56" s="8" t="s">
        <v>41</v>
      </c>
      <c r="C56" s="8" t="s">
        <v>150</v>
      </c>
      <c r="D56" s="8">
        <v>0</v>
      </c>
    </row>
    <row r="57" spans="1:4" x14ac:dyDescent="0.25">
      <c r="A57" s="8" t="s">
        <v>148</v>
      </c>
      <c r="B57" s="8" t="s">
        <v>42</v>
      </c>
      <c r="C57" s="8" t="s">
        <v>150</v>
      </c>
      <c r="D57" s="8">
        <v>0</v>
      </c>
    </row>
    <row r="58" spans="1:4" x14ac:dyDescent="0.25">
      <c r="A58" s="8" t="s">
        <v>146</v>
      </c>
      <c r="B58" s="8" t="s">
        <v>21</v>
      </c>
      <c r="C58" s="8" t="s">
        <v>151</v>
      </c>
      <c r="D58" s="8">
        <v>0</v>
      </c>
    </row>
    <row r="59" spans="1:4" x14ac:dyDescent="0.25">
      <c r="A59" s="8" t="s">
        <v>146</v>
      </c>
      <c r="B59" s="8" t="s">
        <v>22</v>
      </c>
      <c r="C59" s="8" t="s">
        <v>151</v>
      </c>
      <c r="D59" s="8">
        <v>0</v>
      </c>
    </row>
    <row r="60" spans="1:4" x14ac:dyDescent="0.25">
      <c r="A60" s="8" t="s">
        <v>146</v>
      </c>
      <c r="B60" s="8" t="s">
        <v>24</v>
      </c>
      <c r="C60" s="8" t="s">
        <v>151</v>
      </c>
      <c r="D60" s="8">
        <v>0</v>
      </c>
    </row>
    <row r="61" spans="1:4" x14ac:dyDescent="0.25">
      <c r="A61" s="8" t="s">
        <v>146</v>
      </c>
      <c r="B61" s="8" t="s">
        <v>26</v>
      </c>
      <c r="C61" s="8" t="s">
        <v>151</v>
      </c>
      <c r="D61" s="8">
        <v>0</v>
      </c>
    </row>
    <row r="62" spans="1:4" x14ac:dyDescent="0.25">
      <c r="A62" s="8" t="s">
        <v>146</v>
      </c>
      <c r="B62" s="8" t="s">
        <v>29</v>
      </c>
      <c r="C62" s="8" t="s">
        <v>151</v>
      </c>
      <c r="D62" s="8">
        <v>0</v>
      </c>
    </row>
    <row r="63" spans="1:4" x14ac:dyDescent="0.25">
      <c r="A63" s="8" t="s">
        <v>146</v>
      </c>
      <c r="B63" s="8" t="s">
        <v>34</v>
      </c>
      <c r="C63" s="8" t="s">
        <v>151</v>
      </c>
      <c r="D63" s="8">
        <v>0.58515044774072222</v>
      </c>
    </row>
    <row r="64" spans="1:4" x14ac:dyDescent="0.25">
      <c r="A64" s="8" t="s">
        <v>146</v>
      </c>
      <c r="B64" s="8" t="s">
        <v>36</v>
      </c>
      <c r="C64" s="8" t="s">
        <v>151</v>
      </c>
      <c r="D64" s="8">
        <v>0</v>
      </c>
    </row>
    <row r="65" spans="1:4" x14ac:dyDescent="0.25">
      <c r="A65" s="8" t="s">
        <v>146</v>
      </c>
      <c r="B65" s="8" t="s">
        <v>37</v>
      </c>
      <c r="C65" s="8" t="s">
        <v>151</v>
      </c>
      <c r="D65" s="8">
        <v>0</v>
      </c>
    </row>
    <row r="66" spans="1:4" x14ac:dyDescent="0.25">
      <c r="A66" s="8" t="s">
        <v>146</v>
      </c>
      <c r="B66" s="8" t="s">
        <v>40</v>
      </c>
      <c r="C66" s="8" t="s">
        <v>151</v>
      </c>
      <c r="D66" s="8">
        <v>0.53589524527837662</v>
      </c>
    </row>
    <row r="67" spans="1:4" x14ac:dyDescent="0.25">
      <c r="A67" s="8" t="s">
        <v>147</v>
      </c>
      <c r="B67" s="8" t="s">
        <v>20</v>
      </c>
      <c r="C67" s="8" t="s">
        <v>151</v>
      </c>
      <c r="D67" s="8">
        <v>0</v>
      </c>
    </row>
    <row r="68" spans="1:4" x14ac:dyDescent="0.25">
      <c r="A68" s="8" t="s">
        <v>147</v>
      </c>
      <c r="B68" s="8" t="s">
        <v>23</v>
      </c>
      <c r="C68" s="8" t="s">
        <v>151</v>
      </c>
      <c r="D68" s="8">
        <v>0.73311724661190381</v>
      </c>
    </row>
    <row r="69" spans="1:4" x14ac:dyDescent="0.25">
      <c r="A69" s="8" t="s">
        <v>147</v>
      </c>
      <c r="B69" s="8" t="s">
        <v>25</v>
      </c>
      <c r="C69" s="8" t="s">
        <v>151</v>
      </c>
      <c r="D69" s="8">
        <v>0</v>
      </c>
    </row>
    <row r="70" spans="1:4" x14ac:dyDescent="0.25">
      <c r="A70" s="8" t="s">
        <v>147</v>
      </c>
      <c r="B70" s="8" t="s">
        <v>32</v>
      </c>
      <c r="C70" s="8" t="s">
        <v>151</v>
      </c>
      <c r="D70" s="8">
        <v>0</v>
      </c>
    </row>
    <row r="71" spans="1:4" x14ac:dyDescent="0.25">
      <c r="A71" s="8" t="s">
        <v>147</v>
      </c>
      <c r="B71" s="8" t="s">
        <v>131</v>
      </c>
      <c r="C71" s="8" t="s">
        <v>151</v>
      </c>
      <c r="D71" s="8">
        <v>0.88386098130793034</v>
      </c>
    </row>
    <row r="72" spans="1:4" x14ac:dyDescent="0.25">
      <c r="A72" s="8" t="s">
        <v>147</v>
      </c>
      <c r="B72" s="8" t="s">
        <v>39</v>
      </c>
      <c r="C72" s="8" t="s">
        <v>151</v>
      </c>
      <c r="D72" s="8">
        <v>0</v>
      </c>
    </row>
    <row r="73" spans="1:4" x14ac:dyDescent="0.25">
      <c r="A73" s="8" t="s">
        <v>148</v>
      </c>
      <c r="B73" s="8" t="s">
        <v>16</v>
      </c>
      <c r="C73" s="8" t="s">
        <v>151</v>
      </c>
      <c r="D73" s="8">
        <v>0</v>
      </c>
    </row>
    <row r="74" spans="1:4" x14ac:dyDescent="0.25">
      <c r="A74" s="8" t="s">
        <v>148</v>
      </c>
      <c r="B74" s="8" t="s">
        <v>17</v>
      </c>
      <c r="C74" s="8" t="s">
        <v>151</v>
      </c>
      <c r="D74" s="8">
        <v>0</v>
      </c>
    </row>
    <row r="75" spans="1:4" x14ac:dyDescent="0.25">
      <c r="A75" s="8" t="s">
        <v>148</v>
      </c>
      <c r="B75" s="8" t="s">
        <v>18</v>
      </c>
      <c r="C75" s="8" t="s">
        <v>151</v>
      </c>
      <c r="D75" s="8">
        <v>0.40392696175939546</v>
      </c>
    </row>
    <row r="76" spans="1:4" x14ac:dyDescent="0.25">
      <c r="A76" s="8" t="s">
        <v>148</v>
      </c>
      <c r="B76" s="8" t="s">
        <v>19</v>
      </c>
      <c r="C76" s="8" t="s">
        <v>151</v>
      </c>
      <c r="D76" s="8">
        <v>0</v>
      </c>
    </row>
    <row r="77" spans="1:4" x14ac:dyDescent="0.25">
      <c r="A77" s="8" t="s">
        <v>148</v>
      </c>
      <c r="B77" s="8" t="s">
        <v>27</v>
      </c>
      <c r="C77" s="8" t="s">
        <v>151</v>
      </c>
      <c r="D77" s="8">
        <v>0</v>
      </c>
    </row>
    <row r="78" spans="1:4" x14ac:dyDescent="0.25">
      <c r="A78" s="8" t="s">
        <v>148</v>
      </c>
      <c r="B78" s="8" t="s">
        <v>28</v>
      </c>
      <c r="C78" s="8" t="s">
        <v>151</v>
      </c>
      <c r="D78" s="8">
        <v>0.23638223533465805</v>
      </c>
    </row>
    <row r="79" spans="1:4" x14ac:dyDescent="0.25">
      <c r="A79" s="8" t="s">
        <v>148</v>
      </c>
      <c r="B79" s="8" t="s">
        <v>30</v>
      </c>
      <c r="C79" s="8" t="s">
        <v>151</v>
      </c>
      <c r="D79" s="8">
        <v>0</v>
      </c>
    </row>
    <row r="80" spans="1:4" x14ac:dyDescent="0.25">
      <c r="A80" s="8" t="s">
        <v>148</v>
      </c>
      <c r="B80" s="8" t="s">
        <v>31</v>
      </c>
      <c r="C80" s="8" t="s">
        <v>151</v>
      </c>
      <c r="D80" s="8">
        <v>0</v>
      </c>
    </row>
    <row r="81" spans="1:4" x14ac:dyDescent="0.25">
      <c r="A81" s="8" t="s">
        <v>148</v>
      </c>
      <c r="B81" s="8" t="s">
        <v>33</v>
      </c>
      <c r="C81" s="8" t="s">
        <v>151</v>
      </c>
      <c r="D81" s="8">
        <v>0</v>
      </c>
    </row>
    <row r="82" spans="1:4" x14ac:dyDescent="0.25">
      <c r="A82" s="8" t="s">
        <v>148</v>
      </c>
      <c r="B82" s="8" t="s">
        <v>35</v>
      </c>
      <c r="C82" s="8" t="s">
        <v>151</v>
      </c>
      <c r="D82" s="8">
        <v>0.74872268440241829</v>
      </c>
    </row>
    <row r="83" spans="1:4" x14ac:dyDescent="0.25">
      <c r="A83" s="8" t="s">
        <v>148</v>
      </c>
      <c r="B83" s="8" t="s">
        <v>38</v>
      </c>
      <c r="C83" s="8" t="s">
        <v>151</v>
      </c>
      <c r="D83" s="8">
        <v>0</v>
      </c>
    </row>
    <row r="84" spans="1:4" x14ac:dyDescent="0.25">
      <c r="A84" s="8" t="s">
        <v>148</v>
      </c>
      <c r="B84" s="8" t="s">
        <v>41</v>
      </c>
      <c r="C84" s="8" t="s">
        <v>151</v>
      </c>
      <c r="D84" s="8">
        <v>0</v>
      </c>
    </row>
    <row r="85" spans="1:4" x14ac:dyDescent="0.25">
      <c r="A85" s="8" t="s">
        <v>148</v>
      </c>
      <c r="B85" s="8" t="s">
        <v>42</v>
      </c>
      <c r="C85" s="8" t="s">
        <v>151</v>
      </c>
      <c r="D85" s="8">
        <v>0</v>
      </c>
    </row>
    <row r="86" spans="1:4" x14ac:dyDescent="0.25">
      <c r="A86" s="8" t="s">
        <v>146</v>
      </c>
      <c r="B86" s="8" t="s">
        <v>21</v>
      </c>
      <c r="C86" s="8" t="s">
        <v>152</v>
      </c>
      <c r="D86" s="8">
        <v>0</v>
      </c>
    </row>
    <row r="87" spans="1:4" x14ac:dyDescent="0.25">
      <c r="A87" s="8" t="s">
        <v>146</v>
      </c>
      <c r="B87" s="8" t="s">
        <v>22</v>
      </c>
      <c r="C87" s="8" t="s">
        <v>152</v>
      </c>
      <c r="D87" s="8">
        <v>0</v>
      </c>
    </row>
    <row r="88" spans="1:4" x14ac:dyDescent="0.25">
      <c r="A88" s="8" t="s">
        <v>146</v>
      </c>
      <c r="B88" s="8" t="s">
        <v>24</v>
      </c>
      <c r="C88" s="8" t="s">
        <v>152</v>
      </c>
      <c r="D88" s="8">
        <v>0</v>
      </c>
    </row>
    <row r="89" spans="1:4" x14ac:dyDescent="0.25">
      <c r="A89" s="8" t="s">
        <v>146</v>
      </c>
      <c r="B89" s="8" t="s">
        <v>26</v>
      </c>
      <c r="C89" s="8" t="s">
        <v>152</v>
      </c>
      <c r="D89" s="8">
        <v>0</v>
      </c>
    </row>
    <row r="90" spans="1:4" x14ac:dyDescent="0.25">
      <c r="A90" s="8" t="s">
        <v>146</v>
      </c>
      <c r="B90" s="8" t="s">
        <v>29</v>
      </c>
      <c r="C90" s="8" t="s">
        <v>152</v>
      </c>
      <c r="D90" s="8">
        <v>0</v>
      </c>
    </row>
    <row r="91" spans="1:4" x14ac:dyDescent="0.25">
      <c r="A91" s="8" t="s">
        <v>146</v>
      </c>
      <c r="B91" s="8" t="s">
        <v>34</v>
      </c>
      <c r="C91" s="8" t="s">
        <v>152</v>
      </c>
      <c r="D91" s="8">
        <v>0</v>
      </c>
    </row>
    <row r="92" spans="1:4" x14ac:dyDescent="0.25">
      <c r="A92" s="8" t="s">
        <v>146</v>
      </c>
      <c r="B92" s="8" t="s">
        <v>36</v>
      </c>
      <c r="C92" s="8" t="s">
        <v>152</v>
      </c>
      <c r="D92" s="8">
        <v>0</v>
      </c>
    </row>
    <row r="93" spans="1:4" x14ac:dyDescent="0.25">
      <c r="A93" s="8" t="s">
        <v>146</v>
      </c>
      <c r="B93" s="8" t="s">
        <v>37</v>
      </c>
      <c r="C93" s="8" t="s">
        <v>152</v>
      </c>
      <c r="D93" s="8">
        <v>0</v>
      </c>
    </row>
    <row r="94" spans="1:4" x14ac:dyDescent="0.25">
      <c r="A94" s="8" t="s">
        <v>146</v>
      </c>
      <c r="B94" s="8" t="s">
        <v>40</v>
      </c>
      <c r="C94" s="8" t="s">
        <v>152</v>
      </c>
      <c r="D94" s="8">
        <v>0.50137961429324707</v>
      </c>
    </row>
    <row r="95" spans="1:4" x14ac:dyDescent="0.25">
      <c r="A95" s="8" t="s">
        <v>147</v>
      </c>
      <c r="B95" s="8" t="s">
        <v>20</v>
      </c>
      <c r="C95" s="8" t="s">
        <v>152</v>
      </c>
      <c r="D95" s="8">
        <v>0</v>
      </c>
    </row>
    <row r="96" spans="1:4" x14ac:dyDescent="0.25">
      <c r="A96" s="8" t="s">
        <v>147</v>
      </c>
      <c r="B96" s="8" t="s">
        <v>23</v>
      </c>
      <c r="C96" s="8" t="s">
        <v>152</v>
      </c>
      <c r="D96" s="8">
        <v>0</v>
      </c>
    </row>
    <row r="97" spans="1:4" x14ac:dyDescent="0.25">
      <c r="A97" s="8" t="s">
        <v>147</v>
      </c>
      <c r="B97" s="8" t="s">
        <v>25</v>
      </c>
      <c r="C97" s="8" t="s">
        <v>152</v>
      </c>
      <c r="D97" s="8">
        <v>0</v>
      </c>
    </row>
    <row r="98" spans="1:4" x14ac:dyDescent="0.25">
      <c r="A98" s="8" t="s">
        <v>147</v>
      </c>
      <c r="B98" s="8" t="s">
        <v>32</v>
      </c>
      <c r="C98" s="8" t="s">
        <v>152</v>
      </c>
      <c r="D98" s="8">
        <v>0</v>
      </c>
    </row>
    <row r="99" spans="1:4" x14ac:dyDescent="0.25">
      <c r="A99" s="8" t="s">
        <v>147</v>
      </c>
      <c r="B99" s="8" t="s">
        <v>131</v>
      </c>
      <c r="C99" s="8" t="s">
        <v>152</v>
      </c>
      <c r="D99" s="8">
        <v>0</v>
      </c>
    </row>
    <row r="100" spans="1:4" x14ac:dyDescent="0.25">
      <c r="A100" s="8" t="s">
        <v>147</v>
      </c>
      <c r="B100" s="8" t="s">
        <v>39</v>
      </c>
      <c r="C100" s="8" t="s">
        <v>152</v>
      </c>
      <c r="D100" s="8">
        <v>0</v>
      </c>
    </row>
    <row r="101" spans="1:4" x14ac:dyDescent="0.25">
      <c r="A101" s="8" t="s">
        <v>148</v>
      </c>
      <c r="B101" s="8" t="s">
        <v>16</v>
      </c>
      <c r="C101" s="8" t="s">
        <v>152</v>
      </c>
      <c r="D101" s="8">
        <v>0</v>
      </c>
    </row>
    <row r="102" spans="1:4" x14ac:dyDescent="0.25">
      <c r="A102" s="8" t="s">
        <v>148</v>
      </c>
      <c r="B102" s="8" t="s">
        <v>17</v>
      </c>
      <c r="C102" s="8" t="s">
        <v>152</v>
      </c>
      <c r="D102" s="8">
        <v>0</v>
      </c>
    </row>
    <row r="103" spans="1:4" x14ac:dyDescent="0.25">
      <c r="A103" s="8" t="s">
        <v>148</v>
      </c>
      <c r="B103" s="8" t="s">
        <v>18</v>
      </c>
      <c r="C103" s="8" t="s">
        <v>152</v>
      </c>
      <c r="D103" s="8">
        <v>0</v>
      </c>
    </row>
    <row r="104" spans="1:4" x14ac:dyDescent="0.25">
      <c r="A104" s="8" t="s">
        <v>148</v>
      </c>
      <c r="B104" s="8" t="s">
        <v>19</v>
      </c>
      <c r="C104" s="8" t="s">
        <v>152</v>
      </c>
      <c r="D104" s="8">
        <v>0</v>
      </c>
    </row>
    <row r="105" spans="1:4" x14ac:dyDescent="0.25">
      <c r="A105" s="8" t="s">
        <v>148</v>
      </c>
      <c r="B105" s="8" t="s">
        <v>27</v>
      </c>
      <c r="C105" s="8" t="s">
        <v>152</v>
      </c>
      <c r="D105" s="8">
        <v>0</v>
      </c>
    </row>
    <row r="106" spans="1:4" x14ac:dyDescent="0.25">
      <c r="A106" s="8" t="s">
        <v>148</v>
      </c>
      <c r="B106" s="8" t="s">
        <v>28</v>
      </c>
      <c r="C106" s="8" t="s">
        <v>152</v>
      </c>
      <c r="D106" s="8">
        <v>0</v>
      </c>
    </row>
    <row r="107" spans="1:4" x14ac:dyDescent="0.25">
      <c r="A107" s="8" t="s">
        <v>148</v>
      </c>
      <c r="B107" s="8" t="s">
        <v>30</v>
      </c>
      <c r="C107" s="8" t="s">
        <v>152</v>
      </c>
      <c r="D107" s="8">
        <v>0</v>
      </c>
    </row>
    <row r="108" spans="1:4" x14ac:dyDescent="0.25">
      <c r="A108" s="8" t="s">
        <v>148</v>
      </c>
      <c r="B108" s="8" t="s">
        <v>31</v>
      </c>
      <c r="C108" s="8" t="s">
        <v>152</v>
      </c>
      <c r="D108" s="8">
        <v>0</v>
      </c>
    </row>
    <row r="109" spans="1:4" x14ac:dyDescent="0.25">
      <c r="A109" s="8" t="s">
        <v>148</v>
      </c>
      <c r="B109" s="8" t="s">
        <v>33</v>
      </c>
      <c r="C109" s="8" t="s">
        <v>152</v>
      </c>
      <c r="D109" s="8">
        <v>0</v>
      </c>
    </row>
    <row r="110" spans="1:4" x14ac:dyDescent="0.25">
      <c r="A110" s="8" t="s">
        <v>148</v>
      </c>
      <c r="B110" s="8" t="s">
        <v>35</v>
      </c>
      <c r="C110" s="8" t="s">
        <v>152</v>
      </c>
      <c r="D110" s="8">
        <v>0</v>
      </c>
    </row>
    <row r="111" spans="1:4" x14ac:dyDescent="0.25">
      <c r="A111" s="8" t="s">
        <v>148</v>
      </c>
      <c r="B111" s="8" t="s">
        <v>38</v>
      </c>
      <c r="C111" s="8" t="s">
        <v>152</v>
      </c>
      <c r="D111" s="8">
        <v>0</v>
      </c>
    </row>
    <row r="112" spans="1:4" x14ac:dyDescent="0.25">
      <c r="A112" s="8" t="s">
        <v>148</v>
      </c>
      <c r="B112" s="8" t="s">
        <v>41</v>
      </c>
      <c r="C112" s="8" t="s">
        <v>152</v>
      </c>
      <c r="D112" s="8">
        <v>0</v>
      </c>
    </row>
    <row r="113" spans="1:4" x14ac:dyDescent="0.25">
      <c r="A113" s="8" t="s">
        <v>148</v>
      </c>
      <c r="B113" s="8" t="s">
        <v>42</v>
      </c>
      <c r="C113" s="8" t="s">
        <v>152</v>
      </c>
      <c r="D113" s="8">
        <v>0</v>
      </c>
    </row>
    <row r="114" spans="1:4" x14ac:dyDescent="0.25">
      <c r="A114" s="8" t="s">
        <v>146</v>
      </c>
      <c r="B114" s="8" t="s">
        <v>21</v>
      </c>
      <c r="C114" s="8" t="s">
        <v>153</v>
      </c>
      <c r="D114" s="8">
        <v>0</v>
      </c>
    </row>
    <row r="115" spans="1:4" x14ac:dyDescent="0.25">
      <c r="A115" s="8" t="s">
        <v>146</v>
      </c>
      <c r="B115" s="8" t="s">
        <v>22</v>
      </c>
      <c r="C115" s="8" t="s">
        <v>153</v>
      </c>
      <c r="D115" s="8">
        <v>0</v>
      </c>
    </row>
    <row r="116" spans="1:4" x14ac:dyDescent="0.25">
      <c r="A116" s="8" t="s">
        <v>146</v>
      </c>
      <c r="B116" s="8" t="s">
        <v>24</v>
      </c>
      <c r="C116" s="8" t="s">
        <v>153</v>
      </c>
      <c r="D116" s="8">
        <v>0</v>
      </c>
    </row>
    <row r="117" spans="1:4" x14ac:dyDescent="0.25">
      <c r="A117" s="8" t="s">
        <v>146</v>
      </c>
      <c r="B117" s="8" t="s">
        <v>26</v>
      </c>
      <c r="C117" s="8" t="s">
        <v>153</v>
      </c>
      <c r="D117" s="8">
        <v>0</v>
      </c>
    </row>
    <row r="118" spans="1:4" x14ac:dyDescent="0.25">
      <c r="A118" s="8" t="s">
        <v>146</v>
      </c>
      <c r="B118" s="8" t="s">
        <v>29</v>
      </c>
      <c r="C118" s="8" t="s">
        <v>153</v>
      </c>
      <c r="D118" s="8">
        <v>0</v>
      </c>
    </row>
    <row r="119" spans="1:4" x14ac:dyDescent="0.25">
      <c r="A119" s="8" t="s">
        <v>146</v>
      </c>
      <c r="B119" s="8" t="s">
        <v>34</v>
      </c>
      <c r="C119" s="8" t="s">
        <v>153</v>
      </c>
      <c r="D119" s="8">
        <v>0</v>
      </c>
    </row>
    <row r="120" spans="1:4" x14ac:dyDescent="0.25">
      <c r="A120" s="8" t="s">
        <v>146</v>
      </c>
      <c r="B120" s="8" t="s">
        <v>36</v>
      </c>
      <c r="C120" s="8" t="s">
        <v>153</v>
      </c>
      <c r="D120" s="8">
        <v>0</v>
      </c>
    </row>
    <row r="121" spans="1:4" x14ac:dyDescent="0.25">
      <c r="A121" s="8" t="s">
        <v>146</v>
      </c>
      <c r="B121" s="8" t="s">
        <v>37</v>
      </c>
      <c r="C121" s="8" t="s">
        <v>153</v>
      </c>
      <c r="D121" s="8">
        <v>0</v>
      </c>
    </row>
    <row r="122" spans="1:4" x14ac:dyDescent="0.25">
      <c r="A122" s="8" t="s">
        <v>146</v>
      </c>
      <c r="B122" s="8" t="s">
        <v>40</v>
      </c>
      <c r="C122" s="8" t="s">
        <v>153</v>
      </c>
      <c r="D122" s="8">
        <v>0</v>
      </c>
    </row>
    <row r="123" spans="1:4" x14ac:dyDescent="0.25">
      <c r="A123" s="8" t="s">
        <v>147</v>
      </c>
      <c r="B123" s="8" t="s">
        <v>20</v>
      </c>
      <c r="C123" s="8" t="s">
        <v>153</v>
      </c>
      <c r="D123" s="8">
        <v>0</v>
      </c>
    </row>
    <row r="124" spans="1:4" x14ac:dyDescent="0.25">
      <c r="A124" s="8" t="s">
        <v>147</v>
      </c>
      <c r="B124" s="8" t="s">
        <v>23</v>
      </c>
      <c r="C124" s="8" t="s">
        <v>153</v>
      </c>
      <c r="D124" s="8">
        <v>0</v>
      </c>
    </row>
    <row r="125" spans="1:4" x14ac:dyDescent="0.25">
      <c r="A125" s="8" t="s">
        <v>147</v>
      </c>
      <c r="B125" s="8" t="s">
        <v>25</v>
      </c>
      <c r="C125" s="8" t="s">
        <v>153</v>
      </c>
      <c r="D125" s="8">
        <v>0</v>
      </c>
    </row>
    <row r="126" spans="1:4" x14ac:dyDescent="0.25">
      <c r="A126" s="8" t="s">
        <v>147</v>
      </c>
      <c r="B126" s="8" t="s">
        <v>32</v>
      </c>
      <c r="C126" s="8" t="s">
        <v>153</v>
      </c>
      <c r="D126" s="8">
        <v>0</v>
      </c>
    </row>
    <row r="127" spans="1:4" x14ac:dyDescent="0.25">
      <c r="A127" s="8" t="s">
        <v>147</v>
      </c>
      <c r="B127" s="8" t="s">
        <v>131</v>
      </c>
      <c r="C127" s="8" t="s">
        <v>153</v>
      </c>
      <c r="D127" s="8">
        <v>0</v>
      </c>
    </row>
    <row r="128" spans="1:4" x14ac:dyDescent="0.25">
      <c r="A128" s="8" t="s">
        <v>147</v>
      </c>
      <c r="B128" s="8" t="s">
        <v>39</v>
      </c>
      <c r="C128" s="8" t="s">
        <v>153</v>
      </c>
      <c r="D128" s="8">
        <v>0</v>
      </c>
    </row>
    <row r="129" spans="1:4" x14ac:dyDescent="0.25">
      <c r="A129" s="8" t="s">
        <v>148</v>
      </c>
      <c r="B129" s="8" t="s">
        <v>16</v>
      </c>
      <c r="C129" s="8" t="s">
        <v>153</v>
      </c>
      <c r="D129" s="8">
        <v>0</v>
      </c>
    </row>
    <row r="130" spans="1:4" x14ac:dyDescent="0.25">
      <c r="A130" s="8" t="s">
        <v>148</v>
      </c>
      <c r="B130" s="8" t="s">
        <v>17</v>
      </c>
      <c r="C130" s="8" t="s">
        <v>153</v>
      </c>
      <c r="D130" s="8">
        <v>0</v>
      </c>
    </row>
    <row r="131" spans="1:4" x14ac:dyDescent="0.25">
      <c r="A131" s="8" t="s">
        <v>148</v>
      </c>
      <c r="B131" s="8" t="s">
        <v>18</v>
      </c>
      <c r="C131" s="8" t="s">
        <v>153</v>
      </c>
      <c r="D131" s="8">
        <v>0</v>
      </c>
    </row>
    <row r="132" spans="1:4" x14ac:dyDescent="0.25">
      <c r="A132" s="8" t="s">
        <v>148</v>
      </c>
      <c r="B132" s="8" t="s">
        <v>19</v>
      </c>
      <c r="C132" s="8" t="s">
        <v>153</v>
      </c>
      <c r="D132" s="8">
        <v>0</v>
      </c>
    </row>
    <row r="133" spans="1:4" x14ac:dyDescent="0.25">
      <c r="A133" s="8" t="s">
        <v>148</v>
      </c>
      <c r="B133" s="8" t="s">
        <v>27</v>
      </c>
      <c r="C133" s="8" t="s">
        <v>153</v>
      </c>
      <c r="D133" s="8">
        <v>0</v>
      </c>
    </row>
    <row r="134" spans="1:4" x14ac:dyDescent="0.25">
      <c r="A134" s="8" t="s">
        <v>148</v>
      </c>
      <c r="B134" s="8" t="s">
        <v>28</v>
      </c>
      <c r="C134" s="8" t="s">
        <v>153</v>
      </c>
      <c r="D134" s="8">
        <v>0</v>
      </c>
    </row>
    <row r="135" spans="1:4" x14ac:dyDescent="0.25">
      <c r="A135" s="8" t="s">
        <v>148</v>
      </c>
      <c r="B135" s="8" t="s">
        <v>30</v>
      </c>
      <c r="C135" s="8" t="s">
        <v>153</v>
      </c>
      <c r="D135" s="8">
        <v>0</v>
      </c>
    </row>
    <row r="136" spans="1:4" x14ac:dyDescent="0.25">
      <c r="A136" s="8" t="s">
        <v>148</v>
      </c>
      <c r="B136" s="8" t="s">
        <v>31</v>
      </c>
      <c r="C136" s="8" t="s">
        <v>153</v>
      </c>
      <c r="D136" s="8">
        <v>0</v>
      </c>
    </row>
    <row r="137" spans="1:4" x14ac:dyDescent="0.25">
      <c r="A137" s="8" t="s">
        <v>148</v>
      </c>
      <c r="B137" s="8" t="s">
        <v>33</v>
      </c>
      <c r="C137" s="8" t="s">
        <v>153</v>
      </c>
      <c r="D137" s="8">
        <v>0</v>
      </c>
    </row>
    <row r="138" spans="1:4" x14ac:dyDescent="0.25">
      <c r="A138" s="8" t="s">
        <v>148</v>
      </c>
      <c r="B138" s="8" t="s">
        <v>35</v>
      </c>
      <c r="C138" s="8" t="s">
        <v>153</v>
      </c>
      <c r="D138" s="8">
        <v>0</v>
      </c>
    </row>
    <row r="139" spans="1:4" x14ac:dyDescent="0.25">
      <c r="A139" s="8" t="s">
        <v>148</v>
      </c>
      <c r="B139" s="8" t="s">
        <v>38</v>
      </c>
      <c r="C139" s="8" t="s">
        <v>153</v>
      </c>
      <c r="D139" s="8">
        <v>0</v>
      </c>
    </row>
    <row r="140" spans="1:4" x14ac:dyDescent="0.25">
      <c r="A140" s="8" t="s">
        <v>148</v>
      </c>
      <c r="B140" s="8" t="s">
        <v>41</v>
      </c>
      <c r="C140" s="8" t="s">
        <v>153</v>
      </c>
      <c r="D140" s="8">
        <v>0</v>
      </c>
    </row>
    <row r="141" spans="1:4" x14ac:dyDescent="0.25">
      <c r="A141" s="8" t="s">
        <v>148</v>
      </c>
      <c r="B141" s="8" t="s">
        <v>42</v>
      </c>
      <c r="C141" s="8" t="s">
        <v>153</v>
      </c>
      <c r="D141" s="8">
        <v>0</v>
      </c>
    </row>
    <row r="142" spans="1:4" x14ac:dyDescent="0.25">
      <c r="A142" s="8" t="s">
        <v>146</v>
      </c>
      <c r="B142" s="8" t="s">
        <v>21</v>
      </c>
      <c r="C142" s="8" t="s">
        <v>154</v>
      </c>
      <c r="D142" s="8">
        <v>0</v>
      </c>
    </row>
    <row r="143" spans="1:4" x14ac:dyDescent="0.25">
      <c r="A143" s="8" t="s">
        <v>146</v>
      </c>
      <c r="B143" s="8" t="s">
        <v>22</v>
      </c>
      <c r="C143" s="8" t="s">
        <v>154</v>
      </c>
      <c r="D143" s="8">
        <v>0</v>
      </c>
    </row>
    <row r="144" spans="1:4" x14ac:dyDescent="0.25">
      <c r="A144" s="8" t="s">
        <v>146</v>
      </c>
      <c r="B144" s="8" t="s">
        <v>24</v>
      </c>
      <c r="C144" s="8" t="s">
        <v>154</v>
      </c>
      <c r="D144" s="8">
        <v>0</v>
      </c>
    </row>
    <row r="145" spans="1:4" x14ac:dyDescent="0.25">
      <c r="A145" s="8" t="s">
        <v>146</v>
      </c>
      <c r="B145" s="8" t="s">
        <v>26</v>
      </c>
      <c r="C145" s="8" t="s">
        <v>154</v>
      </c>
      <c r="D145" s="8">
        <v>0</v>
      </c>
    </row>
    <row r="146" spans="1:4" x14ac:dyDescent="0.25">
      <c r="A146" s="8" t="s">
        <v>146</v>
      </c>
      <c r="B146" s="8" t="s">
        <v>29</v>
      </c>
      <c r="C146" s="8" t="s">
        <v>154</v>
      </c>
      <c r="D146" s="8">
        <v>0.37402245617840402</v>
      </c>
    </row>
    <row r="147" spans="1:4" x14ac:dyDescent="0.25">
      <c r="A147" s="8" t="s">
        <v>146</v>
      </c>
      <c r="B147" s="8" t="s">
        <v>34</v>
      </c>
      <c r="C147" s="8" t="s">
        <v>154</v>
      </c>
      <c r="D147" s="8">
        <v>0</v>
      </c>
    </row>
    <row r="148" spans="1:4" x14ac:dyDescent="0.25">
      <c r="A148" s="8" t="s">
        <v>146</v>
      </c>
      <c r="B148" s="8" t="s">
        <v>36</v>
      </c>
      <c r="C148" s="8" t="s">
        <v>154</v>
      </c>
      <c r="D148" s="8">
        <v>0</v>
      </c>
    </row>
    <row r="149" spans="1:4" x14ac:dyDescent="0.25">
      <c r="A149" s="8" t="s">
        <v>146</v>
      </c>
      <c r="B149" s="8" t="s">
        <v>37</v>
      </c>
      <c r="C149" s="8" t="s">
        <v>154</v>
      </c>
      <c r="D149" s="8">
        <v>0</v>
      </c>
    </row>
    <row r="150" spans="1:4" x14ac:dyDescent="0.25">
      <c r="A150" s="8" t="s">
        <v>146</v>
      </c>
      <c r="B150" s="8" t="s">
        <v>40</v>
      </c>
      <c r="C150" s="8" t="s">
        <v>154</v>
      </c>
      <c r="D150" s="8">
        <v>0</v>
      </c>
    </row>
    <row r="151" spans="1:4" x14ac:dyDescent="0.25">
      <c r="A151" s="8" t="s">
        <v>147</v>
      </c>
      <c r="B151" s="8" t="s">
        <v>20</v>
      </c>
      <c r="C151" s="8" t="s">
        <v>154</v>
      </c>
      <c r="D151" s="8">
        <v>0</v>
      </c>
    </row>
    <row r="152" spans="1:4" x14ac:dyDescent="0.25">
      <c r="A152" s="8" t="s">
        <v>147</v>
      </c>
      <c r="B152" s="8" t="s">
        <v>23</v>
      </c>
      <c r="C152" s="8" t="s">
        <v>154</v>
      </c>
      <c r="D152" s="8">
        <v>0.69753729984418833</v>
      </c>
    </row>
    <row r="153" spans="1:4" x14ac:dyDescent="0.25">
      <c r="A153" s="8" t="s">
        <v>147</v>
      </c>
      <c r="B153" s="8" t="s">
        <v>25</v>
      </c>
      <c r="C153" s="8" t="s">
        <v>154</v>
      </c>
      <c r="D153" s="8">
        <v>0</v>
      </c>
    </row>
    <row r="154" spans="1:4" x14ac:dyDescent="0.25">
      <c r="A154" s="8" t="s">
        <v>147</v>
      </c>
      <c r="B154" s="8" t="s">
        <v>32</v>
      </c>
      <c r="C154" s="8" t="s">
        <v>154</v>
      </c>
      <c r="D154" s="8">
        <v>0</v>
      </c>
    </row>
    <row r="155" spans="1:4" x14ac:dyDescent="0.25">
      <c r="A155" s="8" t="s">
        <v>147</v>
      </c>
      <c r="B155" s="8" t="s">
        <v>131</v>
      </c>
      <c r="C155" s="8" t="s">
        <v>154</v>
      </c>
      <c r="D155" s="8">
        <v>0</v>
      </c>
    </row>
    <row r="156" spans="1:4" x14ac:dyDescent="0.25">
      <c r="A156" s="8" t="s">
        <v>147</v>
      </c>
      <c r="B156" s="8" t="s">
        <v>39</v>
      </c>
      <c r="C156" s="8" t="s">
        <v>154</v>
      </c>
      <c r="D156" s="8">
        <v>0</v>
      </c>
    </row>
    <row r="157" spans="1:4" x14ac:dyDescent="0.25">
      <c r="A157" s="8" t="s">
        <v>148</v>
      </c>
      <c r="B157" s="8" t="s">
        <v>16</v>
      </c>
      <c r="C157" s="8" t="s">
        <v>154</v>
      </c>
      <c r="D157" s="8">
        <v>0</v>
      </c>
    </row>
    <row r="158" spans="1:4" x14ac:dyDescent="0.25">
      <c r="A158" s="8" t="s">
        <v>148</v>
      </c>
      <c r="B158" s="8" t="s">
        <v>17</v>
      </c>
      <c r="C158" s="8" t="s">
        <v>154</v>
      </c>
      <c r="D158" s="8">
        <v>0</v>
      </c>
    </row>
    <row r="159" spans="1:4" x14ac:dyDescent="0.25">
      <c r="A159" s="8" t="s">
        <v>148</v>
      </c>
      <c r="B159" s="8" t="s">
        <v>18</v>
      </c>
      <c r="C159" s="8" t="s">
        <v>154</v>
      </c>
      <c r="D159" s="8">
        <v>0</v>
      </c>
    </row>
    <row r="160" spans="1:4" x14ac:dyDescent="0.25">
      <c r="A160" s="8" t="s">
        <v>148</v>
      </c>
      <c r="B160" s="8" t="s">
        <v>19</v>
      </c>
      <c r="C160" s="8" t="s">
        <v>154</v>
      </c>
      <c r="D160" s="8">
        <v>0</v>
      </c>
    </row>
    <row r="161" spans="1:4" x14ac:dyDescent="0.25">
      <c r="A161" s="8" t="s">
        <v>148</v>
      </c>
      <c r="B161" s="8" t="s">
        <v>27</v>
      </c>
      <c r="C161" s="8" t="s">
        <v>154</v>
      </c>
      <c r="D161" s="8">
        <v>0</v>
      </c>
    </row>
    <row r="162" spans="1:4" x14ac:dyDescent="0.25">
      <c r="A162" s="8" t="s">
        <v>148</v>
      </c>
      <c r="B162" s="8" t="s">
        <v>28</v>
      </c>
      <c r="C162" s="8" t="s">
        <v>154</v>
      </c>
      <c r="D162" s="8">
        <v>0</v>
      </c>
    </row>
    <row r="163" spans="1:4" x14ac:dyDescent="0.25">
      <c r="A163" s="8" t="s">
        <v>148</v>
      </c>
      <c r="B163" s="8" t="s">
        <v>30</v>
      </c>
      <c r="C163" s="8" t="s">
        <v>154</v>
      </c>
      <c r="D163" s="8">
        <v>0</v>
      </c>
    </row>
    <row r="164" spans="1:4" x14ac:dyDescent="0.25">
      <c r="A164" s="8" t="s">
        <v>148</v>
      </c>
      <c r="B164" s="8" t="s">
        <v>31</v>
      </c>
      <c r="C164" s="8" t="s">
        <v>154</v>
      </c>
      <c r="D164" s="8">
        <v>0</v>
      </c>
    </row>
    <row r="165" spans="1:4" x14ac:dyDescent="0.25">
      <c r="A165" s="8" t="s">
        <v>148</v>
      </c>
      <c r="B165" s="8" t="s">
        <v>33</v>
      </c>
      <c r="C165" s="8" t="s">
        <v>154</v>
      </c>
      <c r="D165" s="8">
        <v>0</v>
      </c>
    </row>
    <row r="166" spans="1:4" x14ac:dyDescent="0.25">
      <c r="A166" s="8" t="s">
        <v>148</v>
      </c>
      <c r="B166" s="8" t="s">
        <v>35</v>
      </c>
      <c r="C166" s="8" t="s">
        <v>154</v>
      </c>
      <c r="D166" s="8">
        <v>0</v>
      </c>
    </row>
    <row r="167" spans="1:4" x14ac:dyDescent="0.25">
      <c r="A167" s="8" t="s">
        <v>148</v>
      </c>
      <c r="B167" s="8" t="s">
        <v>38</v>
      </c>
      <c r="C167" s="8" t="s">
        <v>154</v>
      </c>
      <c r="D167" s="8">
        <v>0</v>
      </c>
    </row>
    <row r="168" spans="1:4" x14ac:dyDescent="0.25">
      <c r="A168" s="8" t="s">
        <v>148</v>
      </c>
      <c r="B168" s="8" t="s">
        <v>41</v>
      </c>
      <c r="C168" s="8" t="s">
        <v>154</v>
      </c>
      <c r="D168" s="8">
        <v>0</v>
      </c>
    </row>
    <row r="169" spans="1:4" x14ac:dyDescent="0.25">
      <c r="A169" s="8" t="s">
        <v>148</v>
      </c>
      <c r="B169" s="8" t="s">
        <v>42</v>
      </c>
      <c r="C169" s="8" t="s">
        <v>154</v>
      </c>
      <c r="D169" s="8">
        <v>0</v>
      </c>
    </row>
    <row r="170" spans="1:4" x14ac:dyDescent="0.25">
      <c r="A170" s="8" t="s">
        <v>146</v>
      </c>
      <c r="B170" s="8" t="s">
        <v>21</v>
      </c>
      <c r="C170" s="8" t="s">
        <v>155</v>
      </c>
      <c r="D170" s="8">
        <v>0</v>
      </c>
    </row>
    <row r="171" spans="1:4" x14ac:dyDescent="0.25">
      <c r="A171" s="8" t="s">
        <v>146</v>
      </c>
      <c r="B171" s="8" t="s">
        <v>22</v>
      </c>
      <c r="C171" s="8" t="s">
        <v>155</v>
      </c>
      <c r="D171" s="8">
        <v>0</v>
      </c>
    </row>
    <row r="172" spans="1:4" x14ac:dyDescent="0.25">
      <c r="A172" s="8" t="s">
        <v>146</v>
      </c>
      <c r="B172" s="8" t="s">
        <v>24</v>
      </c>
      <c r="C172" s="8" t="s">
        <v>155</v>
      </c>
      <c r="D172" s="8">
        <v>0</v>
      </c>
    </row>
    <row r="173" spans="1:4" x14ac:dyDescent="0.25">
      <c r="A173" s="8" t="s">
        <v>146</v>
      </c>
      <c r="B173" s="8" t="s">
        <v>26</v>
      </c>
      <c r="C173" s="8" t="s">
        <v>155</v>
      </c>
      <c r="D173" s="8">
        <v>0</v>
      </c>
    </row>
    <row r="174" spans="1:4" x14ac:dyDescent="0.25">
      <c r="A174" s="8" t="s">
        <v>146</v>
      </c>
      <c r="B174" s="8" t="s">
        <v>29</v>
      </c>
      <c r="C174" s="8" t="s">
        <v>155</v>
      </c>
      <c r="D174" s="8">
        <v>0</v>
      </c>
    </row>
    <row r="175" spans="1:4" x14ac:dyDescent="0.25">
      <c r="A175" s="8" t="s">
        <v>146</v>
      </c>
      <c r="B175" s="8" t="s">
        <v>34</v>
      </c>
      <c r="C175" s="8" t="s">
        <v>155</v>
      </c>
      <c r="D175" s="8">
        <v>0</v>
      </c>
    </row>
    <row r="176" spans="1:4" x14ac:dyDescent="0.25">
      <c r="A176" s="8" t="s">
        <v>146</v>
      </c>
      <c r="B176" s="8" t="s">
        <v>36</v>
      </c>
      <c r="C176" s="8" t="s">
        <v>155</v>
      </c>
      <c r="D176" s="8">
        <v>0</v>
      </c>
    </row>
    <row r="177" spans="1:4" x14ac:dyDescent="0.25">
      <c r="A177" s="8" t="s">
        <v>146</v>
      </c>
      <c r="B177" s="8" t="s">
        <v>37</v>
      </c>
      <c r="C177" s="8" t="s">
        <v>155</v>
      </c>
      <c r="D177" s="8">
        <v>0</v>
      </c>
    </row>
    <row r="178" spans="1:4" x14ac:dyDescent="0.25">
      <c r="A178" s="8" t="s">
        <v>146</v>
      </c>
      <c r="B178" s="8" t="s">
        <v>40</v>
      </c>
      <c r="C178" s="8" t="s">
        <v>155</v>
      </c>
      <c r="D178" s="8">
        <v>0</v>
      </c>
    </row>
    <row r="179" spans="1:4" x14ac:dyDescent="0.25">
      <c r="A179" s="8" t="s">
        <v>147</v>
      </c>
      <c r="B179" s="8" t="s">
        <v>20</v>
      </c>
      <c r="C179" s="8" t="s">
        <v>155</v>
      </c>
      <c r="D179" s="8">
        <v>0</v>
      </c>
    </row>
    <row r="180" spans="1:4" x14ac:dyDescent="0.25">
      <c r="A180" s="8" t="s">
        <v>147</v>
      </c>
      <c r="B180" s="8" t="s">
        <v>23</v>
      </c>
      <c r="C180" s="8" t="s">
        <v>155</v>
      </c>
      <c r="D180" s="8">
        <v>0</v>
      </c>
    </row>
    <row r="181" spans="1:4" x14ac:dyDescent="0.25">
      <c r="A181" s="8" t="s">
        <v>147</v>
      </c>
      <c r="B181" s="8" t="s">
        <v>25</v>
      </c>
      <c r="C181" s="8" t="s">
        <v>155</v>
      </c>
      <c r="D181" s="8">
        <v>0</v>
      </c>
    </row>
    <row r="182" spans="1:4" x14ac:dyDescent="0.25">
      <c r="A182" s="8" t="s">
        <v>147</v>
      </c>
      <c r="B182" s="8" t="s">
        <v>32</v>
      </c>
      <c r="C182" s="8" t="s">
        <v>155</v>
      </c>
      <c r="D182" s="8">
        <v>0</v>
      </c>
    </row>
    <row r="183" spans="1:4" x14ac:dyDescent="0.25">
      <c r="A183" s="8" t="s">
        <v>147</v>
      </c>
      <c r="B183" s="8" t="s">
        <v>131</v>
      </c>
      <c r="C183" s="8" t="s">
        <v>155</v>
      </c>
      <c r="D183" s="8">
        <v>0</v>
      </c>
    </row>
    <row r="184" spans="1:4" x14ac:dyDescent="0.25">
      <c r="A184" s="8" t="s">
        <v>147</v>
      </c>
      <c r="B184" s="8" t="s">
        <v>39</v>
      </c>
      <c r="C184" s="8" t="s">
        <v>155</v>
      </c>
      <c r="D184" s="8">
        <v>0</v>
      </c>
    </row>
    <row r="185" spans="1:4" x14ac:dyDescent="0.25">
      <c r="A185" s="8" t="s">
        <v>148</v>
      </c>
      <c r="B185" s="8" t="s">
        <v>16</v>
      </c>
      <c r="C185" s="8" t="s">
        <v>155</v>
      </c>
      <c r="D185" s="8">
        <v>0</v>
      </c>
    </row>
    <row r="186" spans="1:4" x14ac:dyDescent="0.25">
      <c r="A186" s="8" t="s">
        <v>148</v>
      </c>
      <c r="B186" s="8" t="s">
        <v>17</v>
      </c>
      <c r="C186" s="8" t="s">
        <v>155</v>
      </c>
      <c r="D186" s="8">
        <v>0</v>
      </c>
    </row>
    <row r="187" spans="1:4" x14ac:dyDescent="0.25">
      <c r="A187" s="8" t="s">
        <v>148</v>
      </c>
      <c r="B187" s="8" t="s">
        <v>18</v>
      </c>
      <c r="C187" s="8" t="s">
        <v>155</v>
      </c>
      <c r="D187" s="8">
        <v>0</v>
      </c>
    </row>
    <row r="188" spans="1:4" x14ac:dyDescent="0.25">
      <c r="A188" s="8" t="s">
        <v>148</v>
      </c>
      <c r="B188" s="8" t="s">
        <v>19</v>
      </c>
      <c r="C188" s="8" t="s">
        <v>155</v>
      </c>
      <c r="D188" s="8">
        <v>0</v>
      </c>
    </row>
    <row r="189" spans="1:4" x14ac:dyDescent="0.25">
      <c r="A189" s="8" t="s">
        <v>148</v>
      </c>
      <c r="B189" s="8" t="s">
        <v>27</v>
      </c>
      <c r="C189" s="8" t="s">
        <v>155</v>
      </c>
      <c r="D189" s="8">
        <v>0</v>
      </c>
    </row>
    <row r="190" spans="1:4" x14ac:dyDescent="0.25">
      <c r="A190" s="8" t="s">
        <v>148</v>
      </c>
      <c r="B190" s="8" t="s">
        <v>28</v>
      </c>
      <c r="C190" s="8" t="s">
        <v>155</v>
      </c>
      <c r="D190" s="8">
        <v>0</v>
      </c>
    </row>
    <row r="191" spans="1:4" x14ac:dyDescent="0.25">
      <c r="A191" s="8" t="s">
        <v>148</v>
      </c>
      <c r="B191" s="8" t="s">
        <v>30</v>
      </c>
      <c r="C191" s="8" t="s">
        <v>155</v>
      </c>
      <c r="D191" s="8">
        <v>0</v>
      </c>
    </row>
    <row r="192" spans="1:4" x14ac:dyDescent="0.25">
      <c r="A192" s="8" t="s">
        <v>148</v>
      </c>
      <c r="B192" s="8" t="s">
        <v>31</v>
      </c>
      <c r="C192" s="8" t="s">
        <v>155</v>
      </c>
      <c r="D192" s="8">
        <v>0</v>
      </c>
    </row>
    <row r="193" spans="1:4" x14ac:dyDescent="0.25">
      <c r="A193" s="8" t="s">
        <v>148</v>
      </c>
      <c r="B193" s="8" t="s">
        <v>33</v>
      </c>
      <c r="C193" s="8" t="s">
        <v>155</v>
      </c>
      <c r="D193" s="8">
        <v>0</v>
      </c>
    </row>
    <row r="194" spans="1:4" x14ac:dyDescent="0.25">
      <c r="A194" s="8" t="s">
        <v>148</v>
      </c>
      <c r="B194" s="8" t="s">
        <v>35</v>
      </c>
      <c r="C194" s="8" t="s">
        <v>155</v>
      </c>
      <c r="D194" s="8">
        <v>0</v>
      </c>
    </row>
    <row r="195" spans="1:4" x14ac:dyDescent="0.25">
      <c r="A195" s="8" t="s">
        <v>148</v>
      </c>
      <c r="B195" s="8" t="s">
        <v>38</v>
      </c>
      <c r="C195" s="8" t="s">
        <v>155</v>
      </c>
      <c r="D195" s="8">
        <v>0</v>
      </c>
    </row>
    <row r="196" spans="1:4" x14ac:dyDescent="0.25">
      <c r="A196" s="8" t="s">
        <v>148</v>
      </c>
      <c r="B196" s="8" t="s">
        <v>41</v>
      </c>
      <c r="C196" s="8" t="s">
        <v>155</v>
      </c>
      <c r="D196" s="8">
        <v>0</v>
      </c>
    </row>
    <row r="197" spans="1:4" x14ac:dyDescent="0.25">
      <c r="A197" s="8" t="s">
        <v>148</v>
      </c>
      <c r="B197" s="8" t="s">
        <v>42</v>
      </c>
      <c r="C197" s="8" t="s">
        <v>155</v>
      </c>
      <c r="D197" s="8">
        <v>0</v>
      </c>
    </row>
    <row r="198" spans="1:4" x14ac:dyDescent="0.25">
      <c r="A198" s="8" t="s">
        <v>146</v>
      </c>
      <c r="B198" s="8" t="s">
        <v>21</v>
      </c>
      <c r="C198" s="8" t="s">
        <v>156</v>
      </c>
      <c r="D198" s="8">
        <v>0</v>
      </c>
    </row>
    <row r="199" spans="1:4" x14ac:dyDescent="0.25">
      <c r="A199" s="8" t="s">
        <v>146</v>
      </c>
      <c r="B199" s="8" t="s">
        <v>22</v>
      </c>
      <c r="C199" s="8" t="s">
        <v>156</v>
      </c>
      <c r="D199" s="8">
        <v>0</v>
      </c>
    </row>
    <row r="200" spans="1:4" x14ac:dyDescent="0.25">
      <c r="A200" s="8" t="s">
        <v>146</v>
      </c>
      <c r="B200" s="8" t="s">
        <v>24</v>
      </c>
      <c r="C200" s="8" t="s">
        <v>156</v>
      </c>
      <c r="D200" s="8">
        <v>0</v>
      </c>
    </row>
    <row r="201" spans="1:4" x14ac:dyDescent="0.25">
      <c r="A201" s="8" t="s">
        <v>146</v>
      </c>
      <c r="B201" s="8" t="s">
        <v>26</v>
      </c>
      <c r="C201" s="8" t="s">
        <v>156</v>
      </c>
      <c r="D201" s="8">
        <v>0</v>
      </c>
    </row>
    <row r="202" spans="1:4" x14ac:dyDescent="0.25">
      <c r="A202" s="8" t="s">
        <v>146</v>
      </c>
      <c r="B202" s="8" t="s">
        <v>29</v>
      </c>
      <c r="C202" s="8" t="s">
        <v>156</v>
      </c>
      <c r="D202" s="8">
        <v>0</v>
      </c>
    </row>
    <row r="203" spans="1:4" x14ac:dyDescent="0.25">
      <c r="A203" s="8" t="s">
        <v>146</v>
      </c>
      <c r="B203" s="8" t="s">
        <v>34</v>
      </c>
      <c r="C203" s="8" t="s">
        <v>156</v>
      </c>
      <c r="D203" s="8">
        <v>0</v>
      </c>
    </row>
    <row r="204" spans="1:4" x14ac:dyDescent="0.25">
      <c r="A204" s="8" t="s">
        <v>146</v>
      </c>
      <c r="B204" s="8" t="s">
        <v>36</v>
      </c>
      <c r="C204" s="8" t="s">
        <v>156</v>
      </c>
      <c r="D204" s="8">
        <v>0</v>
      </c>
    </row>
    <row r="205" spans="1:4" x14ac:dyDescent="0.25">
      <c r="A205" s="8" t="s">
        <v>146</v>
      </c>
      <c r="B205" s="8" t="s">
        <v>37</v>
      </c>
      <c r="C205" s="8" t="s">
        <v>156</v>
      </c>
      <c r="D205" s="8">
        <v>0</v>
      </c>
    </row>
    <row r="206" spans="1:4" x14ac:dyDescent="0.25">
      <c r="A206" s="8" t="s">
        <v>146</v>
      </c>
      <c r="B206" s="8" t="s">
        <v>40</v>
      </c>
      <c r="C206" s="8" t="s">
        <v>156</v>
      </c>
      <c r="D206" s="8">
        <v>0</v>
      </c>
    </row>
    <row r="207" spans="1:4" x14ac:dyDescent="0.25">
      <c r="A207" s="8" t="s">
        <v>147</v>
      </c>
      <c r="B207" s="8" t="s">
        <v>20</v>
      </c>
      <c r="C207" s="8" t="s">
        <v>156</v>
      </c>
      <c r="D207" s="8">
        <v>0</v>
      </c>
    </row>
    <row r="208" spans="1:4" x14ac:dyDescent="0.25">
      <c r="A208" s="8" t="s">
        <v>147</v>
      </c>
      <c r="B208" s="8" t="s">
        <v>23</v>
      </c>
      <c r="C208" s="8" t="s">
        <v>156</v>
      </c>
      <c r="D208" s="8">
        <v>0</v>
      </c>
    </row>
    <row r="209" spans="1:4" x14ac:dyDescent="0.25">
      <c r="A209" s="8" t="s">
        <v>147</v>
      </c>
      <c r="B209" s="8" t="s">
        <v>25</v>
      </c>
      <c r="C209" s="8" t="s">
        <v>156</v>
      </c>
      <c r="D209" s="8">
        <v>0</v>
      </c>
    </row>
    <row r="210" spans="1:4" x14ac:dyDescent="0.25">
      <c r="A210" s="8" t="s">
        <v>147</v>
      </c>
      <c r="B210" s="8" t="s">
        <v>32</v>
      </c>
      <c r="C210" s="8" t="s">
        <v>156</v>
      </c>
      <c r="D210" s="8">
        <v>0</v>
      </c>
    </row>
    <row r="211" spans="1:4" x14ac:dyDescent="0.25">
      <c r="A211" s="8" t="s">
        <v>147</v>
      </c>
      <c r="B211" s="8" t="s">
        <v>131</v>
      </c>
      <c r="C211" s="8" t="s">
        <v>156</v>
      </c>
      <c r="D211" s="8">
        <v>0</v>
      </c>
    </row>
    <row r="212" spans="1:4" x14ac:dyDescent="0.25">
      <c r="A212" s="8" t="s">
        <v>147</v>
      </c>
      <c r="B212" s="8" t="s">
        <v>39</v>
      </c>
      <c r="C212" s="8" t="s">
        <v>156</v>
      </c>
      <c r="D212" s="8">
        <v>0</v>
      </c>
    </row>
    <row r="213" spans="1:4" x14ac:dyDescent="0.25">
      <c r="A213" s="8" t="s">
        <v>148</v>
      </c>
      <c r="B213" s="8" t="s">
        <v>16</v>
      </c>
      <c r="C213" s="8" t="s">
        <v>156</v>
      </c>
      <c r="D213" s="8">
        <v>0</v>
      </c>
    </row>
    <row r="214" spans="1:4" x14ac:dyDescent="0.25">
      <c r="A214" s="8" t="s">
        <v>148</v>
      </c>
      <c r="B214" s="8" t="s">
        <v>17</v>
      </c>
      <c r="C214" s="8" t="s">
        <v>156</v>
      </c>
      <c r="D214" s="8">
        <v>0</v>
      </c>
    </row>
    <row r="215" spans="1:4" x14ac:dyDescent="0.25">
      <c r="A215" s="8" t="s">
        <v>148</v>
      </c>
      <c r="B215" s="8" t="s">
        <v>18</v>
      </c>
      <c r="C215" s="8" t="s">
        <v>156</v>
      </c>
      <c r="D215" s="8">
        <v>0</v>
      </c>
    </row>
    <row r="216" spans="1:4" x14ac:dyDescent="0.25">
      <c r="A216" s="8" t="s">
        <v>148</v>
      </c>
      <c r="B216" s="8" t="s">
        <v>19</v>
      </c>
      <c r="C216" s="8" t="s">
        <v>156</v>
      </c>
      <c r="D216" s="8">
        <v>0</v>
      </c>
    </row>
    <row r="217" spans="1:4" x14ac:dyDescent="0.25">
      <c r="A217" s="8" t="s">
        <v>148</v>
      </c>
      <c r="B217" s="8" t="s">
        <v>27</v>
      </c>
      <c r="C217" s="8" t="s">
        <v>156</v>
      </c>
      <c r="D217" s="8">
        <v>0</v>
      </c>
    </row>
    <row r="218" spans="1:4" x14ac:dyDescent="0.25">
      <c r="A218" s="8" t="s">
        <v>148</v>
      </c>
      <c r="B218" s="8" t="s">
        <v>28</v>
      </c>
      <c r="C218" s="8" t="s">
        <v>156</v>
      </c>
      <c r="D218" s="8">
        <v>0</v>
      </c>
    </row>
    <row r="219" spans="1:4" x14ac:dyDescent="0.25">
      <c r="A219" s="8" t="s">
        <v>148</v>
      </c>
      <c r="B219" s="8" t="s">
        <v>30</v>
      </c>
      <c r="C219" s="8" t="s">
        <v>156</v>
      </c>
      <c r="D219" s="8">
        <v>0</v>
      </c>
    </row>
    <row r="220" spans="1:4" x14ac:dyDescent="0.25">
      <c r="A220" s="8" t="s">
        <v>148</v>
      </c>
      <c r="B220" s="8" t="s">
        <v>31</v>
      </c>
      <c r="C220" s="8" t="s">
        <v>156</v>
      </c>
      <c r="D220" s="8">
        <v>0</v>
      </c>
    </row>
    <row r="221" spans="1:4" x14ac:dyDescent="0.25">
      <c r="A221" s="8" t="s">
        <v>148</v>
      </c>
      <c r="B221" s="8" t="s">
        <v>33</v>
      </c>
      <c r="C221" s="8" t="s">
        <v>156</v>
      </c>
      <c r="D221" s="8">
        <v>0</v>
      </c>
    </row>
    <row r="222" spans="1:4" x14ac:dyDescent="0.25">
      <c r="A222" s="8" t="s">
        <v>148</v>
      </c>
      <c r="B222" s="8" t="s">
        <v>35</v>
      </c>
      <c r="C222" s="8" t="s">
        <v>156</v>
      </c>
      <c r="D222" s="8">
        <v>0</v>
      </c>
    </row>
    <row r="223" spans="1:4" x14ac:dyDescent="0.25">
      <c r="A223" s="8" t="s">
        <v>148</v>
      </c>
      <c r="B223" s="8" t="s">
        <v>38</v>
      </c>
      <c r="C223" s="8" t="s">
        <v>156</v>
      </c>
      <c r="D223" s="8">
        <v>0</v>
      </c>
    </row>
    <row r="224" spans="1:4" x14ac:dyDescent="0.25">
      <c r="A224" s="8" t="s">
        <v>148</v>
      </c>
      <c r="B224" s="8" t="s">
        <v>41</v>
      </c>
      <c r="C224" s="8" t="s">
        <v>156</v>
      </c>
      <c r="D224" s="8">
        <v>0</v>
      </c>
    </row>
    <row r="225" spans="1:4" x14ac:dyDescent="0.25">
      <c r="A225" s="8" t="s">
        <v>148</v>
      </c>
      <c r="B225" s="8" t="s">
        <v>42</v>
      </c>
      <c r="C225" s="8" t="s">
        <v>156</v>
      </c>
      <c r="D225" s="8">
        <v>0</v>
      </c>
    </row>
    <row r="226" spans="1:4" x14ac:dyDescent="0.25">
      <c r="A226" s="8" t="s">
        <v>146</v>
      </c>
      <c r="B226" s="8" t="s">
        <v>21</v>
      </c>
      <c r="C226" s="8" t="s">
        <v>157</v>
      </c>
      <c r="D226" s="8">
        <v>0</v>
      </c>
    </row>
    <row r="227" spans="1:4" x14ac:dyDescent="0.25">
      <c r="A227" s="8" t="s">
        <v>146</v>
      </c>
      <c r="B227" s="8" t="s">
        <v>22</v>
      </c>
      <c r="C227" s="8" t="s">
        <v>157</v>
      </c>
      <c r="D227" s="8">
        <v>0</v>
      </c>
    </row>
    <row r="228" spans="1:4" x14ac:dyDescent="0.25">
      <c r="A228" s="8" t="s">
        <v>146</v>
      </c>
      <c r="B228" s="8" t="s">
        <v>24</v>
      </c>
      <c r="C228" s="8" t="s">
        <v>157</v>
      </c>
      <c r="D228" s="8">
        <v>0</v>
      </c>
    </row>
    <row r="229" spans="1:4" x14ac:dyDescent="0.25">
      <c r="A229" s="8" t="s">
        <v>146</v>
      </c>
      <c r="B229" s="8" t="s">
        <v>26</v>
      </c>
      <c r="C229" s="8" t="s">
        <v>157</v>
      </c>
      <c r="D229" s="8">
        <v>0</v>
      </c>
    </row>
    <row r="230" spans="1:4" x14ac:dyDescent="0.25">
      <c r="A230" s="8" t="s">
        <v>146</v>
      </c>
      <c r="B230" s="8" t="s">
        <v>29</v>
      </c>
      <c r="C230" s="8" t="s">
        <v>157</v>
      </c>
      <c r="D230" s="8">
        <v>0</v>
      </c>
    </row>
    <row r="231" spans="1:4" x14ac:dyDescent="0.25">
      <c r="A231" s="8" t="s">
        <v>146</v>
      </c>
      <c r="B231" s="8" t="s">
        <v>34</v>
      </c>
      <c r="C231" s="8" t="s">
        <v>157</v>
      </c>
      <c r="D231" s="8">
        <v>0</v>
      </c>
    </row>
    <row r="232" spans="1:4" x14ac:dyDescent="0.25">
      <c r="A232" s="8" t="s">
        <v>146</v>
      </c>
      <c r="B232" s="8" t="s">
        <v>36</v>
      </c>
      <c r="C232" s="8" t="s">
        <v>157</v>
      </c>
      <c r="D232" s="8">
        <v>0</v>
      </c>
    </row>
    <row r="233" spans="1:4" x14ac:dyDescent="0.25">
      <c r="A233" s="8" t="s">
        <v>146</v>
      </c>
      <c r="B233" s="8" t="s">
        <v>37</v>
      </c>
      <c r="C233" s="8" t="s">
        <v>157</v>
      </c>
      <c r="D233" s="8">
        <v>0</v>
      </c>
    </row>
    <row r="234" spans="1:4" x14ac:dyDescent="0.25">
      <c r="A234" s="8" t="s">
        <v>146</v>
      </c>
      <c r="B234" s="8" t="s">
        <v>40</v>
      </c>
      <c r="C234" s="8" t="s">
        <v>157</v>
      </c>
      <c r="D234" s="8">
        <v>0</v>
      </c>
    </row>
    <row r="235" spans="1:4" x14ac:dyDescent="0.25">
      <c r="A235" s="8" t="s">
        <v>147</v>
      </c>
      <c r="B235" s="8" t="s">
        <v>20</v>
      </c>
      <c r="C235" s="8" t="s">
        <v>157</v>
      </c>
      <c r="D235" s="8">
        <v>0</v>
      </c>
    </row>
    <row r="236" spans="1:4" x14ac:dyDescent="0.25">
      <c r="A236" s="8" t="s">
        <v>147</v>
      </c>
      <c r="B236" s="8" t="s">
        <v>23</v>
      </c>
      <c r="C236" s="8" t="s">
        <v>157</v>
      </c>
      <c r="D236" s="8">
        <v>0</v>
      </c>
    </row>
    <row r="237" spans="1:4" x14ac:dyDescent="0.25">
      <c r="A237" s="8" t="s">
        <v>147</v>
      </c>
      <c r="B237" s="8" t="s">
        <v>25</v>
      </c>
      <c r="C237" s="8" t="s">
        <v>157</v>
      </c>
      <c r="D237" s="8">
        <v>0</v>
      </c>
    </row>
    <row r="238" spans="1:4" x14ac:dyDescent="0.25">
      <c r="A238" s="8" t="s">
        <v>147</v>
      </c>
      <c r="B238" s="8" t="s">
        <v>32</v>
      </c>
      <c r="C238" s="8" t="s">
        <v>157</v>
      </c>
      <c r="D238" s="8">
        <v>0</v>
      </c>
    </row>
    <row r="239" spans="1:4" x14ac:dyDescent="0.25">
      <c r="A239" s="8" t="s">
        <v>147</v>
      </c>
      <c r="B239" s="8" t="s">
        <v>131</v>
      </c>
      <c r="C239" s="8" t="s">
        <v>157</v>
      </c>
      <c r="D239" s="8">
        <v>0</v>
      </c>
    </row>
    <row r="240" spans="1:4" x14ac:dyDescent="0.25">
      <c r="A240" s="8" t="s">
        <v>147</v>
      </c>
      <c r="B240" s="8" t="s">
        <v>39</v>
      </c>
      <c r="C240" s="8" t="s">
        <v>157</v>
      </c>
      <c r="D240" s="8">
        <v>0</v>
      </c>
    </row>
    <row r="241" spans="1:4" x14ac:dyDescent="0.25">
      <c r="A241" s="8" t="s">
        <v>148</v>
      </c>
      <c r="B241" s="8" t="s">
        <v>16</v>
      </c>
      <c r="C241" s="8" t="s">
        <v>157</v>
      </c>
      <c r="D241" s="8">
        <v>0</v>
      </c>
    </row>
    <row r="242" spans="1:4" x14ac:dyDescent="0.25">
      <c r="A242" s="8" t="s">
        <v>148</v>
      </c>
      <c r="B242" s="8" t="s">
        <v>17</v>
      </c>
      <c r="C242" s="8" t="s">
        <v>157</v>
      </c>
      <c r="D242" s="8">
        <v>0</v>
      </c>
    </row>
    <row r="243" spans="1:4" x14ac:dyDescent="0.25">
      <c r="A243" s="8" t="s">
        <v>148</v>
      </c>
      <c r="B243" s="8" t="s">
        <v>18</v>
      </c>
      <c r="C243" s="8" t="s">
        <v>157</v>
      </c>
      <c r="D243" s="8">
        <v>0</v>
      </c>
    </row>
    <row r="244" spans="1:4" x14ac:dyDescent="0.25">
      <c r="A244" s="8" t="s">
        <v>148</v>
      </c>
      <c r="B244" s="8" t="s">
        <v>19</v>
      </c>
      <c r="C244" s="8" t="s">
        <v>157</v>
      </c>
      <c r="D244" s="8">
        <v>0</v>
      </c>
    </row>
    <row r="245" spans="1:4" x14ac:dyDescent="0.25">
      <c r="A245" s="8" t="s">
        <v>148</v>
      </c>
      <c r="B245" s="8" t="s">
        <v>27</v>
      </c>
      <c r="C245" s="8" t="s">
        <v>157</v>
      </c>
      <c r="D245" s="8">
        <v>0</v>
      </c>
    </row>
    <row r="246" spans="1:4" x14ac:dyDescent="0.25">
      <c r="A246" s="8" t="s">
        <v>148</v>
      </c>
      <c r="B246" s="8" t="s">
        <v>28</v>
      </c>
      <c r="C246" s="8" t="s">
        <v>157</v>
      </c>
      <c r="D246" s="8">
        <v>0</v>
      </c>
    </row>
    <row r="247" spans="1:4" x14ac:dyDescent="0.25">
      <c r="A247" s="8" t="s">
        <v>148</v>
      </c>
      <c r="B247" s="8" t="s">
        <v>30</v>
      </c>
      <c r="C247" s="8" t="s">
        <v>157</v>
      </c>
      <c r="D247" s="8">
        <v>0</v>
      </c>
    </row>
    <row r="248" spans="1:4" x14ac:dyDescent="0.25">
      <c r="A248" s="8" t="s">
        <v>148</v>
      </c>
      <c r="B248" s="8" t="s">
        <v>31</v>
      </c>
      <c r="C248" s="8" t="s">
        <v>157</v>
      </c>
      <c r="D248" s="8">
        <v>0</v>
      </c>
    </row>
    <row r="249" spans="1:4" x14ac:dyDescent="0.25">
      <c r="A249" s="8" t="s">
        <v>148</v>
      </c>
      <c r="B249" s="8" t="s">
        <v>33</v>
      </c>
      <c r="C249" s="8" t="s">
        <v>157</v>
      </c>
      <c r="D249" s="8">
        <v>0</v>
      </c>
    </row>
    <row r="250" spans="1:4" x14ac:dyDescent="0.25">
      <c r="A250" s="8" t="s">
        <v>148</v>
      </c>
      <c r="B250" s="8" t="s">
        <v>35</v>
      </c>
      <c r="C250" s="8" t="s">
        <v>157</v>
      </c>
      <c r="D250" s="8">
        <v>0</v>
      </c>
    </row>
    <row r="251" spans="1:4" x14ac:dyDescent="0.25">
      <c r="A251" s="8" t="s">
        <v>148</v>
      </c>
      <c r="B251" s="8" t="s">
        <v>38</v>
      </c>
      <c r="C251" s="8" t="s">
        <v>157</v>
      </c>
      <c r="D251" s="8">
        <v>0</v>
      </c>
    </row>
    <row r="252" spans="1:4" x14ac:dyDescent="0.25">
      <c r="A252" s="8" t="s">
        <v>148</v>
      </c>
      <c r="B252" s="8" t="s">
        <v>41</v>
      </c>
      <c r="C252" s="8" t="s">
        <v>157</v>
      </c>
      <c r="D252" s="8">
        <v>0</v>
      </c>
    </row>
    <row r="253" spans="1:4" x14ac:dyDescent="0.25">
      <c r="A253" s="8" t="s">
        <v>148</v>
      </c>
      <c r="B253" s="8" t="s">
        <v>42</v>
      </c>
      <c r="C253" s="8" t="s">
        <v>157</v>
      </c>
      <c r="D253" s="8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4" sqref="D14"/>
    </sheetView>
  </sheetViews>
  <sheetFormatPr defaultRowHeight="15" x14ac:dyDescent="0.25"/>
  <cols>
    <col min="1" max="1" width="17.42578125" bestFit="1" customWidth="1"/>
    <col min="2" max="2" width="10.28515625" bestFit="1" customWidth="1"/>
  </cols>
  <sheetData>
    <row r="1" spans="1:4" x14ac:dyDescent="0.25">
      <c r="A1" t="s">
        <v>133</v>
      </c>
      <c r="B1" t="s">
        <v>135</v>
      </c>
      <c r="C1" t="s">
        <v>136</v>
      </c>
      <c r="D1" t="s">
        <v>137</v>
      </c>
    </row>
    <row r="2" spans="1:4" x14ac:dyDescent="0.25">
      <c r="A2" t="s">
        <v>134</v>
      </c>
      <c r="B2" t="s">
        <v>143</v>
      </c>
      <c r="C2">
        <v>0.5</v>
      </c>
      <c r="D2">
        <v>0.1</v>
      </c>
    </row>
    <row r="3" spans="1:4" x14ac:dyDescent="0.25">
      <c r="A3" t="s">
        <v>138</v>
      </c>
      <c r="B3" t="s">
        <v>143</v>
      </c>
      <c r="C3">
        <v>0.4</v>
      </c>
      <c r="D3">
        <v>0.45</v>
      </c>
    </row>
    <row r="4" spans="1:4" x14ac:dyDescent="0.25">
      <c r="A4" t="s">
        <v>140</v>
      </c>
      <c r="B4" t="s">
        <v>143</v>
      </c>
      <c r="C4">
        <v>0.3</v>
      </c>
      <c r="D4">
        <v>0.4</v>
      </c>
    </row>
    <row r="5" spans="1:4" x14ac:dyDescent="0.25">
      <c r="A5" t="s">
        <v>139</v>
      </c>
      <c r="B5" t="s">
        <v>143</v>
      </c>
      <c r="C5">
        <v>0.05</v>
      </c>
      <c r="D5">
        <v>0.15</v>
      </c>
    </row>
    <row r="6" spans="1:4" x14ac:dyDescent="0.25">
      <c r="A6" t="s">
        <v>141</v>
      </c>
      <c r="B6" t="s">
        <v>143</v>
      </c>
      <c r="C6">
        <v>0.4</v>
      </c>
      <c r="D6">
        <v>0.5</v>
      </c>
    </row>
    <row r="7" spans="1:4" x14ac:dyDescent="0.25">
      <c r="A7" t="s">
        <v>142</v>
      </c>
      <c r="B7" t="s">
        <v>143</v>
      </c>
      <c r="C7">
        <v>0.05</v>
      </c>
      <c r="D7">
        <v>0.15</v>
      </c>
    </row>
    <row r="8" spans="1:4" x14ac:dyDescent="0.25">
      <c r="A8" t="s">
        <v>134</v>
      </c>
      <c r="B8" t="s">
        <v>144</v>
      </c>
      <c r="C8">
        <v>0.1</v>
      </c>
      <c r="D8">
        <v>0.6</v>
      </c>
    </row>
    <row r="9" spans="1:4" x14ac:dyDescent="0.25">
      <c r="A9" t="s">
        <v>138</v>
      </c>
      <c r="B9" t="s">
        <v>144</v>
      </c>
      <c r="C9">
        <v>0.45</v>
      </c>
      <c r="D9">
        <v>0.6</v>
      </c>
    </row>
    <row r="10" spans="1:4" x14ac:dyDescent="0.25">
      <c r="A10" t="s">
        <v>140</v>
      </c>
      <c r="B10" t="s">
        <v>144</v>
      </c>
      <c r="C10">
        <v>0.38</v>
      </c>
      <c r="D10">
        <v>0.45</v>
      </c>
    </row>
    <row r="11" spans="1:4" x14ac:dyDescent="0.25">
      <c r="A11" t="s">
        <v>139</v>
      </c>
      <c r="B11" t="s">
        <v>144</v>
      </c>
      <c r="C11">
        <v>0.1</v>
      </c>
      <c r="D11">
        <v>0.5</v>
      </c>
    </row>
    <row r="12" spans="1:4" x14ac:dyDescent="0.25">
      <c r="A12" t="s">
        <v>141</v>
      </c>
      <c r="B12" t="s">
        <v>144</v>
      </c>
      <c r="C12">
        <v>0.1</v>
      </c>
      <c r="D12">
        <v>0.45</v>
      </c>
    </row>
    <row r="13" spans="1:4" x14ac:dyDescent="0.25">
      <c r="A13" t="s">
        <v>142</v>
      </c>
      <c r="B13" t="s">
        <v>144</v>
      </c>
      <c r="C13">
        <v>0.1</v>
      </c>
      <c r="D13">
        <v>0.2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q F 0 t U G L P z 9 + o A A A A + A A A A B I A H A B D b 2 5 m a W c v U G F j a 2 F n Z S 5 4 b W w g o h g A K K A U A A A A A A A A A A A A A A A A A A A A A A A A A A A A h Y + 9 C s I w G E V f p W R v / t S i 5 W s K O r h Y E A R x L T G 2 w T a V J j V 9 N w c f y V e w o F U 3 x 3 s 4 w 7 m P 2 x 3 S v q 6 C q 2 q t b k y C G K Y o U E Y 2 R 2 2 K B H X u F M 5 R K m C b y 3 N e q G C Q j Y 1 7 e 0 x Q 6 d w l J s R 7 j / 0 E N 2 1 B O K W M H L L N T p a q z t F H 1 v / l U B v r c i M V E r B / x Q i O I 4 Z n b M H x N G J A R g y Z N l + F D 8 W Y A v m B s O o q 1 7 V K K B O u l 0 D G C e T 9 Q j w B U E s D B B Q A A g A I A K h d L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X S 1 Q J G 8 8 x R 4 B A A B 2 A g A A E w A c A E Z v c m 1 1 b G F z L 1 N l Y 3 R p b 2 4 x L m 0 g o h g A K K A U A A A A A A A A A A A A A A A A A A A A A A A A A A A A j Z E / T 8 M w E M X 3 S P k O l l k S K Y q a U g p S 1 Q E F B h a Q a I G h 6 p C E o 4 3 q 2 J V 9 Q a 2 i f H c u G P P X A 1 4 s / + 7 5 / O 7 Z Q I W 1 k m x h 9 2 w W B m F g t o W G Z 7 Y s S g E Z m z M B G A a M 1 k K 1 u g I i 1 4 c K R J q 3 W o P E J 6 V 3 p V K 7 K O 5 W t 0 U D c 2 5 v 8 n W / y p V E k q w T 2 + C E 5 9 t C b o b m x z 1 w 6 v Q u T Z e 6 k O Z F 6 S Z X o m 3 k U D S R f S 3 p O n 4 P G z L H E 4 Z U Y A g H 7 B P W 8 a v a o K 4 r / F M Y j 7 K R g 7 J t S t A O Z 3 4 8 9 u N T P 5 4 Q v p E 4 n a S D U U f P / O K p V 3 z u p R c / a R 9 / x v Y g 9 / W r Q g r u T o o j f Z e g D 6 O T z c t 8 J f k h j H 4 l / S 0 V F 4 O b 2 w 3 q J n O z O P P O r j V I V v k l U u x l i 0 N b / l i I F n g c B r X 8 r 9 n Z G 1 B L A Q I t A B Q A A g A I A K h d L V B i z 8 / f q A A A A P g A A A A S A A A A A A A A A A A A A A A A A A A A A A B D b 2 5 m a W c v U G F j a 2 F n Z S 5 4 b W x Q S w E C L Q A U A A I A C A C o X S 1 Q D 8 r p q 6 Q A A A D p A A A A E w A A A A A A A A A A A A A A A A D 0 A A A A W 0 N v b n R l b n R f V H l w Z X N d L n h t b F B L A Q I t A B Q A A g A I A K h d L V A k b z z F H g E A A H Y C A A A T A A A A A A A A A A A A A A A A A O U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E L A A A A A A A A P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E z V D E x O j Q 1 O j E 3 L j Y y N T k 0 O D l a I i A v P j x F b n R y e S B U e X B l P S J G a W x s Q 2 9 s d W 1 u V H l w Z X M i I F Z h b H V l P S J z Q m d Z R 0 J R P T 0 i I C 8 + P E V u d H J 5 I F R 5 c G U 9 I k Z p b G x D b 2 x 1 b W 5 O Y W 1 l c y I g V m F s d W U 9 I n N b J n F 1 b 3 Q 7 U m V n a W 9 u J n F 1 b 3 Q 7 L C Z x d W 9 0 O 0 R p c 3 R y a W N 0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V b n B p d m 9 0 Z W Q g T 2 5 s e S B T Z W x l Y 3 R l Z C B D b 2 x 1 b W 5 z L n t S Z W d p b 2 4 s M H 0 m c X V v d D s s J n F 1 b 3 Q 7 U 2 V j d G l v b j E v V G F i b G U x L 1 V u c G l 2 b 3 R l Z C B P b m x 5 I F N l b G V j d G V k I E N v b H V t b n M u e 0 R p c 3 R y a W N 0 L D F 9 J n F 1 b 3 Q 7 L C Z x d W 9 0 O 1 N l Y 3 R p b 2 4 x L 1 R h Y m x l M S 9 V b n B p d m 9 0 Z W Q g T 2 5 s e S B T Z W x l Y 3 R l Z C B D b 2 x 1 b W 5 z L n t B d H R y a W J 1 d G U s M n 0 m c X V v d D s s J n F 1 b 3 Q 7 U 2 V j d G l v b j E v V G F i b G U x L 1 V u c G l 2 b 3 R l Z C B P b m x 5 I F N l b G V j d G V k I E N v b H V t b n M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V b n B p d m 9 0 Z W Q g T 2 5 s e S B T Z W x l Y 3 R l Z C B D b 2 x 1 b W 5 z L n t S Z W d p b 2 4 s M H 0 m c X V v d D s s J n F 1 b 3 Q 7 U 2 V j d G l v b j E v V G F i b G U x L 1 V u c G l 2 b 3 R l Z C B P b m x 5 I F N l b G V j d G V k I E N v b H V t b n M u e 0 R p c 3 R y a W N 0 L D F 9 J n F 1 b 3 Q 7 L C Z x d W 9 0 O 1 N l Y 3 R p b 2 4 x L 1 R h Y m x l M S 9 V b n B p d m 9 0 Z W Q g T 2 5 s e S B T Z W x l Y 3 R l Z C B D b 2 x 1 b W 5 z L n t B d H R y a W J 1 d G U s M n 0 m c X V v d D s s J n F 1 b 3 Q 7 U 2 V j d G l v b j E v V G F i b G U x L 1 V u c G l 2 b 3 R l Z C B P b m x 5 I F N l b G V j d G V k I E N v b H V t b n M u e 1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9 u b H k l M j B T Z W x l Y 3 R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T E M v G D D s 0 2 K d v D v j n q c M Q A A A A A C A A A A A A A D Z g A A w A A A A B A A A A A C N j X t B 6 8 S A b k A P p T q 2 M x 8 A A A A A A S A A A C g A A A A E A A A A L n i p 9 Q J n 7 o m k e n B S m Y j w 4 d Q A A A A C 3 n a 7 / A K P o W T L w g Q L 3 m 1 q I + 4 z t b G W B h u g q Z s f z C / s j u U 6 3 / 5 v a m F l o u C A Y 8 z i r c K 7 k L g 9 A 4 I j z Z k m p I D e t Q x U r B c q g p p B B l 3 V l A e P u G u E h w U A A A A c f N T Z 6 K D 1 u 2 E z R J H 7 B 1 r T 1 A / K b M = < / D a t a M a s h u p > 
</file>

<file path=customXml/itemProps1.xml><?xml version="1.0" encoding="utf-8"?>
<ds:datastoreItem xmlns:ds="http://schemas.openxmlformats.org/officeDocument/2006/customXml" ds:itemID="{F67A65F9-7C92-4113-83FE-59A7DAC312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incidence</vt:lpstr>
      <vt:lpstr>inc1000py_MAPdata</vt:lpstr>
      <vt:lpstr>PfPR_MAPdata</vt:lpstr>
      <vt:lpstr>mortalityRate_MAPdata</vt:lpstr>
      <vt:lpstr>txCov_MAPdata</vt:lpstr>
      <vt:lpstr>parameters</vt:lpstr>
      <vt:lpstr>MAP_ITNrates</vt:lpstr>
      <vt:lpstr>MAP_IRSrates</vt:lpstr>
      <vt:lpstr>severe_symptoms</vt:lpstr>
      <vt:lpstr>WHO_MalReport</vt:lpstr>
      <vt:lpstr>WHOcommodities</vt:lpstr>
      <vt:lpstr>interventions</vt:lpstr>
    </vt:vector>
  </TitlesOfParts>
  <Company>University of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Mangal, T.D.</dc:creator>
  <cp:lastModifiedBy>Mangal, T.D.</cp:lastModifiedBy>
  <dcterms:created xsi:type="dcterms:W3CDTF">2019-09-02T09:33:07Z</dcterms:created>
  <dcterms:modified xsi:type="dcterms:W3CDTF">2020-01-27T16:46:15Z</dcterms:modified>
</cp:coreProperties>
</file>