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29CB3226-07F6-1B41-B9E1-CF8118A2DA0B}" xr6:coauthVersionLast="43" xr6:coauthVersionMax="43" xr10:uidLastSave="{00000000-0000-0000-0000-000000000000}"/>
  <bookViews>
    <workbookView xWindow="0" yWindow="460" windowWidth="25600" windowHeight="2672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57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<sst xmlns="http://schemas.openxmlformats.org/spreadsheetml/2006/main" count="142" uniqueCount="123">
  <si>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</si>
  <si>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</si>
  <si>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</si>
  <si>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</si>
  <si>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</si>
  <si>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</si>
  <si>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</si>
  <si>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</si>
  <si>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</si>
  <si>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</si>
  <si>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</si>
  <si>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</si>
  <si>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</si>
  <si>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</si>
  <si>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</si>
  <si>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</si>
  <si>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</si>
  <si>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</si>
  <si>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</si>
  <si>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</si>
  <si>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</si>
  <si>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</si>
  <si>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</si>
  <si>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</si>
  <si>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</si>
  <si>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</si>
  <si>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</si>
  <si>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</si>
  <si>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</si>
  <si>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</si>
  <si>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</si>
  <si>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</si>
  <si>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</si>
  <si>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</si>
  <si>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</si>
  <si>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</si>
  <si>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</si>
  <si>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</si>
  <si>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</si>
  <si>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</si>
  <si>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</si>
  <si>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</si>
  <si>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</si>
  <si>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</si>
  <si>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</si>
  <si>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</si>
  <si>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</si>
  <si>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</si>
  <si>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</si>
  <si>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</si>
  <si>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</si>
  <si>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</si>
  <si>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</si>
  <si>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</si>
  <si>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</si>
  <si>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</si>
  <si>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</si>
  <si>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</si>
  <si>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</si>
  <si>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</si>
  <si>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</si>
  <si>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</si>
  <si>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</si>
  <si>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</si>
  <si>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</si>
  <si>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</si>
  <si>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</si>
  <si>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</si>
  <si>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</si>
  <si>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</si>
  <si>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</si>
  <si>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</si>
  <si>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</si>
  <si>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</si>
  <si>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prob_retinopathy</t>
  </si>
  <si>
    <t>prob_nephropathy</t>
  </si>
  <si>
    <t>prob_meuropathy</t>
  </si>
  <si>
    <t>parameter</t>
  </si>
  <si>
    <t>prob_basic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</si>
  <si>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</si>
  <si>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</si>
  <si>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</si>
  <si>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</si>
  <si>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</si>
  <si>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</si>
  <si>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</si>
  <si>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</si>
  <si>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</si>
  <si>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</si>
  <si>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</si>
  <si>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</si>
  <si>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</si>
  <si>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</si>
  <si>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</si>
  <si>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</si>
  <si>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</si>
  <si>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</si>
  <si>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</si>
  <si>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</si>
  <si>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</si>
  <si>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</si>
  <si>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</si>
  <si>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</si>
  <si>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</si>
  <si>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</si>
  <si>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</si>
  <si>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</si>
  <si>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</si>
  <si>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</si>
  <si>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</si>
  <si>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</si>
  <si>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</si>
  <si>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</si>
  <si>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</si>
  <si>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</si>
  <si>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</si>
  <si>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</si>
  <si>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</si>
  <si>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</si>
  <si>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</si>
  <si>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</si>
  <si>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</si>
  <si>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prob_d2givenfamhis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</si>
</sst>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14" zoomScale="110" zoomScaleNormal="110" workbookViewId="0">
      <selection activeCell="F37" sqref="F37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0.068*0.89</f>
        <v>6.0520000000000004E-2</v>
      </c>
    </row>
    <row r="58" spans="1:3" x14ac:dyDescent="0.2">
      <c r="A58" s="43">
        <v>2018</v>
      </c>
      <c r="B58" s="43">
        <v>56</v>
      </c>
      <c r="C58" s="44">
        <f t="shared" ref="C58:C82" si="3">0.068*0.89</f>
        <v>6.0520000000000004E-2</v>
      </c>
    </row>
    <row r="59" spans="1:3" x14ac:dyDescent="0.2">
      <c r="A59" s="43">
        <v>2018</v>
      </c>
      <c r="B59" s="43">
        <v>57</v>
      </c>
      <c r="C59" s="44">
        <f t="shared" si="3"/>
        <v>6.0520000000000004E-2</v>
      </c>
    </row>
    <row r="60" spans="1:3" x14ac:dyDescent="0.2">
      <c r="A60" s="43">
        <v>2018</v>
      </c>
      <c r="B60" s="43">
        <v>58</v>
      </c>
      <c r="C60" s="44">
        <f t="shared" si="3"/>
        <v>6.0520000000000004E-2</v>
      </c>
    </row>
    <row r="61" spans="1:3" x14ac:dyDescent="0.2">
      <c r="A61" s="43">
        <v>2018</v>
      </c>
      <c r="B61" s="43">
        <v>59</v>
      </c>
      <c r="C61" s="44">
        <f t="shared" si="3"/>
        <v>6.0520000000000004E-2</v>
      </c>
    </row>
    <row r="62" spans="1:3" x14ac:dyDescent="0.2">
      <c r="A62" s="43">
        <v>2018</v>
      </c>
      <c r="B62" s="43">
        <v>60</v>
      </c>
      <c r="C62" s="44">
        <f t="shared" si="3"/>
        <v>6.0520000000000004E-2</v>
      </c>
    </row>
    <row r="63" spans="1:3" x14ac:dyDescent="0.2">
      <c r="A63" s="43">
        <v>2018</v>
      </c>
      <c r="B63" s="43">
        <v>61</v>
      </c>
      <c r="C63" s="44">
        <f t="shared" si="3"/>
        <v>6.0520000000000004E-2</v>
      </c>
    </row>
    <row r="64" spans="1:3" x14ac:dyDescent="0.2">
      <c r="A64" s="43">
        <v>2018</v>
      </c>
      <c r="B64" s="43">
        <v>62</v>
      </c>
      <c r="C64" s="44">
        <f t="shared" si="3"/>
        <v>6.0520000000000004E-2</v>
      </c>
    </row>
    <row r="65" spans="1:3" x14ac:dyDescent="0.2">
      <c r="A65" s="43">
        <v>2018</v>
      </c>
      <c r="B65" s="43">
        <v>63</v>
      </c>
      <c r="C65" s="44">
        <f t="shared" si="3"/>
        <v>6.0520000000000004E-2</v>
      </c>
    </row>
    <row r="66" spans="1:3" x14ac:dyDescent="0.2">
      <c r="A66" s="43">
        <v>2018</v>
      </c>
      <c r="B66" s="43">
        <v>64</v>
      </c>
      <c r="C66" s="44">
        <f t="shared" si="3"/>
        <v>6.0520000000000004E-2</v>
      </c>
    </row>
    <row r="67" spans="1:3" x14ac:dyDescent="0.2">
      <c r="A67" s="43">
        <v>2018</v>
      </c>
      <c r="B67" s="43">
        <v>65</v>
      </c>
      <c r="C67" s="44">
        <f t="shared" si="3"/>
        <v>6.0520000000000004E-2</v>
      </c>
    </row>
    <row r="68" spans="1:3" x14ac:dyDescent="0.2">
      <c r="A68" s="43">
        <v>2018</v>
      </c>
      <c r="B68" s="43">
        <v>66</v>
      </c>
      <c r="C68" s="44">
        <f t="shared" si="3"/>
        <v>6.0520000000000004E-2</v>
      </c>
    </row>
    <row r="69" spans="1:3" x14ac:dyDescent="0.2">
      <c r="A69" s="43">
        <v>2018</v>
      </c>
      <c r="B69" s="43">
        <v>67</v>
      </c>
      <c r="C69" s="44">
        <f t="shared" si="3"/>
        <v>6.0520000000000004E-2</v>
      </c>
    </row>
    <row r="70" spans="1:3" x14ac:dyDescent="0.2">
      <c r="A70" s="43">
        <v>2018</v>
      </c>
      <c r="B70" s="43">
        <v>68</v>
      </c>
      <c r="C70" s="44">
        <f t="shared" si="3"/>
        <v>6.0520000000000004E-2</v>
      </c>
    </row>
    <row r="71" spans="1:3" x14ac:dyDescent="0.2">
      <c r="A71" s="43">
        <v>2018</v>
      </c>
      <c r="B71" s="43">
        <v>69</v>
      </c>
      <c r="C71" s="44">
        <f t="shared" si="3"/>
        <v>6.0520000000000004E-2</v>
      </c>
    </row>
    <row r="72" spans="1:3" x14ac:dyDescent="0.2">
      <c r="A72" s="43">
        <v>2018</v>
      </c>
      <c r="B72" s="43">
        <v>70</v>
      </c>
      <c r="C72" s="44">
        <f t="shared" si="3"/>
        <v>6.0520000000000004E-2</v>
      </c>
    </row>
    <row r="73" spans="1:3" x14ac:dyDescent="0.2">
      <c r="A73" s="43">
        <v>2018</v>
      </c>
      <c r="B73" s="43">
        <v>71</v>
      </c>
      <c r="C73" s="44">
        <f t="shared" si="3"/>
        <v>6.0520000000000004E-2</v>
      </c>
    </row>
    <row r="74" spans="1:3" x14ac:dyDescent="0.2">
      <c r="A74" s="43">
        <v>2018</v>
      </c>
      <c r="B74" s="43">
        <v>72</v>
      </c>
      <c r="C74" s="44">
        <f t="shared" si="3"/>
        <v>6.0520000000000004E-2</v>
      </c>
    </row>
    <row r="75" spans="1:3" x14ac:dyDescent="0.2">
      <c r="A75" s="43">
        <v>2018</v>
      </c>
      <c r="B75" s="43">
        <v>73</v>
      </c>
      <c r="C75" s="44">
        <f t="shared" si="3"/>
        <v>6.0520000000000004E-2</v>
      </c>
    </row>
    <row r="76" spans="1:3" x14ac:dyDescent="0.2">
      <c r="A76" s="43">
        <v>2018</v>
      </c>
      <c r="B76" s="43">
        <v>74</v>
      </c>
      <c r="C76" s="44">
        <f t="shared" si="3"/>
        <v>6.0520000000000004E-2</v>
      </c>
    </row>
    <row r="77" spans="1:3" x14ac:dyDescent="0.2">
      <c r="A77" s="43">
        <v>2018</v>
      </c>
      <c r="B77" s="43">
        <v>75</v>
      </c>
      <c r="C77" s="44">
        <f t="shared" si="3"/>
        <v>6.0520000000000004E-2</v>
      </c>
    </row>
    <row r="78" spans="1:3" x14ac:dyDescent="0.2">
      <c r="A78" s="43">
        <v>2018</v>
      </c>
      <c r="B78" s="43">
        <v>76</v>
      </c>
      <c r="C78" s="44">
        <f t="shared" si="3"/>
        <v>6.0520000000000004E-2</v>
      </c>
    </row>
    <row r="79" spans="1:3" x14ac:dyDescent="0.2">
      <c r="A79" s="43">
        <v>2018</v>
      </c>
      <c r="B79" s="43">
        <v>77</v>
      </c>
      <c r="C79" s="44">
        <f t="shared" si="3"/>
        <v>6.0520000000000004E-2</v>
      </c>
    </row>
    <row r="80" spans="1:3" x14ac:dyDescent="0.2">
      <c r="A80" s="43">
        <v>2018</v>
      </c>
      <c r="B80" s="43">
        <v>78</v>
      </c>
      <c r="C80" s="44">
        <f t="shared" si="3"/>
        <v>6.0520000000000004E-2</v>
      </c>
    </row>
    <row r="81" spans="1:3" x14ac:dyDescent="0.2">
      <c r="A81" s="43">
        <v>2018</v>
      </c>
      <c r="B81" s="43">
        <v>79</v>
      </c>
      <c r="C81" s="44">
        <f t="shared" si="3"/>
        <v>6.0520000000000004E-2</v>
      </c>
    </row>
    <row r="82" spans="1:3" x14ac:dyDescent="0.2">
      <c r="A82" s="43">
        <v>2018</v>
      </c>
      <c r="B82" s="43">
        <v>80</v>
      </c>
      <c r="C82" s="44">
        <f t="shared" si="3"/>
        <v>6.0520000000000004E-2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abSelected="1"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3.0260000000000004E-4</v>
      </c>
    </row>
    <row r="58" spans="1:3" x14ac:dyDescent="0.2">
      <c r="A58" s="43">
        <v>2018</v>
      </c>
      <c r="B58" s="43">
        <v>56</v>
      </c>
      <c r="C58" s="44">
        <f>prevalence2018!C58/200</f>
        <v>3.0260000000000004E-4</v>
      </c>
    </row>
    <row r="59" spans="1:3" x14ac:dyDescent="0.2">
      <c r="A59" s="43">
        <v>2018</v>
      </c>
      <c r="B59" s="43">
        <v>57</v>
      </c>
      <c r="C59" s="44">
        <f>prevalence2018!C59/200</f>
        <v>3.0260000000000004E-4</v>
      </c>
    </row>
    <row r="60" spans="1:3" x14ac:dyDescent="0.2">
      <c r="A60" s="43">
        <v>2018</v>
      </c>
      <c r="B60" s="43">
        <v>58</v>
      </c>
      <c r="C60" s="44">
        <f>prevalence2018!C60/200</f>
        <v>3.0260000000000004E-4</v>
      </c>
    </row>
    <row r="61" spans="1:3" x14ac:dyDescent="0.2">
      <c r="A61" s="43">
        <v>2018</v>
      </c>
      <c r="B61" s="43">
        <v>59</v>
      </c>
      <c r="C61" s="44">
        <f>prevalence2018!C61/200</f>
        <v>3.0260000000000004E-4</v>
      </c>
    </row>
    <row r="62" spans="1:3" x14ac:dyDescent="0.2">
      <c r="A62" s="43">
        <v>2018</v>
      </c>
      <c r="B62" s="43">
        <v>60</v>
      </c>
      <c r="C62" s="44">
        <f>prevalence2018!C62/200</f>
        <v>3.0260000000000004E-4</v>
      </c>
    </row>
    <row r="63" spans="1:3" x14ac:dyDescent="0.2">
      <c r="A63" s="43">
        <v>2018</v>
      </c>
      <c r="B63" s="43">
        <v>61</v>
      </c>
      <c r="C63" s="44">
        <f>prevalence2018!C63/200</f>
        <v>3.0260000000000004E-4</v>
      </c>
    </row>
    <row r="64" spans="1:3" x14ac:dyDescent="0.2">
      <c r="A64" s="43">
        <v>2018</v>
      </c>
      <c r="B64" s="43">
        <v>62</v>
      </c>
      <c r="C64" s="44">
        <f>prevalence2018!C64/200</f>
        <v>3.0260000000000004E-4</v>
      </c>
    </row>
    <row r="65" spans="1:3" x14ac:dyDescent="0.2">
      <c r="A65" s="43">
        <v>2018</v>
      </c>
      <c r="B65" s="43">
        <v>63</v>
      </c>
      <c r="C65" s="44">
        <f>prevalence2018!C65/200</f>
        <v>3.0260000000000004E-4</v>
      </c>
    </row>
    <row r="66" spans="1:3" x14ac:dyDescent="0.2">
      <c r="A66" s="43">
        <v>2018</v>
      </c>
      <c r="B66" s="43">
        <v>64</v>
      </c>
      <c r="C66" s="44">
        <f>prevalence2018!C66/200</f>
        <v>3.0260000000000004E-4</v>
      </c>
    </row>
    <row r="67" spans="1:3" x14ac:dyDescent="0.2">
      <c r="A67" s="43">
        <v>2018</v>
      </c>
      <c r="B67" s="43">
        <v>65</v>
      </c>
      <c r="C67" s="44">
        <f>prevalence2018!C67/200</f>
        <v>3.0260000000000004E-4</v>
      </c>
    </row>
    <row r="68" spans="1:3" x14ac:dyDescent="0.2">
      <c r="A68" s="43">
        <v>2018</v>
      </c>
      <c r="B68" s="43">
        <v>66</v>
      </c>
      <c r="C68" s="44">
        <f>prevalence2018!C68/200</f>
        <v>3.0260000000000004E-4</v>
      </c>
    </row>
    <row r="69" spans="1:3" x14ac:dyDescent="0.2">
      <c r="A69" s="43">
        <v>2018</v>
      </c>
      <c r="B69" s="43">
        <v>67</v>
      </c>
      <c r="C69" s="44">
        <f>prevalence2018!C69/200</f>
        <v>3.0260000000000004E-4</v>
      </c>
    </row>
    <row r="70" spans="1:3" x14ac:dyDescent="0.2">
      <c r="A70" s="43">
        <v>2018</v>
      </c>
      <c r="B70" s="43">
        <v>68</v>
      </c>
      <c r="C70" s="44">
        <f>prevalence2018!C70/200</f>
        <v>3.0260000000000004E-4</v>
      </c>
    </row>
    <row r="71" spans="1:3" x14ac:dyDescent="0.2">
      <c r="A71" s="43">
        <v>2018</v>
      </c>
      <c r="B71" s="43">
        <v>69</v>
      </c>
      <c r="C71" s="44">
        <f>prevalence2018!C71/200</f>
        <v>3.0260000000000004E-4</v>
      </c>
    </row>
    <row r="72" spans="1:3" x14ac:dyDescent="0.2">
      <c r="A72" s="43">
        <v>2018</v>
      </c>
      <c r="B72" s="43">
        <v>70</v>
      </c>
      <c r="C72" s="44">
        <f>prevalence2018!C72/200</f>
        <v>3.0260000000000004E-4</v>
      </c>
    </row>
    <row r="73" spans="1:3" x14ac:dyDescent="0.2">
      <c r="A73" s="43">
        <v>2018</v>
      </c>
      <c r="B73" s="43">
        <v>71</v>
      </c>
      <c r="C73" s="44">
        <f>prevalence2018!C73/200</f>
        <v>3.0260000000000004E-4</v>
      </c>
    </row>
    <row r="74" spans="1:3" x14ac:dyDescent="0.2">
      <c r="A74" s="43">
        <v>2018</v>
      </c>
      <c r="B74" s="43">
        <v>72</v>
      </c>
      <c r="C74" s="44">
        <f>prevalence2018!C74/200</f>
        <v>3.0260000000000004E-4</v>
      </c>
    </row>
    <row r="75" spans="1:3" x14ac:dyDescent="0.2">
      <c r="A75" s="43">
        <v>2018</v>
      </c>
      <c r="B75" s="43">
        <v>73</v>
      </c>
      <c r="C75" s="44">
        <f>prevalence2018!C75/200</f>
        <v>3.0260000000000004E-4</v>
      </c>
    </row>
    <row r="76" spans="1:3" x14ac:dyDescent="0.2">
      <c r="A76" s="43">
        <v>2018</v>
      </c>
      <c r="B76" s="43">
        <v>74</v>
      </c>
      <c r="C76" s="44">
        <f>prevalence2018!C76/200</f>
        <v>3.0260000000000004E-4</v>
      </c>
    </row>
    <row r="77" spans="1:3" x14ac:dyDescent="0.2">
      <c r="A77" s="43">
        <v>2018</v>
      </c>
      <c r="B77" s="43">
        <v>75</v>
      </c>
      <c r="C77" s="44">
        <f>prevalence2018!C77/200</f>
        <v>3.0260000000000004E-4</v>
      </c>
    </row>
    <row r="78" spans="1:3" x14ac:dyDescent="0.2">
      <c r="A78" s="43">
        <v>2018</v>
      </c>
      <c r="B78" s="43">
        <v>76</v>
      </c>
      <c r="C78" s="44">
        <f>prevalence2018!C78/200</f>
        <v>3.0260000000000004E-4</v>
      </c>
    </row>
    <row r="79" spans="1:3" x14ac:dyDescent="0.2">
      <c r="A79" s="43">
        <v>2018</v>
      </c>
      <c r="B79" s="43">
        <v>77</v>
      </c>
      <c r="C79" s="44">
        <f>prevalence2018!C79/200</f>
        <v>3.0260000000000004E-4</v>
      </c>
    </row>
    <row r="80" spans="1:3" x14ac:dyDescent="0.2">
      <c r="A80" s="43">
        <v>2018</v>
      </c>
      <c r="B80" s="43">
        <v>78</v>
      </c>
      <c r="C80" s="44">
        <f>prevalence2018!C80/200</f>
        <v>3.0260000000000004E-4</v>
      </c>
    </row>
    <row r="81" spans="1:3" x14ac:dyDescent="0.2">
      <c r="A81" s="43">
        <v>2018</v>
      </c>
      <c r="B81" s="43">
        <v>79</v>
      </c>
      <c r="C81" s="44">
        <f>prevalence2018!C81/200</f>
        <v>3.0260000000000004E-4</v>
      </c>
    </row>
    <row r="82" spans="1:3" x14ac:dyDescent="0.2">
      <c r="A82" s="43">
        <v>2018</v>
      </c>
      <c r="B82" s="43">
        <v>80</v>
      </c>
      <c r="C82" s="44">
        <f>prevalence2018!C82/200</f>
        <v>3.0260000000000004E-4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8"/>
  <sheetViews>
    <sheetView zoomScale="110" zoomScaleNormal="110" workbookViewId="0">
      <selection activeCell="A6" sqref="A6"/>
    </sheetView>
  </sheetViews>
  <sheetFormatPr baseColWidth="10" defaultRowHeight="16" x14ac:dyDescent="0.2"/>
  <cols>
    <col min="1" max="1" width="21" style="43" bestFit="1" customWidth="1"/>
    <col min="2" max="4" width="10.83203125" style="44"/>
  </cols>
  <sheetData>
    <row r="1" spans="1:4" x14ac:dyDescent="0.2">
      <c r="A1" s="43" t="s">
        <v>77</v>
      </c>
      <c r="B1" s="44" t="s">
        <v>79</v>
      </c>
      <c r="C1" s="44" t="s">
        <v>80</v>
      </c>
      <c r="D1" s="44" t="s">
        <v>81</v>
      </c>
    </row>
    <row r="2" spans="1:4" x14ac:dyDescent="0.2">
      <c r="A2" s="43" t="s">
        <v>78</v>
      </c>
      <c r="B2" s="44">
        <v>1</v>
      </c>
      <c r="C2" s="44">
        <v>1</v>
      </c>
      <c r="D2" s="44">
        <v>1</v>
      </c>
    </row>
    <row r="3" spans="1:4" x14ac:dyDescent="0.2">
      <c r="A3" s="43" t="s">
        <v>121</v>
      </c>
      <c r="B3" s="44">
        <v>1.49</v>
      </c>
      <c r="C3" s="44">
        <v>1.26</v>
      </c>
      <c r="D3" s="44">
        <v>1.77</v>
      </c>
    </row>
    <row r="4" spans="1:4" x14ac:dyDescent="0.2">
      <c r="A4" s="43" t="s">
        <v>120</v>
      </c>
      <c r="B4" s="44">
        <v>1.58</v>
      </c>
      <c r="C4" s="44">
        <v>1.56</v>
      </c>
      <c r="D4" s="44">
        <v>1.59</v>
      </c>
    </row>
    <row r="5" spans="1:4" x14ac:dyDescent="0.2">
      <c r="A5" s="43" t="s">
        <v>122</v>
      </c>
      <c r="B5" s="44">
        <v>1.57</v>
      </c>
      <c r="C5" s="44">
        <v>1.39</v>
      </c>
      <c r="D5" s="44">
        <v>1.8</v>
      </c>
    </row>
    <row r="6" spans="1:4" x14ac:dyDescent="0.2">
      <c r="A6" s="43" t="s">
        <v>74</v>
      </c>
      <c r="B6" s="44">
        <v>0.35599999999999998</v>
      </c>
    </row>
    <row r="7" spans="1:4" x14ac:dyDescent="0.2">
      <c r="A7" s="43" t="s">
        <v>75</v>
      </c>
      <c r="B7" s="44">
        <v>0.33100000000000002</v>
      </c>
    </row>
    <row r="8" spans="1:4" x14ac:dyDescent="0.2">
      <c r="A8" s="43" t="s">
        <v>76</v>
      </c>
      <c r="B8" s="44">
        <v>0.32300000000000001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16"/>
  <sheetViews>
    <sheetView workbookViewId="0">
      <selection activeCell="D5" sqref="D5:F8"/>
    </sheetView>
  </sheetViews>
  <sheetFormatPr baseColWidth="10" defaultRowHeight="16" x14ac:dyDescent="0.2"/>
  <sheetData>
    <row r="1" spans="1:6" x14ac:dyDescent="0.2">
      <c r="A1" t="s">
        <v>104</v>
      </c>
      <c r="B1" t="s">
        <v>82</v>
      </c>
      <c r="C1" t="s">
        <v>83</v>
      </c>
      <c r="D1" t="s">
        <v>79</v>
      </c>
      <c r="E1" t="s">
        <v>80</v>
      </c>
      <c r="F1" t="s">
        <v>81</v>
      </c>
    </row>
    <row r="2" spans="1:6" x14ac:dyDescent="0.2">
      <c r="A2" t="s">
        <v>105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106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107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108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109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110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111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112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113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114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115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116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117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118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119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84</v>
      </c>
      <c r="B1" s="47"/>
      <c r="C1" s="47"/>
    </row>
    <row r="2" spans="1:3" x14ac:dyDescent="0.2">
      <c r="A2" s="48" t="s">
        <v>85</v>
      </c>
      <c r="B2" s="48" t="s">
        <v>86</v>
      </c>
      <c r="C2" s="48" t="s">
        <v>17</v>
      </c>
    </row>
    <row r="3" spans="1:3" x14ac:dyDescent="0.2">
      <c r="A3" s="47" t="s">
        <v>87</v>
      </c>
      <c r="B3" s="47" t="s">
        <v>88</v>
      </c>
      <c r="C3" s="47" t="s">
        <v>89</v>
      </c>
    </row>
    <row r="4" spans="1:3" x14ac:dyDescent="0.2">
      <c r="A4" s="47" t="s">
        <v>90</v>
      </c>
      <c r="B4" s="47" t="s">
        <v>103</v>
      </c>
      <c r="C4" s="47" t="s">
        <v>100</v>
      </c>
    </row>
    <row r="5" spans="1:3" x14ac:dyDescent="0.2">
      <c r="A5" s="47" t="s">
        <v>92</v>
      </c>
      <c r="B5" s="47" t="s">
        <v>93</v>
      </c>
      <c r="C5" s="47" t="s">
        <v>102</v>
      </c>
    </row>
    <row r="6" spans="1:3" x14ac:dyDescent="0.2">
      <c r="A6" s="47" t="s">
        <v>91</v>
      </c>
      <c r="B6" s="47" t="s">
        <v>94</v>
      </c>
      <c r="C6" s="49" t="s">
        <v>101</v>
      </c>
    </row>
    <row r="7" spans="1:3" x14ac:dyDescent="0.2">
      <c r="A7" s="47" t="s">
        <v>95</v>
      </c>
      <c r="B7" s="47" t="s">
        <v>98</v>
      </c>
      <c r="C7" s="50" t="s">
        <v>99</v>
      </c>
    </row>
    <row r="8" spans="1:3" x14ac:dyDescent="0.2">
      <c r="A8" s="47" t="s">
        <v>96</v>
      </c>
      <c r="B8" s="47" t="s">
        <v>98</v>
      </c>
      <c r="C8" s="50" t="s">
        <v>99</v>
      </c>
    </row>
    <row r="9" spans="1:3" x14ac:dyDescent="0.2">
      <c r="A9" s="47" t="s">
        <v>97</v>
      </c>
      <c r="B9" s="47" t="s">
        <v>98</v>
      </c>
      <c r="C9" s="5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2019-07-18T16:00:37Z</dcterms:modified>
</cp:coreProperties>
</file>