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1405/PycharmProjects/TLOmodel/resources/"/>
    </mc:Choice>
  </mc:AlternateContent>
  <xr:revisionPtr revIDLastSave="0" documentId="13_ncr:1_{547C5F82-69BB-FA4D-B38D-F8C4741650EC}" xr6:coauthVersionLast="43" xr6:coauthVersionMax="43" xr10:uidLastSave="{00000000-0000-0000-0000-000000000000}"/>
  <bookViews>
    <workbookView xWindow="25600" yWindow="460" windowWidth="25600" windowHeight="26720" tabRatio="723" firstSheet="2" activeTab="2" xr2:uid="{00000000-000D-0000-FFFF-FFFF00000000}"/>
  </bookViews>
  <sheets>
    <sheet name="Cover Sheet" sheetId="1" r:id="rId1"/>
    <sheet name="Structure" sheetId="2" r:id="rId2"/>
    <sheet name="prevalence2018" sheetId="13" r:id="rId3"/>
    <sheet name="incidence2018_plus" sheetId="17" r:id="rId4"/>
    <sheet name="parameters" sheetId="28" r:id="rId5"/>
    <sheet name="data" sheetId="29" r:id="rId6"/>
    <sheet name="Referenc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3" i="17" l="1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21" i="17" l="1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20" i="17"/>
</calcChain>
</file>

<file path=xl/sharedStrings.xml><?xml version="1.0" encoding="utf-8"?>
<sst xmlns="http://schemas.openxmlformats.org/spreadsheetml/2006/main" count="156" uniqueCount="126">
  <si>
    <t>Name:</t>
  </si>
  <si>
    <t>Type of Module:</t>
  </si>
  <si>
    <t>Author:</t>
  </si>
  <si>
    <t>Link to Python Code on GitHub:</t>
  </si>
  <si>
    <t>Major Amendments Revision History:</t>
  </si>
  <si>
    <t>E-variables:</t>
  </si>
  <si>
    <t>H-variables:</t>
  </si>
  <si>
    <t>P-variables:</t>
  </si>
  <si>
    <t>Description of Events and Parameters</t>
  </si>
  <si>
    <t>Notes and Major Assumptions</t>
  </si>
  <si>
    <t>Proccessed</t>
  </si>
  <si>
    <t>Completed by author:</t>
  </si>
  <si>
    <t>Coded in main framework:</t>
  </si>
  <si>
    <t xml:space="preserve">Link to Issue Discussion on GitHub: </t>
  </si>
  <si>
    <t>Name</t>
  </si>
  <si>
    <t>Description</t>
  </si>
  <si>
    <t>Values</t>
  </si>
  <si>
    <t>Reference</t>
  </si>
  <si>
    <t>Notes</t>
  </si>
  <si>
    <t>age</t>
  </si>
  <si>
    <t>Reviewed by Team:</t>
  </si>
  <si>
    <t>year</t>
  </si>
  <si>
    <t xml:space="preserve">    </t>
  </si>
  <si>
    <t>Disease</t>
  </si>
  <si>
    <t>Properties required by this method</t>
  </si>
  <si>
    <t>Hypertension</t>
  </si>
  <si>
    <t>TBC</t>
  </si>
  <si>
    <t>see 'treatment_parameters'</t>
  </si>
  <si>
    <t>Will depend on other diseases, such as hypercholesterolaemia, diabetes etc</t>
  </si>
  <si>
    <t>It is assumed that no one dies of hypertension</t>
  </si>
  <si>
    <t>NA</t>
  </si>
  <si>
    <t>Lifestyle Elements requiered:</t>
  </si>
  <si>
    <t>P-variables requiered:</t>
  </si>
  <si>
    <t>H-variables requiered:</t>
  </si>
  <si>
    <t>E-variables requiered:</t>
  </si>
  <si>
    <t>Diseases requiered:</t>
  </si>
  <si>
    <t>Properties modified by this module:</t>
  </si>
  <si>
    <t>Diseases acted on by this module:</t>
  </si>
  <si>
    <t>Interventions triggered by this module:</t>
  </si>
  <si>
    <t>community-based screening, opportunitic screening in primary care, combination therapy in primary care</t>
  </si>
  <si>
    <t>Lifestyle Elements modified:</t>
  </si>
  <si>
    <t>Interventions acting upon disease indirectly:</t>
  </si>
  <si>
    <t>To be developed further</t>
  </si>
  <si>
    <t>see 'parameters'</t>
  </si>
  <si>
    <t>Susceptible adult</t>
  </si>
  <si>
    <t>Includes all adults aged &gt;=18 years</t>
  </si>
  <si>
    <t>Hypertensive</t>
  </si>
  <si>
    <t>To be added, still just 'treated'</t>
  </si>
  <si>
    <t>probability</t>
  </si>
  <si>
    <t>prob_basic</t>
  </si>
  <si>
    <t>Prevalence/incidence to also depend on lifestyle factors and HIV (where relevant)</t>
  </si>
  <si>
    <t>Handle multiple risks</t>
  </si>
  <si>
    <t>Diagnosed</t>
  </si>
  <si>
    <t>Diagnosed with hypertension</t>
  </si>
  <si>
    <t>see 'prevalence2018'
see 'incidence2018_plus'
see 'parameters'</t>
  </si>
  <si>
    <t>Not all dependencies are yet explictely coded</t>
  </si>
  <si>
    <t>To be added, not in model yet</t>
  </si>
  <si>
    <t>-</t>
  </si>
  <si>
    <t>To be added</t>
  </si>
  <si>
    <t>Details of health service to be developed, including treatment (un)success; diagnosis and recovery)</t>
  </si>
  <si>
    <t xml:space="preserve"> </t>
  </si>
  <si>
    <t>Defined as Systolic and dyastolic blood pressure ≥140/90;</t>
  </si>
  <si>
    <t>If treatment is stopped, person is assumed to have hypertension, unless sucessful lifestyle intervention</t>
  </si>
  <si>
    <t>Only adults aged &gt;=18 years can develop hypertension</t>
  </si>
  <si>
    <t xml:space="preserve">Only primary risk factors (orange box) are simulated. Full explanation of how these were selected are outlined in associated Word document. </t>
  </si>
  <si>
    <t>hypertension treatment for CKD (primary care), CVD treatment (primary care to referral hospital)</t>
  </si>
  <si>
    <t>prob_htgivenbmi</t>
  </si>
  <si>
    <t>prob_htgivendiabetes</t>
  </si>
  <si>
    <t>prob_htgivenfamhis</t>
  </si>
  <si>
    <t>https://github.com/UCL/TLOmodel/tree/feature/msmit-NCDwithHS</t>
  </si>
  <si>
    <t xml:space="preserve">first version 10/10/2018
second version 23/11/2018
third version 14/02/2019
fourth version 10/June/2019
</t>
  </si>
  <si>
    <t>ht_risk (risk ratio)
ht_date (date of latest hypertension episode)
ht_current_status (yes; no)
ht_historic_status (N=never; C=current; P=previous)
ht_diag_date (date of latest hypertension diagnosis)
ht_diag_status (yes; no)
ht_treat_date (date of latest treatment)
ht_treat_status (N=never, C=current, P=previous)
ht_contr_date (date of latest hypertension control)
ht_contr_status (N+never, C=current, P=previous)</t>
  </si>
  <si>
    <t xml:space="preserve">Prevalence data </t>
  </si>
  <si>
    <t>STEP survey Malawi</t>
  </si>
  <si>
    <t>References</t>
  </si>
  <si>
    <t>Data input</t>
  </si>
  <si>
    <t>Risk given BMI</t>
  </si>
  <si>
    <t>Forman et al 2008</t>
  </si>
  <si>
    <t>Risk given diabetes</t>
  </si>
  <si>
    <t>NIDDK</t>
  </si>
  <si>
    <t>Risk given family history</t>
  </si>
  <si>
    <t>Wang et al 2008</t>
  </si>
  <si>
    <r>
      <t xml:space="preserve">Ministry of Health Malawi &amp; World Health Organization. </t>
    </r>
    <r>
      <rPr>
        <i/>
        <sz val="11"/>
        <color theme="1"/>
        <rFont val="Arial"/>
        <family val="2"/>
      </rPr>
      <t>Malawi National STEPS Survey for Chronic Non-Communicable Diseases and their Risk Factors</t>
    </r>
    <r>
      <rPr>
        <sz val="11"/>
        <color theme="1"/>
        <rFont val="Arial"/>
        <family val="2"/>
      </rPr>
      <t>. (2010).</t>
    </r>
  </si>
  <si>
    <r>
      <t xml:space="preserve">Forman, J. P., Stampfer, M. J. &amp; Curhan, G. C. Diet and lifestyle risk factors associated with incident hypertension in women. </t>
    </r>
    <r>
      <rPr>
        <i/>
        <sz val="11"/>
        <color theme="1"/>
        <rFont val="Arial"/>
        <family val="2"/>
      </rPr>
      <t>JAMA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302</t>
    </r>
    <r>
      <rPr>
        <sz val="11"/>
        <color theme="1"/>
        <rFont val="Arial"/>
        <family val="2"/>
      </rPr>
      <t>, 401–411 (2009).</t>
    </r>
  </si>
  <si>
    <r>
      <t xml:space="preserve">Diabetes in America, 2nd Edition | NIDDK.  Chapter 7. </t>
    </r>
    <r>
      <rPr>
        <i/>
        <sz val="11"/>
        <color theme="1"/>
        <rFont val="Arial"/>
        <family val="2"/>
      </rPr>
      <t>National Institute of Diabetes and Digestive and Kidney Diseases</t>
    </r>
    <r>
      <rPr>
        <sz val="11"/>
        <color theme="1"/>
        <rFont val="Arial"/>
        <family val="2"/>
      </rPr>
      <t xml:space="preserve"> Available at: https://www.niddk.nih.gov/about-niddk/strategic-plans-reports/diabetes-in-america-2nd-edition. (Accessed: 30th April 2019)</t>
    </r>
  </si>
  <si>
    <r>
      <t xml:space="preserve">Wang, N.-Y. </t>
    </r>
    <r>
      <rPr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 xml:space="preserve"> Blood Pressure Change and Risk of Hypertension Associated With Parental Hypertension: The Johns Hopkins Precursors Study. </t>
    </r>
    <r>
      <rPr>
        <i/>
        <sz val="11"/>
        <color theme="1"/>
        <rFont val="Arial"/>
        <family val="2"/>
      </rPr>
      <t>Arch. Intern. Med.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168</t>
    </r>
    <r>
      <rPr>
        <sz val="11"/>
        <color theme="1"/>
        <rFont val="Arial"/>
        <family val="2"/>
      </rPr>
      <t>, 643–648 (2008).</t>
    </r>
  </si>
  <si>
    <t>Source Description</t>
  </si>
  <si>
    <t>diabetes, CVD, CKD</t>
  </si>
  <si>
    <t>li_bmi</t>
  </si>
  <si>
    <t>sex, age, mother_id, li_bmi</t>
  </si>
  <si>
    <t>diabetes</t>
  </si>
  <si>
    <t>Individual is treated, may or may not result in blood pressure going back to normal levels</t>
  </si>
  <si>
    <t>Controlled</t>
  </si>
  <si>
    <t>Treated and return to normal levels</t>
  </si>
  <si>
    <t>Treated</t>
  </si>
  <si>
    <t xml:space="preserve">To seed model: Prevalence at the start of the model by age and sex
Model run: Incidence by age and sex
</t>
  </si>
  <si>
    <t>Assumed relative risks for risk factors (orange box) from other countries apply to Malawi</t>
  </si>
  <si>
    <t>Mikaela Smit</t>
  </si>
  <si>
    <t>age_min</t>
  </si>
  <si>
    <t>age_max</t>
  </si>
  <si>
    <t>value</t>
  </si>
  <si>
    <t>min</t>
  </si>
  <si>
    <t>max</t>
  </si>
  <si>
    <t>parameter</t>
  </si>
  <si>
    <t>value2</t>
  </si>
  <si>
    <t>value3</t>
  </si>
  <si>
    <t>min2</t>
  </si>
  <si>
    <t>min3</t>
  </si>
  <si>
    <t>max3</t>
  </si>
  <si>
    <t>max2</t>
  </si>
  <si>
    <t>b_all</t>
  </si>
  <si>
    <t>m_all</t>
  </si>
  <si>
    <t>f_all</t>
  </si>
  <si>
    <t>b_25_35</t>
  </si>
  <si>
    <t>b_35_45</t>
  </si>
  <si>
    <t>b_45_55</t>
  </si>
  <si>
    <t>b_55_65</t>
  </si>
  <si>
    <t>m_25_35</t>
  </si>
  <si>
    <t>m_35_45</t>
  </si>
  <si>
    <t>m_45_55</t>
  </si>
  <si>
    <t>m_455_65</t>
  </si>
  <si>
    <t>f_25_35</t>
  </si>
  <si>
    <t>f_35_45</t>
  </si>
  <si>
    <t>f_45_55</t>
  </si>
  <si>
    <t>f_55_65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</si>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</sst>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6A8759"/>
      <name val="Menlo"/>
      <family val="2"/>
    </font>
    <font>
      <sz val="9"/>
      <color rgb="FFCC7832"/>
      <name val="Menlo"/>
      <family val="2"/>
    </font>
    <font>
      <sz val="10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1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wrapText="1"/>
    </xf>
    <xf numFmtId="0" fontId="1" fillId="0" borderId="6" xfId="0" applyFont="1" applyBorder="1"/>
    <xf numFmtId="0" fontId="0" fillId="0" borderId="4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0" xfId="0" applyFill="1"/>
    <xf numFmtId="0" fontId="1" fillId="0" borderId="5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6" fillId="2" borderId="0" xfId="0" applyFont="1" applyFill="1"/>
    <xf numFmtId="0" fontId="7" fillId="2" borderId="0" xfId="0" applyFont="1" applyFill="1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0" borderId="0" xfId="0" applyFont="1" applyBorder="1"/>
    <xf numFmtId="0" fontId="0" fillId="0" borderId="6" xfId="0" applyFont="1" applyBorder="1"/>
    <xf numFmtId="0" fontId="0" fillId="0" borderId="0" xfId="0" applyFont="1" applyFill="1" applyBorder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8" fillId="0" borderId="0" xfId="0" applyFont="1" applyFill="1" applyAlignment="1">
      <alignment vertical="center"/>
    </xf>
    <xf numFmtId="0" fontId="9" fillId="0" borderId="2" xfId="1" applyBorder="1"/>
    <xf numFmtId="0" fontId="0" fillId="5" borderId="0" xfId="0" applyFill="1"/>
    <xf numFmtId="0" fontId="10" fillId="0" borderId="0" xfId="0" applyFont="1"/>
    <xf numFmtId="0" fontId="10" fillId="0" borderId="0" xfId="0" applyFont="1" applyAlignment="1">
      <alignment vertical="center"/>
    </xf>
    <xf numFmtId="0" fontId="13" fillId="0" borderId="0" xfId="0" applyFont="1"/>
    <xf numFmtId="0" fontId="12" fillId="0" borderId="0" xfId="0" applyFont="1"/>
    <xf numFmtId="0" fontId="10" fillId="0" borderId="0" xfId="0" applyFont="1" applyFill="1"/>
    <xf numFmtId="0" fontId="1" fillId="0" borderId="1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 wrapText="1"/>
    </xf>
    <xf numFmtId="0" fontId="1" fillId="0" borderId="7" xfId="0" applyFont="1" applyFill="1" applyBorder="1" applyAlignment="1">
      <alignment horizontal="right"/>
    </xf>
    <xf numFmtId="0" fontId="1" fillId="0" borderId="0" xfId="0" applyFont="1" applyFill="1"/>
    <xf numFmtId="0" fontId="1" fillId="0" borderId="3" xfId="0" applyFont="1" applyFill="1" applyBorder="1"/>
    <xf numFmtId="0" fontId="1" fillId="0" borderId="9" xfId="0" applyFont="1" applyFill="1" applyBorder="1"/>
    <xf numFmtId="0" fontId="0" fillId="0" borderId="7" xfId="0" applyFill="1" applyBorder="1"/>
    <xf numFmtId="0" fontId="0" fillId="0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</xdr:colOff>
      <xdr:row>4</xdr:row>
      <xdr:rowOff>127000</xdr:rowOff>
    </xdr:from>
    <xdr:to>
      <xdr:col>7</xdr:col>
      <xdr:colOff>776110</xdr:colOff>
      <xdr:row>16</xdr:row>
      <xdr:rowOff>155222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6B8326-C177-7E43-8367-E0EE3C7B6BA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2029"/>
        <a:stretch/>
      </xdr:blipFill>
      <xdr:spPr bwMode="auto">
        <a:xfrm>
          <a:off x="42333" y="917222"/>
          <a:ext cx="6462888" cy="311855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CL/TLOmodel/tree/feature/msmit-NCDwithH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4"/>
  <sheetViews>
    <sheetView zoomScale="110" zoomScaleNormal="110" workbookViewId="0">
      <selection activeCell="C11" sqref="C11"/>
    </sheetView>
  </sheetViews>
  <sheetFormatPr baseColWidth="10" defaultColWidth="10.6640625" defaultRowHeight="16" x14ac:dyDescent="0.2"/>
  <cols>
    <col min="2" max="2" width="43.83203125" customWidth="1"/>
    <col min="3" max="3" width="90.83203125" customWidth="1"/>
    <col min="4" max="4" width="48.1640625" customWidth="1"/>
  </cols>
  <sheetData>
    <row r="3" spans="2:8" x14ac:dyDescent="0.2">
      <c r="B3" s="8" t="s">
        <v>0</v>
      </c>
      <c r="C3" s="2" t="s">
        <v>25</v>
      </c>
    </row>
    <row r="4" spans="2:8" x14ac:dyDescent="0.2">
      <c r="B4" s="1"/>
    </row>
    <row r="5" spans="2:8" x14ac:dyDescent="0.2">
      <c r="B5" s="8" t="s">
        <v>3</v>
      </c>
      <c r="C5" s="43" t="s">
        <v>69</v>
      </c>
    </row>
    <row r="6" spans="2:8" x14ac:dyDescent="0.2">
      <c r="B6" s="6" t="s">
        <v>13</v>
      </c>
      <c r="C6" s="7" t="s">
        <v>30</v>
      </c>
    </row>
    <row r="7" spans="2:8" x14ac:dyDescent="0.2">
      <c r="B7" s="1"/>
      <c r="C7" t="s">
        <v>22</v>
      </c>
    </row>
    <row r="8" spans="2:8" x14ac:dyDescent="0.2">
      <c r="B8" s="8" t="s">
        <v>1</v>
      </c>
      <c r="C8" s="2" t="s">
        <v>23</v>
      </c>
    </row>
    <row r="9" spans="2:8" x14ac:dyDescent="0.2">
      <c r="B9" s="1"/>
    </row>
    <row r="10" spans="2:8" x14ac:dyDescent="0.2">
      <c r="B10" s="8" t="s">
        <v>2</v>
      </c>
      <c r="C10" s="2" t="s">
        <v>97</v>
      </c>
    </row>
    <row r="11" spans="2:8" x14ac:dyDescent="0.2">
      <c r="B11" s="1"/>
    </row>
    <row r="12" spans="2:8" ht="95" customHeight="1" x14ac:dyDescent="0.2">
      <c r="B12" s="50" t="s">
        <v>4</v>
      </c>
      <c r="C12" s="15" t="s">
        <v>70</v>
      </c>
      <c r="H12" s="18"/>
    </row>
    <row r="13" spans="2:8" x14ac:dyDescent="0.2">
      <c r="B13" s="26"/>
      <c r="C13" s="14"/>
      <c r="H13" s="18"/>
    </row>
    <row r="14" spans="2:8" ht="170" x14ac:dyDescent="0.2">
      <c r="B14" s="9" t="s">
        <v>36</v>
      </c>
      <c r="C14" s="23" t="s">
        <v>71</v>
      </c>
      <c r="D14" s="22"/>
      <c r="H14" s="19"/>
    </row>
    <row r="15" spans="2:8" x14ac:dyDescent="0.2">
      <c r="B15" s="51" t="s">
        <v>37</v>
      </c>
      <c r="C15" s="24" t="s">
        <v>87</v>
      </c>
      <c r="H15" s="19"/>
    </row>
    <row r="16" spans="2:8" ht="17" x14ac:dyDescent="0.2">
      <c r="B16" s="51" t="s">
        <v>38</v>
      </c>
      <c r="C16" s="25" t="s">
        <v>39</v>
      </c>
      <c r="H16" s="18"/>
    </row>
    <row r="17" spans="2:8" ht="17" x14ac:dyDescent="0.2">
      <c r="B17" s="52" t="s">
        <v>31</v>
      </c>
      <c r="C17" s="24" t="s">
        <v>88</v>
      </c>
      <c r="H17" s="18"/>
    </row>
    <row r="18" spans="2:8" ht="17" x14ac:dyDescent="0.2">
      <c r="B18" s="51" t="s">
        <v>32</v>
      </c>
      <c r="C18" s="25" t="s">
        <v>89</v>
      </c>
    </row>
    <row r="19" spans="2:8" x14ac:dyDescent="0.2">
      <c r="B19" s="51" t="s">
        <v>33</v>
      </c>
      <c r="C19" s="24"/>
    </row>
    <row r="20" spans="2:8" x14ac:dyDescent="0.2">
      <c r="B20" s="53" t="s">
        <v>34</v>
      </c>
      <c r="C20" s="7"/>
    </row>
    <row r="21" spans="2:8" x14ac:dyDescent="0.2">
      <c r="B21" s="26"/>
    </row>
    <row r="22" spans="2:8" x14ac:dyDescent="0.2">
      <c r="B22" s="9" t="s">
        <v>24</v>
      </c>
      <c r="C22" s="17"/>
    </row>
    <row r="23" spans="2:8" ht="17" x14ac:dyDescent="0.2">
      <c r="B23" s="51" t="s">
        <v>35</v>
      </c>
      <c r="C23" s="25" t="s">
        <v>90</v>
      </c>
    </row>
    <row r="24" spans="2:8" ht="17" x14ac:dyDescent="0.2">
      <c r="B24" s="51" t="s">
        <v>41</v>
      </c>
      <c r="C24" s="25" t="s">
        <v>65</v>
      </c>
    </row>
    <row r="25" spans="2:8" x14ac:dyDescent="0.2">
      <c r="B25" s="51" t="s">
        <v>40</v>
      </c>
      <c r="C25" s="26"/>
    </row>
    <row r="26" spans="2:8" x14ac:dyDescent="0.2">
      <c r="B26" s="51" t="s">
        <v>7</v>
      </c>
      <c r="C26" s="25"/>
    </row>
    <row r="27" spans="2:8" x14ac:dyDescent="0.2">
      <c r="B27" s="51" t="s">
        <v>6</v>
      </c>
      <c r="C27" s="24"/>
    </row>
    <row r="28" spans="2:8" x14ac:dyDescent="0.2">
      <c r="B28" s="53" t="s">
        <v>5</v>
      </c>
      <c r="C28" s="7"/>
    </row>
    <row r="29" spans="2:8" x14ac:dyDescent="0.2">
      <c r="B29" s="4"/>
      <c r="C29" s="5"/>
    </row>
    <row r="30" spans="2:8" x14ac:dyDescent="0.2">
      <c r="B30" s="9" t="s">
        <v>10</v>
      </c>
      <c r="C30" s="3"/>
    </row>
    <row r="31" spans="2:8" x14ac:dyDescent="0.2">
      <c r="B31" s="4" t="s">
        <v>11</v>
      </c>
      <c r="C31" s="5"/>
    </row>
    <row r="32" spans="2:8" x14ac:dyDescent="0.2">
      <c r="B32" s="4" t="s">
        <v>12</v>
      </c>
      <c r="C32" s="5"/>
    </row>
    <row r="33" spans="2:3" x14ac:dyDescent="0.2">
      <c r="B33" s="4" t="s">
        <v>20</v>
      </c>
      <c r="C33" s="5"/>
    </row>
    <row r="34" spans="2:3" x14ac:dyDescent="0.2">
      <c r="B34" s="10"/>
      <c r="C34" s="7"/>
    </row>
  </sheetData>
  <hyperlinks>
    <hyperlink ref="C5" r:id="rId1" xr:uid="{40FDE144-196F-1445-886D-218D53D6E49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:N31"/>
  <sheetViews>
    <sheetView zoomScale="90" zoomScaleNormal="90" workbookViewId="0">
      <selection activeCell="G36" sqref="G36"/>
    </sheetView>
  </sheetViews>
  <sheetFormatPr baseColWidth="10" defaultColWidth="10.6640625" defaultRowHeight="16" x14ac:dyDescent="0.2"/>
  <cols>
    <col min="9" max="9" width="23.6640625" customWidth="1"/>
    <col min="10" max="10" width="66.1640625" bestFit="1" customWidth="1"/>
    <col min="11" max="11" width="25.1640625" customWidth="1"/>
    <col min="13" max="13" width="59.6640625" customWidth="1"/>
    <col min="14" max="14" width="40.6640625" customWidth="1"/>
  </cols>
  <sheetData>
    <row r="1" spans="9:14" x14ac:dyDescent="0.2">
      <c r="I1" s="26"/>
      <c r="J1" s="26"/>
    </row>
    <row r="2" spans="9:14" x14ac:dyDescent="0.2">
      <c r="I2" s="26"/>
      <c r="J2" s="26"/>
    </row>
    <row r="3" spans="9:14" x14ac:dyDescent="0.2">
      <c r="I3" s="54" t="s">
        <v>8</v>
      </c>
      <c r="J3" s="26"/>
    </row>
    <row r="4" spans="9:14" x14ac:dyDescent="0.2">
      <c r="I4" s="54"/>
      <c r="J4" s="26"/>
    </row>
    <row r="5" spans="9:14" x14ac:dyDescent="0.2">
      <c r="I5" s="55" t="s">
        <v>14</v>
      </c>
      <c r="J5" s="56" t="s">
        <v>15</v>
      </c>
      <c r="K5" s="11" t="s">
        <v>16</v>
      </c>
      <c r="L5" s="11" t="s">
        <v>17</v>
      </c>
      <c r="M5" s="11" t="s">
        <v>18</v>
      </c>
      <c r="N5" s="12"/>
    </row>
    <row r="6" spans="9:14" x14ac:dyDescent="0.2">
      <c r="I6" s="27" t="s">
        <v>44</v>
      </c>
      <c r="J6" s="36" t="s">
        <v>45</v>
      </c>
      <c r="K6" s="34" t="s">
        <v>30</v>
      </c>
      <c r="L6" s="36" t="s">
        <v>30</v>
      </c>
      <c r="M6" s="36" t="s">
        <v>30</v>
      </c>
      <c r="N6" s="35"/>
    </row>
    <row r="7" spans="9:14" ht="17" x14ac:dyDescent="0.2">
      <c r="I7" s="27" t="s">
        <v>46</v>
      </c>
      <c r="J7" s="41" t="s">
        <v>61</v>
      </c>
      <c r="K7" s="34" t="s">
        <v>30</v>
      </c>
      <c r="L7" s="36" t="s">
        <v>26</v>
      </c>
      <c r="M7" s="36" t="s">
        <v>30</v>
      </c>
      <c r="N7" s="16"/>
    </row>
    <row r="8" spans="9:14" x14ac:dyDescent="0.2">
      <c r="I8" s="39" t="s">
        <v>52</v>
      </c>
      <c r="J8" s="36" t="s">
        <v>53</v>
      </c>
      <c r="K8" s="36" t="s">
        <v>30</v>
      </c>
      <c r="L8" s="36" t="s">
        <v>30</v>
      </c>
      <c r="M8" s="36" t="s">
        <v>30</v>
      </c>
    </row>
    <row r="9" spans="9:14" ht="34" x14ac:dyDescent="0.2">
      <c r="I9" s="27" t="s">
        <v>94</v>
      </c>
      <c r="J9" s="41" t="s">
        <v>91</v>
      </c>
      <c r="K9" s="36" t="s">
        <v>43</v>
      </c>
      <c r="L9" s="36" t="s">
        <v>26</v>
      </c>
      <c r="M9" s="36" t="s">
        <v>47</v>
      </c>
    </row>
    <row r="10" spans="9:14" ht="17" x14ac:dyDescent="0.2">
      <c r="I10" s="27" t="s">
        <v>92</v>
      </c>
      <c r="J10" s="41" t="s">
        <v>93</v>
      </c>
      <c r="K10" s="36" t="s">
        <v>43</v>
      </c>
      <c r="L10" s="36" t="s">
        <v>26</v>
      </c>
      <c r="M10" s="36" t="s">
        <v>47</v>
      </c>
    </row>
    <row r="11" spans="9:14" s="26" customFormat="1" ht="51" x14ac:dyDescent="0.2">
      <c r="I11" s="27"/>
      <c r="J11" s="29" t="s">
        <v>95</v>
      </c>
      <c r="K11" s="33" t="s">
        <v>54</v>
      </c>
      <c r="L11" s="14" t="s">
        <v>26</v>
      </c>
      <c r="M11" s="40" t="s">
        <v>55</v>
      </c>
      <c r="N11" s="5"/>
    </row>
    <row r="12" spans="9:14" s="26" customFormat="1" x14ac:dyDescent="0.2">
      <c r="I12" s="39"/>
      <c r="J12" s="41"/>
      <c r="K12" s="36" t="s">
        <v>57</v>
      </c>
      <c r="L12" s="36" t="s">
        <v>26</v>
      </c>
      <c r="M12" s="36" t="s">
        <v>56</v>
      </c>
      <c r="N12" s="16"/>
    </row>
    <row r="13" spans="9:14" s="26" customFormat="1" x14ac:dyDescent="0.2">
      <c r="I13" s="27"/>
      <c r="J13" s="28"/>
      <c r="K13" s="28" t="s">
        <v>27</v>
      </c>
      <c r="L13" s="14" t="s">
        <v>26</v>
      </c>
      <c r="M13" s="14" t="s">
        <v>28</v>
      </c>
    </row>
    <row r="14" spans="9:14" x14ac:dyDescent="0.2">
      <c r="I14" s="27"/>
      <c r="J14" s="28"/>
      <c r="K14" s="36" t="s">
        <v>43</v>
      </c>
      <c r="L14" s="14" t="s">
        <v>26</v>
      </c>
      <c r="M14" s="36" t="s">
        <v>47</v>
      </c>
      <c r="N14" s="24"/>
    </row>
    <row r="15" spans="9:14" x14ac:dyDescent="0.2">
      <c r="I15" s="42"/>
      <c r="J15" s="28"/>
      <c r="K15" s="36" t="s">
        <v>57</v>
      </c>
      <c r="L15" s="36" t="s">
        <v>26</v>
      </c>
      <c r="M15" s="36" t="s">
        <v>58</v>
      </c>
      <c r="N15" s="24"/>
    </row>
    <row r="16" spans="9:14" x14ac:dyDescent="0.2">
      <c r="I16" s="27"/>
      <c r="J16" s="29"/>
      <c r="K16" s="28" t="s">
        <v>57</v>
      </c>
      <c r="L16" s="14" t="s">
        <v>26</v>
      </c>
      <c r="M16" s="14" t="s">
        <v>58</v>
      </c>
      <c r="N16" s="24"/>
    </row>
    <row r="17" spans="9:14" x14ac:dyDescent="0.2">
      <c r="I17" s="57"/>
      <c r="J17" s="58"/>
      <c r="K17" s="13"/>
      <c r="L17" s="13"/>
      <c r="M17" s="13"/>
      <c r="N17" s="7"/>
    </row>
    <row r="18" spans="9:14" x14ac:dyDescent="0.2">
      <c r="I18" s="26"/>
      <c r="J18" s="26"/>
    </row>
    <row r="19" spans="9:14" x14ac:dyDescent="0.2">
      <c r="I19" s="54" t="s">
        <v>9</v>
      </c>
      <c r="J19" s="26"/>
    </row>
    <row r="20" spans="9:14" x14ac:dyDescent="0.2">
      <c r="I20" s="26" t="s">
        <v>63</v>
      </c>
      <c r="J20" s="26"/>
    </row>
    <row r="21" spans="9:14" x14ac:dyDescent="0.2">
      <c r="I21" s="26" t="s">
        <v>64</v>
      </c>
      <c r="J21" s="26"/>
    </row>
    <row r="22" spans="9:14" x14ac:dyDescent="0.2">
      <c r="I22" s="26" t="s">
        <v>96</v>
      </c>
      <c r="J22" s="26"/>
    </row>
    <row r="23" spans="9:14" x14ac:dyDescent="0.2">
      <c r="I23" s="26" t="s">
        <v>29</v>
      </c>
      <c r="J23" s="26"/>
    </row>
    <row r="24" spans="9:14" x14ac:dyDescent="0.2">
      <c r="I24" s="26" t="s">
        <v>62</v>
      </c>
      <c r="J24" s="26"/>
    </row>
    <row r="25" spans="9:14" x14ac:dyDescent="0.2">
      <c r="I25" s="26"/>
      <c r="J25" s="26"/>
    </row>
    <row r="26" spans="9:14" x14ac:dyDescent="0.2">
      <c r="I26" s="26"/>
      <c r="J26" s="26"/>
    </row>
    <row r="27" spans="9:14" x14ac:dyDescent="0.2">
      <c r="I27" s="30" t="s">
        <v>42</v>
      </c>
      <c r="J27" s="31"/>
      <c r="K27" s="31"/>
      <c r="L27" s="32"/>
      <c r="M27" s="32"/>
    </row>
    <row r="28" spans="9:14" x14ac:dyDescent="0.2">
      <c r="I28" s="31" t="s">
        <v>50</v>
      </c>
      <c r="J28" s="31"/>
      <c r="K28" s="31"/>
      <c r="L28" s="32"/>
      <c r="M28" s="32"/>
    </row>
    <row r="29" spans="9:14" x14ac:dyDescent="0.2">
      <c r="I29" s="31" t="s">
        <v>51</v>
      </c>
      <c r="J29" s="31"/>
      <c r="K29" s="31"/>
      <c r="L29" s="32"/>
      <c r="M29" s="32"/>
    </row>
    <row r="30" spans="9:14" x14ac:dyDescent="0.2">
      <c r="I30" s="31" t="s">
        <v>59</v>
      </c>
      <c r="J30" s="31"/>
      <c r="K30" s="31"/>
      <c r="L30" s="32"/>
      <c r="M30" s="32"/>
    </row>
    <row r="31" spans="9:14" x14ac:dyDescent="0.2">
      <c r="I31" s="31"/>
      <c r="J31" s="32"/>
      <c r="K31" s="32"/>
      <c r="L31" s="32"/>
      <c r="M31" s="3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2"/>
  <sheetViews>
    <sheetView tabSelected="1" topLeftCell="A34" zoomScale="110" zoomScaleNormal="110" workbookViewId="0">
      <selection activeCell="C57" sqref="C57:C122"/>
    </sheetView>
  </sheetViews>
  <sheetFormatPr baseColWidth="10" defaultColWidth="8.83203125" defaultRowHeight="16" x14ac:dyDescent="0.2"/>
  <cols>
    <col min="1" max="2" width="8.83203125" style="37"/>
    <col min="3" max="3" width="9.83203125" style="38" bestFit="1" customWidth="1"/>
  </cols>
  <sheetData>
    <row r="1" spans="1:5" x14ac:dyDescent="0.2">
      <c r="A1" s="37" t="s">
        <v>21</v>
      </c>
      <c r="B1" s="37" t="s">
        <v>19</v>
      </c>
      <c r="C1" s="38" t="s">
        <v>48</v>
      </c>
    </row>
    <row r="2" spans="1:5" x14ac:dyDescent="0.2">
      <c r="A2" s="37">
        <v>2018</v>
      </c>
      <c r="B2" s="37">
        <v>0</v>
      </c>
      <c r="C2" s="38">
        <v>0</v>
      </c>
    </row>
    <row r="3" spans="1:5" x14ac:dyDescent="0.2">
      <c r="A3" s="37">
        <v>2018</v>
      </c>
      <c r="B3" s="37">
        <v>1</v>
      </c>
      <c r="C3" s="38">
        <v>0</v>
      </c>
    </row>
    <row r="4" spans="1:5" x14ac:dyDescent="0.2">
      <c r="A4" s="37">
        <v>2018</v>
      </c>
      <c r="B4" s="37">
        <v>2</v>
      </c>
      <c r="C4" s="38">
        <v>0</v>
      </c>
    </row>
    <row r="5" spans="1:5" x14ac:dyDescent="0.2">
      <c r="A5" s="37">
        <v>2018</v>
      </c>
      <c r="B5" s="37">
        <v>3</v>
      </c>
      <c r="C5" s="38">
        <v>0</v>
      </c>
    </row>
    <row r="6" spans="1:5" x14ac:dyDescent="0.2">
      <c r="A6" s="37">
        <v>2018</v>
      </c>
      <c r="B6" s="37">
        <v>4</v>
      </c>
      <c r="C6" s="38">
        <v>0</v>
      </c>
    </row>
    <row r="7" spans="1:5" x14ac:dyDescent="0.2">
      <c r="A7" s="37">
        <v>2018</v>
      </c>
      <c r="B7" s="37">
        <v>5</v>
      </c>
      <c r="C7" s="38">
        <v>0</v>
      </c>
    </row>
    <row r="8" spans="1:5" x14ac:dyDescent="0.2">
      <c r="A8" s="37">
        <v>2018</v>
      </c>
      <c r="B8" s="37">
        <v>6</v>
      </c>
      <c r="C8" s="38">
        <v>0</v>
      </c>
    </row>
    <row r="9" spans="1:5" x14ac:dyDescent="0.2">
      <c r="A9" s="37">
        <v>2018</v>
      </c>
      <c r="B9" s="37">
        <v>7</v>
      </c>
      <c r="C9" s="38">
        <v>0</v>
      </c>
    </row>
    <row r="10" spans="1:5" x14ac:dyDescent="0.2">
      <c r="A10" s="37">
        <v>2018</v>
      </c>
      <c r="B10" s="37">
        <v>8</v>
      </c>
      <c r="C10" s="38">
        <v>0</v>
      </c>
    </row>
    <row r="11" spans="1:5" x14ac:dyDescent="0.2">
      <c r="A11" s="37">
        <v>2018</v>
      </c>
      <c r="B11" s="37">
        <v>9</v>
      </c>
      <c r="C11" s="38">
        <v>0</v>
      </c>
    </row>
    <row r="12" spans="1:5" x14ac:dyDescent="0.2">
      <c r="A12" s="37">
        <v>2018</v>
      </c>
      <c r="B12" s="37">
        <v>10</v>
      </c>
      <c r="C12" s="38">
        <v>0</v>
      </c>
    </row>
    <row r="13" spans="1:5" x14ac:dyDescent="0.2">
      <c r="A13" s="37">
        <v>2018</v>
      </c>
      <c r="B13" s="37">
        <v>11</v>
      </c>
      <c r="C13" s="38">
        <v>0</v>
      </c>
    </row>
    <row r="14" spans="1:5" x14ac:dyDescent="0.2">
      <c r="A14" s="37">
        <v>2018</v>
      </c>
      <c r="B14" s="37">
        <v>12</v>
      </c>
      <c r="C14" s="38">
        <v>0</v>
      </c>
    </row>
    <row r="15" spans="1:5" x14ac:dyDescent="0.2">
      <c r="A15" s="37">
        <v>2018</v>
      </c>
      <c r="B15" s="37">
        <v>13</v>
      </c>
      <c r="C15" s="38">
        <v>0</v>
      </c>
      <c r="E15" s="20"/>
    </row>
    <row r="16" spans="1:5" x14ac:dyDescent="0.2">
      <c r="A16" s="37">
        <v>2018</v>
      </c>
      <c r="B16" s="37">
        <v>14</v>
      </c>
      <c r="C16" s="38">
        <v>0</v>
      </c>
      <c r="E16" s="20"/>
    </row>
    <row r="17" spans="1:5" x14ac:dyDescent="0.2">
      <c r="A17" s="37">
        <v>2018</v>
      </c>
      <c r="B17" s="37">
        <v>15</v>
      </c>
      <c r="C17" s="38">
        <v>0</v>
      </c>
      <c r="E17" s="20"/>
    </row>
    <row r="18" spans="1:5" x14ac:dyDescent="0.2">
      <c r="A18" s="37">
        <v>2018</v>
      </c>
      <c r="B18" s="37">
        <v>16</v>
      </c>
      <c r="C18" s="38">
        <v>0</v>
      </c>
      <c r="E18" s="20"/>
    </row>
    <row r="19" spans="1:5" x14ac:dyDescent="0.2">
      <c r="A19" s="37">
        <v>2018</v>
      </c>
      <c r="B19" s="37">
        <v>17</v>
      </c>
      <c r="C19" s="38">
        <v>0</v>
      </c>
      <c r="E19" s="21"/>
    </row>
    <row r="20" spans="1:5" x14ac:dyDescent="0.2">
      <c r="A20" s="37">
        <v>2018</v>
      </c>
      <c r="B20" s="37">
        <v>18</v>
      </c>
      <c r="C20" s="38">
        <v>0</v>
      </c>
    </row>
    <row r="21" spans="1:5" x14ac:dyDescent="0.2">
      <c r="A21" s="37">
        <v>2018</v>
      </c>
      <c r="B21" s="37">
        <v>19</v>
      </c>
      <c r="C21" s="38">
        <v>0</v>
      </c>
    </row>
    <row r="22" spans="1:5" x14ac:dyDescent="0.2">
      <c r="A22" s="37">
        <v>2018</v>
      </c>
      <c r="B22" s="37">
        <v>20</v>
      </c>
      <c r="C22" s="38">
        <v>0</v>
      </c>
    </row>
    <row r="23" spans="1:5" x14ac:dyDescent="0.2">
      <c r="A23" s="37">
        <v>2018</v>
      </c>
      <c r="B23" s="37">
        <v>21</v>
      </c>
      <c r="C23" s="38">
        <v>0</v>
      </c>
    </row>
    <row r="24" spans="1:5" x14ac:dyDescent="0.2">
      <c r="A24" s="37">
        <v>2018</v>
      </c>
      <c r="B24" s="37">
        <v>22</v>
      </c>
      <c r="C24" s="38">
        <v>0</v>
      </c>
    </row>
    <row r="25" spans="1:5" x14ac:dyDescent="0.2">
      <c r="A25" s="37">
        <v>2018</v>
      </c>
      <c r="B25" s="37">
        <v>23</v>
      </c>
      <c r="C25" s="38">
        <v>0</v>
      </c>
    </row>
    <row r="26" spans="1:5" x14ac:dyDescent="0.2">
      <c r="A26" s="37">
        <v>2018</v>
      </c>
      <c r="B26" s="37">
        <v>24</v>
      </c>
      <c r="C26" s="38">
        <v>0</v>
      </c>
    </row>
    <row r="27" spans="1:5" x14ac:dyDescent="0.2">
      <c r="A27" s="37">
        <v>2018</v>
      </c>
      <c r="B27" s="37">
        <v>25</v>
      </c>
      <c r="C27" s="38">
        <v>0.36</v>
      </c>
    </row>
    <row r="28" spans="1:5" x14ac:dyDescent="0.2">
      <c r="A28" s="37">
        <v>2018</v>
      </c>
      <c r="B28" s="37">
        <v>26</v>
      </c>
      <c r="C28" s="38">
        <v>0.36</v>
      </c>
    </row>
    <row r="29" spans="1:5" x14ac:dyDescent="0.2">
      <c r="A29" s="37">
        <v>2018</v>
      </c>
      <c r="B29" s="37">
        <v>27</v>
      </c>
      <c r="C29" s="38">
        <v>0.36</v>
      </c>
    </row>
    <row r="30" spans="1:5" x14ac:dyDescent="0.2">
      <c r="A30" s="37">
        <v>2018</v>
      </c>
      <c r="B30" s="37">
        <v>28</v>
      </c>
      <c r="C30" s="38">
        <v>0.36</v>
      </c>
    </row>
    <row r="31" spans="1:5" x14ac:dyDescent="0.2">
      <c r="A31" s="37">
        <v>2018</v>
      </c>
      <c r="B31" s="37">
        <v>29</v>
      </c>
      <c r="C31" s="38">
        <v>0.36</v>
      </c>
    </row>
    <row r="32" spans="1:5" x14ac:dyDescent="0.2">
      <c r="A32" s="37">
        <v>2018</v>
      </c>
      <c r="B32" s="37">
        <v>30</v>
      </c>
      <c r="C32" s="38">
        <v>0.36</v>
      </c>
    </row>
    <row r="33" spans="1:3" x14ac:dyDescent="0.2">
      <c r="A33" s="37">
        <v>2018</v>
      </c>
      <c r="B33" s="37">
        <v>31</v>
      </c>
      <c r="C33" s="38">
        <v>0.36</v>
      </c>
    </row>
    <row r="34" spans="1:3" x14ac:dyDescent="0.2">
      <c r="A34" s="37">
        <v>2018</v>
      </c>
      <c r="B34" s="37">
        <v>32</v>
      </c>
      <c r="C34" s="38">
        <v>0.36</v>
      </c>
    </row>
    <row r="35" spans="1:3" x14ac:dyDescent="0.2">
      <c r="A35" s="37">
        <v>2018</v>
      </c>
      <c r="B35" s="37">
        <v>33</v>
      </c>
      <c r="C35" s="38">
        <v>0.36</v>
      </c>
    </row>
    <row r="36" spans="1:3" x14ac:dyDescent="0.2">
      <c r="A36" s="37">
        <v>2018</v>
      </c>
      <c r="B36" s="37">
        <v>34</v>
      </c>
      <c r="C36" s="38">
        <v>0.36</v>
      </c>
    </row>
    <row r="37" spans="1:3" x14ac:dyDescent="0.2">
      <c r="A37" s="37">
        <v>2018</v>
      </c>
      <c r="B37" s="37">
        <v>35</v>
      </c>
      <c r="C37" s="38">
        <v>0.42499999999999999</v>
      </c>
    </row>
    <row r="38" spans="1:3" x14ac:dyDescent="0.2">
      <c r="A38" s="37">
        <v>2018</v>
      </c>
      <c r="B38" s="37">
        <v>36</v>
      </c>
      <c r="C38" s="38">
        <v>0.42499999999999999</v>
      </c>
    </row>
    <row r="39" spans="1:3" x14ac:dyDescent="0.2">
      <c r="A39" s="37">
        <v>2018</v>
      </c>
      <c r="B39" s="37">
        <v>37</v>
      </c>
      <c r="C39" s="38">
        <v>0.42499999999999999</v>
      </c>
    </row>
    <row r="40" spans="1:3" x14ac:dyDescent="0.2">
      <c r="A40" s="37">
        <v>2018</v>
      </c>
      <c r="B40" s="37">
        <v>38</v>
      </c>
      <c r="C40" s="38">
        <v>0.42499999999999999</v>
      </c>
    </row>
    <row r="41" spans="1:3" x14ac:dyDescent="0.2">
      <c r="A41" s="37">
        <v>2018</v>
      </c>
      <c r="B41" s="37">
        <v>39</v>
      </c>
      <c r="C41" s="38">
        <v>0.42499999999999999</v>
      </c>
    </row>
    <row r="42" spans="1:3" x14ac:dyDescent="0.2">
      <c r="A42" s="37">
        <v>2018</v>
      </c>
      <c r="B42" s="37">
        <v>40</v>
      </c>
      <c r="C42" s="38">
        <v>0.42499999999999999</v>
      </c>
    </row>
    <row r="43" spans="1:3" x14ac:dyDescent="0.2">
      <c r="A43" s="37">
        <v>2018</v>
      </c>
      <c r="B43" s="37">
        <v>41</v>
      </c>
      <c r="C43" s="38">
        <v>0.42499999999999999</v>
      </c>
    </row>
    <row r="44" spans="1:3" x14ac:dyDescent="0.2">
      <c r="A44" s="37">
        <v>2018</v>
      </c>
      <c r="B44" s="37">
        <v>42</v>
      </c>
      <c r="C44" s="38">
        <v>0.42499999999999999</v>
      </c>
    </row>
    <row r="45" spans="1:3" x14ac:dyDescent="0.2">
      <c r="A45" s="37">
        <v>2018</v>
      </c>
      <c r="B45" s="37">
        <v>43</v>
      </c>
      <c r="C45" s="38">
        <v>0.42499999999999999</v>
      </c>
    </row>
    <row r="46" spans="1:3" x14ac:dyDescent="0.2">
      <c r="A46" s="37">
        <v>2018</v>
      </c>
      <c r="B46" s="37">
        <v>44</v>
      </c>
      <c r="C46" s="38">
        <v>0.42499999999999999</v>
      </c>
    </row>
    <row r="47" spans="1:3" x14ac:dyDescent="0.2">
      <c r="A47" s="37">
        <v>2018</v>
      </c>
      <c r="B47" s="37">
        <v>45</v>
      </c>
      <c r="C47" s="38">
        <v>0.5</v>
      </c>
    </row>
    <row r="48" spans="1:3" x14ac:dyDescent="0.2">
      <c r="A48" s="37">
        <v>2018</v>
      </c>
      <c r="B48" s="37">
        <v>46</v>
      </c>
      <c r="C48" s="38">
        <v>0.5</v>
      </c>
    </row>
    <row r="49" spans="1:3" x14ac:dyDescent="0.2">
      <c r="A49" s="37">
        <v>2018</v>
      </c>
      <c r="B49" s="37">
        <v>47</v>
      </c>
      <c r="C49" s="38">
        <v>0.5</v>
      </c>
    </row>
    <row r="50" spans="1:3" x14ac:dyDescent="0.2">
      <c r="A50" s="37">
        <v>2018</v>
      </c>
      <c r="B50" s="37">
        <v>48</v>
      </c>
      <c r="C50" s="38">
        <v>0.5</v>
      </c>
    </row>
    <row r="51" spans="1:3" x14ac:dyDescent="0.2">
      <c r="A51" s="37">
        <v>2018</v>
      </c>
      <c r="B51" s="37">
        <v>49</v>
      </c>
      <c r="C51" s="38">
        <v>0.5</v>
      </c>
    </row>
    <row r="52" spans="1:3" x14ac:dyDescent="0.2">
      <c r="A52" s="37">
        <v>2018</v>
      </c>
      <c r="B52" s="37">
        <v>50</v>
      </c>
      <c r="C52" s="38">
        <v>0.5</v>
      </c>
    </row>
    <row r="53" spans="1:3" x14ac:dyDescent="0.2">
      <c r="A53" s="37">
        <v>2018</v>
      </c>
      <c r="B53" s="37">
        <v>51</v>
      </c>
      <c r="C53" s="38">
        <v>0.5</v>
      </c>
    </row>
    <row r="54" spans="1:3" x14ac:dyDescent="0.2">
      <c r="A54" s="37">
        <v>2018</v>
      </c>
      <c r="B54" s="37">
        <v>52</v>
      </c>
      <c r="C54" s="38">
        <v>0.5</v>
      </c>
    </row>
    <row r="55" spans="1:3" x14ac:dyDescent="0.2">
      <c r="A55" s="37">
        <v>2018</v>
      </c>
      <c r="B55" s="37">
        <v>53</v>
      </c>
      <c r="C55" s="38">
        <v>0.5</v>
      </c>
    </row>
    <row r="56" spans="1:3" x14ac:dyDescent="0.2">
      <c r="A56" s="37">
        <v>2018</v>
      </c>
      <c r="B56" s="37">
        <v>54</v>
      </c>
      <c r="C56" s="38">
        <v>0.5</v>
      </c>
    </row>
    <row r="57" spans="1:3" x14ac:dyDescent="0.2">
      <c r="A57" s="37">
        <v>2018</v>
      </c>
      <c r="B57" s="37">
        <v>55</v>
      </c>
      <c r="C57" s="38">
        <v>0.97</v>
      </c>
    </row>
    <row r="58" spans="1:3" x14ac:dyDescent="0.2">
      <c r="A58" s="37">
        <v>2018</v>
      </c>
      <c r="B58" s="37">
        <v>56</v>
      </c>
      <c r="C58" s="38">
        <v>0.97</v>
      </c>
    </row>
    <row r="59" spans="1:3" x14ac:dyDescent="0.2">
      <c r="A59" s="37">
        <v>2018</v>
      </c>
      <c r="B59" s="37">
        <v>57</v>
      </c>
      <c r="C59" s="38">
        <v>0.97</v>
      </c>
    </row>
    <row r="60" spans="1:3" x14ac:dyDescent="0.2">
      <c r="A60" s="37">
        <v>2018</v>
      </c>
      <c r="B60" s="37">
        <v>58</v>
      </c>
      <c r="C60" s="38">
        <v>0.97</v>
      </c>
    </row>
    <row r="61" spans="1:3" x14ac:dyDescent="0.2">
      <c r="A61" s="37">
        <v>2018</v>
      </c>
      <c r="B61" s="37">
        <v>59</v>
      </c>
      <c r="C61" s="38">
        <v>0.97</v>
      </c>
    </row>
    <row r="62" spans="1:3" x14ac:dyDescent="0.2">
      <c r="A62" s="37">
        <v>2018</v>
      </c>
      <c r="B62" s="37">
        <v>60</v>
      </c>
      <c r="C62" s="38">
        <v>0.97</v>
      </c>
    </row>
    <row r="63" spans="1:3" x14ac:dyDescent="0.2">
      <c r="A63" s="37">
        <v>2018</v>
      </c>
      <c r="B63" s="37">
        <v>61</v>
      </c>
      <c r="C63" s="38">
        <v>0.97</v>
      </c>
    </row>
    <row r="64" spans="1:3" x14ac:dyDescent="0.2">
      <c r="A64" s="37">
        <v>2018</v>
      </c>
      <c r="B64" s="37">
        <v>62</v>
      </c>
      <c r="C64" s="38">
        <v>0.97</v>
      </c>
    </row>
    <row r="65" spans="1:3" x14ac:dyDescent="0.2">
      <c r="A65" s="37">
        <v>2018</v>
      </c>
      <c r="B65" s="37">
        <v>63</v>
      </c>
      <c r="C65" s="38">
        <v>0.97</v>
      </c>
    </row>
    <row r="66" spans="1:3" x14ac:dyDescent="0.2">
      <c r="A66" s="37">
        <v>2018</v>
      </c>
      <c r="B66" s="37">
        <v>64</v>
      </c>
      <c r="C66" s="38">
        <v>0.97</v>
      </c>
    </row>
    <row r="67" spans="1:3" x14ac:dyDescent="0.2">
      <c r="A67" s="37">
        <v>2018</v>
      </c>
      <c r="B67" s="37">
        <v>65</v>
      </c>
      <c r="C67" s="38">
        <v>0.97</v>
      </c>
    </row>
    <row r="68" spans="1:3" x14ac:dyDescent="0.2">
      <c r="A68" s="37">
        <v>2018</v>
      </c>
      <c r="B68" s="37">
        <v>66</v>
      </c>
      <c r="C68" s="38">
        <v>0.97</v>
      </c>
    </row>
    <row r="69" spans="1:3" x14ac:dyDescent="0.2">
      <c r="A69" s="37">
        <v>2018</v>
      </c>
      <c r="B69" s="37">
        <v>67</v>
      </c>
      <c r="C69" s="38">
        <v>0.97</v>
      </c>
    </row>
    <row r="70" spans="1:3" x14ac:dyDescent="0.2">
      <c r="A70" s="37">
        <v>2018</v>
      </c>
      <c r="B70" s="37">
        <v>68</v>
      </c>
      <c r="C70" s="38">
        <v>0.97</v>
      </c>
    </row>
    <row r="71" spans="1:3" x14ac:dyDescent="0.2">
      <c r="A71" s="37">
        <v>2018</v>
      </c>
      <c r="B71" s="37">
        <v>69</v>
      </c>
      <c r="C71" s="38">
        <v>0.97</v>
      </c>
    </row>
    <row r="72" spans="1:3" x14ac:dyDescent="0.2">
      <c r="A72" s="37">
        <v>2018</v>
      </c>
      <c r="B72" s="37">
        <v>70</v>
      </c>
      <c r="C72" s="38">
        <v>0.97</v>
      </c>
    </row>
    <row r="73" spans="1:3" x14ac:dyDescent="0.2">
      <c r="A73" s="37">
        <v>2018</v>
      </c>
      <c r="B73" s="37">
        <v>71</v>
      </c>
      <c r="C73" s="38">
        <v>0.97</v>
      </c>
    </row>
    <row r="74" spans="1:3" x14ac:dyDescent="0.2">
      <c r="A74" s="37">
        <v>2018</v>
      </c>
      <c r="B74" s="37">
        <v>72</v>
      </c>
      <c r="C74" s="38">
        <v>0.97</v>
      </c>
    </row>
    <row r="75" spans="1:3" x14ac:dyDescent="0.2">
      <c r="A75" s="37">
        <v>2018</v>
      </c>
      <c r="B75" s="37">
        <v>73</v>
      </c>
      <c r="C75" s="38">
        <v>0.97</v>
      </c>
    </row>
    <row r="76" spans="1:3" x14ac:dyDescent="0.2">
      <c r="A76" s="37">
        <v>2018</v>
      </c>
      <c r="B76" s="37">
        <v>74</v>
      </c>
      <c r="C76" s="38">
        <v>0.97</v>
      </c>
    </row>
    <row r="77" spans="1:3" x14ac:dyDescent="0.2">
      <c r="A77" s="37">
        <v>2018</v>
      </c>
      <c r="B77" s="37">
        <v>75</v>
      </c>
      <c r="C77" s="38">
        <v>0.97</v>
      </c>
    </row>
    <row r="78" spans="1:3" x14ac:dyDescent="0.2">
      <c r="A78" s="37">
        <v>2018</v>
      </c>
      <c r="B78" s="37">
        <v>76</v>
      </c>
      <c r="C78" s="38">
        <v>0.97</v>
      </c>
    </row>
    <row r="79" spans="1:3" x14ac:dyDescent="0.2">
      <c r="A79" s="37">
        <v>2018</v>
      </c>
      <c r="B79" s="37">
        <v>77</v>
      </c>
      <c r="C79" s="38">
        <v>0.97</v>
      </c>
    </row>
    <row r="80" spans="1:3" x14ac:dyDescent="0.2">
      <c r="A80" s="37">
        <v>2018</v>
      </c>
      <c r="B80" s="37">
        <v>78</v>
      </c>
      <c r="C80" s="38">
        <v>0.97</v>
      </c>
    </row>
    <row r="81" spans="1:3" x14ac:dyDescent="0.2">
      <c r="A81" s="37">
        <v>2018</v>
      </c>
      <c r="B81" s="37">
        <v>79</v>
      </c>
      <c r="C81" s="38">
        <v>0.97</v>
      </c>
    </row>
    <row r="82" spans="1:3" x14ac:dyDescent="0.2">
      <c r="A82" s="37">
        <v>2018</v>
      </c>
      <c r="B82" s="37">
        <v>80</v>
      </c>
      <c r="C82" s="38">
        <v>0.97</v>
      </c>
    </row>
    <row r="83" spans="1:3" x14ac:dyDescent="0.2">
      <c r="A83" s="37">
        <v>2018</v>
      </c>
      <c r="B83" s="37">
        <v>81</v>
      </c>
      <c r="C83" s="38">
        <v>0.97</v>
      </c>
    </row>
    <row r="84" spans="1:3" x14ac:dyDescent="0.2">
      <c r="A84" s="37">
        <v>2018</v>
      </c>
      <c r="B84" s="37">
        <v>82</v>
      </c>
      <c r="C84" s="38">
        <v>0.97</v>
      </c>
    </row>
    <row r="85" spans="1:3" x14ac:dyDescent="0.2">
      <c r="A85" s="37">
        <v>2018</v>
      </c>
      <c r="B85" s="37">
        <v>83</v>
      </c>
      <c r="C85" s="38">
        <v>0.97</v>
      </c>
    </row>
    <row r="86" spans="1:3" x14ac:dyDescent="0.2">
      <c r="A86" s="37">
        <v>2018</v>
      </c>
      <c r="B86" s="37">
        <v>84</v>
      </c>
      <c r="C86" s="38">
        <v>0.97</v>
      </c>
    </row>
    <row r="87" spans="1:3" x14ac:dyDescent="0.2">
      <c r="A87" s="37">
        <v>2018</v>
      </c>
      <c r="B87" s="37">
        <v>85</v>
      </c>
      <c r="C87" s="38">
        <v>0.97</v>
      </c>
    </row>
    <row r="88" spans="1:3" x14ac:dyDescent="0.2">
      <c r="A88" s="37">
        <v>2018</v>
      </c>
      <c r="B88" s="37">
        <v>86</v>
      </c>
      <c r="C88" s="38">
        <v>0.97</v>
      </c>
    </row>
    <row r="89" spans="1:3" x14ac:dyDescent="0.2">
      <c r="A89" s="37">
        <v>2018</v>
      </c>
      <c r="B89" s="37">
        <v>87</v>
      </c>
      <c r="C89" s="38">
        <v>0.97</v>
      </c>
    </row>
    <row r="90" spans="1:3" x14ac:dyDescent="0.2">
      <c r="A90" s="37">
        <v>2018</v>
      </c>
      <c r="B90" s="37">
        <v>88</v>
      </c>
      <c r="C90" s="38">
        <v>0.97</v>
      </c>
    </row>
    <row r="91" spans="1:3" x14ac:dyDescent="0.2">
      <c r="A91" s="37">
        <v>2018</v>
      </c>
      <c r="B91" s="37">
        <v>89</v>
      </c>
      <c r="C91" s="38">
        <v>0.97</v>
      </c>
    </row>
    <row r="92" spans="1:3" x14ac:dyDescent="0.2">
      <c r="A92" s="37">
        <v>2018</v>
      </c>
      <c r="B92" s="37">
        <v>90</v>
      </c>
      <c r="C92" s="38">
        <v>0.97</v>
      </c>
    </row>
    <row r="93" spans="1:3" x14ac:dyDescent="0.2">
      <c r="A93" s="37">
        <v>2018</v>
      </c>
      <c r="B93" s="37">
        <v>91</v>
      </c>
      <c r="C93" s="38">
        <v>0.97</v>
      </c>
    </row>
    <row r="94" spans="1:3" x14ac:dyDescent="0.2">
      <c r="A94" s="37">
        <v>2018</v>
      </c>
      <c r="B94" s="37">
        <v>92</v>
      </c>
      <c r="C94" s="38">
        <v>0.97</v>
      </c>
    </row>
    <row r="95" spans="1:3" x14ac:dyDescent="0.2">
      <c r="A95" s="37">
        <v>2018</v>
      </c>
      <c r="B95" s="37">
        <v>93</v>
      </c>
      <c r="C95" s="38">
        <v>0.97</v>
      </c>
    </row>
    <row r="96" spans="1:3" x14ac:dyDescent="0.2">
      <c r="A96" s="37">
        <v>2018</v>
      </c>
      <c r="B96" s="37">
        <v>94</v>
      </c>
      <c r="C96" s="38">
        <v>0.97</v>
      </c>
    </row>
    <row r="97" spans="1:3" x14ac:dyDescent="0.2">
      <c r="A97" s="37">
        <v>2018</v>
      </c>
      <c r="B97" s="37">
        <v>95</v>
      </c>
      <c r="C97" s="38">
        <v>0.97</v>
      </c>
    </row>
    <row r="98" spans="1:3" x14ac:dyDescent="0.2">
      <c r="A98" s="37">
        <v>2018</v>
      </c>
      <c r="B98" s="37">
        <v>96</v>
      </c>
      <c r="C98" s="38">
        <v>0.97</v>
      </c>
    </row>
    <row r="99" spans="1:3" x14ac:dyDescent="0.2">
      <c r="A99" s="37">
        <v>2018</v>
      </c>
      <c r="B99" s="37">
        <v>97</v>
      </c>
      <c r="C99" s="38">
        <v>0.97</v>
      </c>
    </row>
    <row r="100" spans="1:3" x14ac:dyDescent="0.2">
      <c r="A100" s="37">
        <v>2018</v>
      </c>
      <c r="B100" s="37">
        <v>98</v>
      </c>
      <c r="C100" s="38">
        <v>0.97</v>
      </c>
    </row>
    <row r="101" spans="1:3" x14ac:dyDescent="0.2">
      <c r="A101" s="37">
        <v>2018</v>
      </c>
      <c r="B101" s="37">
        <v>99</v>
      </c>
      <c r="C101" s="38">
        <v>0.97</v>
      </c>
    </row>
    <row r="102" spans="1:3" x14ac:dyDescent="0.2">
      <c r="A102" s="37">
        <v>2018</v>
      </c>
      <c r="B102" s="37">
        <v>100</v>
      </c>
      <c r="C102" s="38">
        <v>0.97</v>
      </c>
    </row>
    <row r="103" spans="1:3" x14ac:dyDescent="0.2">
      <c r="A103" s="37">
        <v>2018</v>
      </c>
      <c r="B103" s="37">
        <v>101</v>
      </c>
      <c r="C103" s="38">
        <v>0.97</v>
      </c>
    </row>
    <row r="104" spans="1:3" x14ac:dyDescent="0.2">
      <c r="A104" s="37">
        <v>2018</v>
      </c>
      <c r="B104" s="37">
        <v>102</v>
      </c>
      <c r="C104" s="38">
        <v>0.97</v>
      </c>
    </row>
    <row r="105" spans="1:3" x14ac:dyDescent="0.2">
      <c r="A105" s="37">
        <v>2018</v>
      </c>
      <c r="B105" s="37">
        <v>103</v>
      </c>
      <c r="C105" s="38">
        <v>0.97</v>
      </c>
    </row>
    <row r="106" spans="1:3" x14ac:dyDescent="0.2">
      <c r="A106" s="37">
        <v>2018</v>
      </c>
      <c r="B106" s="37">
        <v>104</v>
      </c>
      <c r="C106" s="38">
        <v>0.97</v>
      </c>
    </row>
    <row r="107" spans="1:3" x14ac:dyDescent="0.2">
      <c r="A107" s="37">
        <v>2018</v>
      </c>
      <c r="B107" s="37">
        <v>105</v>
      </c>
      <c r="C107" s="38">
        <v>0.97</v>
      </c>
    </row>
    <row r="108" spans="1:3" x14ac:dyDescent="0.2">
      <c r="A108" s="37">
        <v>2018</v>
      </c>
      <c r="B108" s="37">
        <v>106</v>
      </c>
      <c r="C108" s="38">
        <v>0.97</v>
      </c>
    </row>
    <row r="109" spans="1:3" x14ac:dyDescent="0.2">
      <c r="A109" s="37">
        <v>2018</v>
      </c>
      <c r="B109" s="37">
        <v>107</v>
      </c>
      <c r="C109" s="38">
        <v>0.97</v>
      </c>
    </row>
    <row r="110" spans="1:3" x14ac:dyDescent="0.2">
      <c r="A110" s="37">
        <v>2018</v>
      </c>
      <c r="B110" s="37">
        <v>108</v>
      </c>
      <c r="C110" s="38">
        <v>0.97</v>
      </c>
    </row>
    <row r="111" spans="1:3" x14ac:dyDescent="0.2">
      <c r="A111" s="37">
        <v>2018</v>
      </c>
      <c r="B111" s="37">
        <v>109</v>
      </c>
      <c r="C111" s="38">
        <v>0.97</v>
      </c>
    </row>
    <row r="112" spans="1:3" x14ac:dyDescent="0.2">
      <c r="A112" s="37">
        <v>2018</v>
      </c>
      <c r="B112" s="37">
        <v>110</v>
      </c>
      <c r="C112" s="38">
        <v>0.97</v>
      </c>
    </row>
    <row r="113" spans="1:3" x14ac:dyDescent="0.2">
      <c r="A113" s="37">
        <v>2018</v>
      </c>
      <c r="B113" s="37">
        <v>111</v>
      </c>
      <c r="C113" s="38">
        <v>0.97</v>
      </c>
    </row>
    <row r="114" spans="1:3" x14ac:dyDescent="0.2">
      <c r="A114" s="37">
        <v>2018</v>
      </c>
      <c r="B114" s="37">
        <v>112</v>
      </c>
      <c r="C114" s="38">
        <v>0.97</v>
      </c>
    </row>
    <row r="115" spans="1:3" x14ac:dyDescent="0.2">
      <c r="A115" s="37">
        <v>2018</v>
      </c>
      <c r="B115" s="37">
        <v>113</v>
      </c>
      <c r="C115" s="38">
        <v>0.97</v>
      </c>
    </row>
    <row r="116" spans="1:3" x14ac:dyDescent="0.2">
      <c r="A116" s="37">
        <v>2018</v>
      </c>
      <c r="B116" s="37">
        <v>114</v>
      </c>
      <c r="C116" s="38">
        <v>0.97</v>
      </c>
    </row>
    <row r="117" spans="1:3" x14ac:dyDescent="0.2">
      <c r="A117" s="37">
        <v>2018</v>
      </c>
      <c r="B117" s="37">
        <v>115</v>
      </c>
      <c r="C117" s="38">
        <v>0.97</v>
      </c>
    </row>
    <row r="118" spans="1:3" x14ac:dyDescent="0.2">
      <c r="A118" s="37">
        <v>2018</v>
      </c>
      <c r="B118" s="37">
        <v>116</v>
      </c>
      <c r="C118" s="38">
        <v>0.97</v>
      </c>
    </row>
    <row r="119" spans="1:3" x14ac:dyDescent="0.2">
      <c r="A119" s="37">
        <v>2018</v>
      </c>
      <c r="B119" s="37">
        <v>117</v>
      </c>
      <c r="C119" s="38">
        <v>0.97</v>
      </c>
    </row>
    <row r="120" spans="1:3" x14ac:dyDescent="0.2">
      <c r="A120" s="37">
        <v>2018</v>
      </c>
      <c r="B120" s="37">
        <v>118</v>
      </c>
      <c r="C120" s="38">
        <v>0.97</v>
      </c>
    </row>
    <row r="121" spans="1:3" x14ac:dyDescent="0.2">
      <c r="A121" s="37">
        <v>2018</v>
      </c>
      <c r="B121" s="37">
        <v>119</v>
      </c>
      <c r="C121" s="38">
        <v>0.97</v>
      </c>
    </row>
    <row r="122" spans="1:3" x14ac:dyDescent="0.2">
      <c r="A122" s="37">
        <v>2018</v>
      </c>
      <c r="B122" s="37">
        <v>120</v>
      </c>
      <c r="C122" s="38">
        <v>0.97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2"/>
  <sheetViews>
    <sheetView zoomScale="110" zoomScaleNormal="110" workbookViewId="0">
      <selection activeCell="D1" sqref="D1:D1048576"/>
    </sheetView>
  </sheetViews>
  <sheetFormatPr baseColWidth="10" defaultColWidth="8.83203125" defaultRowHeight="16" x14ac:dyDescent="0.2"/>
  <cols>
    <col min="1" max="2" width="8.83203125" style="37"/>
    <col min="3" max="3" width="9.83203125" style="38" bestFit="1" customWidth="1"/>
  </cols>
  <sheetData>
    <row r="1" spans="1:3" x14ac:dyDescent="0.2">
      <c r="A1" s="37" t="s">
        <v>21</v>
      </c>
      <c r="B1" s="37" t="s">
        <v>19</v>
      </c>
      <c r="C1" s="38" t="s">
        <v>48</v>
      </c>
    </row>
    <row r="2" spans="1:3" x14ac:dyDescent="0.2">
      <c r="A2" s="37">
        <v>2018</v>
      </c>
      <c r="B2" s="37">
        <v>0</v>
      </c>
      <c r="C2" s="38">
        <v>0</v>
      </c>
    </row>
    <row r="3" spans="1:3" x14ac:dyDescent="0.2">
      <c r="A3" s="37">
        <v>2018</v>
      </c>
      <c r="B3" s="37">
        <v>1</v>
      </c>
      <c r="C3" s="38">
        <v>0</v>
      </c>
    </row>
    <row r="4" spans="1:3" x14ac:dyDescent="0.2">
      <c r="A4" s="37">
        <v>2018</v>
      </c>
      <c r="B4" s="37">
        <v>2</v>
      </c>
      <c r="C4" s="38">
        <v>0</v>
      </c>
    </row>
    <row r="5" spans="1:3" x14ac:dyDescent="0.2">
      <c r="A5" s="37">
        <v>2018</v>
      </c>
      <c r="B5" s="37">
        <v>3</v>
      </c>
      <c r="C5" s="38">
        <v>0</v>
      </c>
    </row>
    <row r="6" spans="1:3" x14ac:dyDescent="0.2">
      <c r="A6" s="37">
        <v>2018</v>
      </c>
      <c r="B6" s="37">
        <v>4</v>
      </c>
      <c r="C6" s="38">
        <v>0</v>
      </c>
    </row>
    <row r="7" spans="1:3" x14ac:dyDescent="0.2">
      <c r="A7" s="37">
        <v>2018</v>
      </c>
      <c r="B7" s="37">
        <v>5</v>
      </c>
      <c r="C7" s="38">
        <v>0</v>
      </c>
    </row>
    <row r="8" spans="1:3" x14ac:dyDescent="0.2">
      <c r="A8" s="37">
        <v>2018</v>
      </c>
      <c r="B8" s="37">
        <v>6</v>
      </c>
      <c r="C8" s="38">
        <v>0</v>
      </c>
    </row>
    <row r="9" spans="1:3" x14ac:dyDescent="0.2">
      <c r="A9" s="37">
        <v>2018</v>
      </c>
      <c r="B9" s="37">
        <v>7</v>
      </c>
      <c r="C9" s="38">
        <v>0</v>
      </c>
    </row>
    <row r="10" spans="1:3" x14ac:dyDescent="0.2">
      <c r="A10" s="37">
        <v>2018</v>
      </c>
      <c r="B10" s="37">
        <v>8</v>
      </c>
      <c r="C10" s="38">
        <v>0</v>
      </c>
    </row>
    <row r="11" spans="1:3" x14ac:dyDescent="0.2">
      <c r="A11" s="37">
        <v>2018</v>
      </c>
      <c r="B11" s="37">
        <v>9</v>
      </c>
      <c r="C11" s="38">
        <v>0</v>
      </c>
    </row>
    <row r="12" spans="1:3" x14ac:dyDescent="0.2">
      <c r="A12" s="37">
        <v>2018</v>
      </c>
      <c r="B12" s="37">
        <v>10</v>
      </c>
      <c r="C12" s="38">
        <v>0</v>
      </c>
    </row>
    <row r="13" spans="1:3" x14ac:dyDescent="0.2">
      <c r="A13" s="37">
        <v>2018</v>
      </c>
      <c r="B13" s="37">
        <v>11</v>
      </c>
      <c r="C13" s="38">
        <v>0</v>
      </c>
    </row>
    <row r="14" spans="1:3" x14ac:dyDescent="0.2">
      <c r="A14" s="37">
        <v>2018</v>
      </c>
      <c r="B14" s="37">
        <v>12</v>
      </c>
      <c r="C14" s="38">
        <v>0</v>
      </c>
    </row>
    <row r="15" spans="1:3" x14ac:dyDescent="0.2">
      <c r="A15" s="37">
        <v>2018</v>
      </c>
      <c r="B15" s="37">
        <v>13</v>
      </c>
      <c r="C15" s="38">
        <v>0</v>
      </c>
    </row>
    <row r="16" spans="1:3" x14ac:dyDescent="0.2">
      <c r="A16" s="37">
        <v>2018</v>
      </c>
      <c r="B16" s="37">
        <v>14</v>
      </c>
      <c r="C16" s="38">
        <v>0</v>
      </c>
    </row>
    <row r="17" spans="1:3" x14ac:dyDescent="0.2">
      <c r="A17" s="37">
        <v>2018</v>
      </c>
      <c r="B17" s="37">
        <v>15</v>
      </c>
      <c r="C17" s="38">
        <v>0</v>
      </c>
    </row>
    <row r="18" spans="1:3" x14ac:dyDescent="0.2">
      <c r="A18" s="37">
        <v>2018</v>
      </c>
      <c r="B18" s="37">
        <v>16</v>
      </c>
      <c r="C18" s="38">
        <v>0</v>
      </c>
    </row>
    <row r="19" spans="1:3" x14ac:dyDescent="0.2">
      <c r="A19" s="37">
        <v>2018</v>
      </c>
      <c r="B19" s="37">
        <v>17</v>
      </c>
      <c r="C19" s="38">
        <v>0</v>
      </c>
    </row>
    <row r="20" spans="1:3" x14ac:dyDescent="0.2">
      <c r="A20" s="37">
        <v>2018</v>
      </c>
      <c r="B20" s="37">
        <v>18</v>
      </c>
      <c r="C20" s="38">
        <f>prevalence2018!C20/100</f>
        <v>0</v>
      </c>
    </row>
    <row r="21" spans="1:3" x14ac:dyDescent="0.2">
      <c r="A21" s="37">
        <v>2018</v>
      </c>
      <c r="B21" s="37">
        <v>19</v>
      </c>
      <c r="C21" s="38">
        <f>prevalence2018!C21/100</f>
        <v>0</v>
      </c>
    </row>
    <row r="22" spans="1:3" x14ac:dyDescent="0.2">
      <c r="A22" s="37">
        <v>2018</v>
      </c>
      <c r="B22" s="37">
        <v>20</v>
      </c>
      <c r="C22" s="38">
        <f>prevalence2018!C22/100</f>
        <v>0</v>
      </c>
    </row>
    <row r="23" spans="1:3" x14ac:dyDescent="0.2">
      <c r="A23" s="37">
        <v>2018</v>
      </c>
      <c r="B23" s="37">
        <v>21</v>
      </c>
      <c r="C23" s="38">
        <f>prevalence2018!C23/100</f>
        <v>0</v>
      </c>
    </row>
    <row r="24" spans="1:3" x14ac:dyDescent="0.2">
      <c r="A24" s="37">
        <v>2018</v>
      </c>
      <c r="B24" s="37">
        <v>22</v>
      </c>
      <c r="C24" s="38">
        <f>prevalence2018!C24/100</f>
        <v>0</v>
      </c>
    </row>
    <row r="25" spans="1:3" x14ac:dyDescent="0.2">
      <c r="A25" s="37">
        <v>2018</v>
      </c>
      <c r="B25" s="37">
        <v>23</v>
      </c>
      <c r="C25" s="38">
        <f>prevalence2018!C25/100</f>
        <v>0</v>
      </c>
    </row>
    <row r="26" spans="1:3" x14ac:dyDescent="0.2">
      <c r="A26" s="37">
        <v>2018</v>
      </c>
      <c r="B26" s="37">
        <v>24</v>
      </c>
      <c r="C26" s="38">
        <f>prevalence2018!C26/100</f>
        <v>0</v>
      </c>
    </row>
    <row r="27" spans="1:3" x14ac:dyDescent="0.2">
      <c r="A27" s="37">
        <v>2018</v>
      </c>
      <c r="B27" s="37">
        <v>25</v>
      </c>
      <c r="C27" s="38">
        <f>prevalence2018!C27/100</f>
        <v>3.5999999999999999E-3</v>
      </c>
    </row>
    <row r="28" spans="1:3" x14ac:dyDescent="0.2">
      <c r="A28" s="37">
        <v>2018</v>
      </c>
      <c r="B28" s="37">
        <v>26</v>
      </c>
      <c r="C28" s="38">
        <f>prevalence2018!C28/100</f>
        <v>3.5999999999999999E-3</v>
      </c>
    </row>
    <row r="29" spans="1:3" x14ac:dyDescent="0.2">
      <c r="A29" s="37">
        <v>2018</v>
      </c>
      <c r="B29" s="37">
        <v>27</v>
      </c>
      <c r="C29" s="38">
        <f>prevalence2018!C29/100</f>
        <v>3.5999999999999999E-3</v>
      </c>
    </row>
    <row r="30" spans="1:3" x14ac:dyDescent="0.2">
      <c r="A30" s="37">
        <v>2018</v>
      </c>
      <c r="B30" s="37">
        <v>28</v>
      </c>
      <c r="C30" s="38">
        <f>prevalence2018!C30/100</f>
        <v>3.5999999999999999E-3</v>
      </c>
    </row>
    <row r="31" spans="1:3" x14ac:dyDescent="0.2">
      <c r="A31" s="37">
        <v>2018</v>
      </c>
      <c r="B31" s="37">
        <v>29</v>
      </c>
      <c r="C31" s="38">
        <f>prevalence2018!C31/100</f>
        <v>3.5999999999999999E-3</v>
      </c>
    </row>
    <row r="32" spans="1:3" x14ac:dyDescent="0.2">
      <c r="A32" s="37">
        <v>2018</v>
      </c>
      <c r="B32" s="37">
        <v>30</v>
      </c>
      <c r="C32" s="38">
        <f>prevalence2018!C32/100</f>
        <v>3.5999999999999999E-3</v>
      </c>
    </row>
    <row r="33" spans="1:9" x14ac:dyDescent="0.2">
      <c r="A33" s="37">
        <v>2018</v>
      </c>
      <c r="B33" s="37">
        <v>31</v>
      </c>
      <c r="C33" s="38">
        <f>prevalence2018!C33/100</f>
        <v>3.5999999999999999E-3</v>
      </c>
    </row>
    <row r="34" spans="1:9" x14ac:dyDescent="0.2">
      <c r="A34" s="37">
        <v>2018</v>
      </c>
      <c r="B34" s="37">
        <v>32</v>
      </c>
      <c r="C34" s="38">
        <f>prevalence2018!C34/100</f>
        <v>3.5999999999999999E-3</v>
      </c>
    </row>
    <row r="35" spans="1:9" x14ac:dyDescent="0.2">
      <c r="A35" s="37">
        <v>2018</v>
      </c>
      <c r="B35" s="37">
        <v>33</v>
      </c>
      <c r="C35" s="38">
        <f>prevalence2018!C35/100</f>
        <v>3.5999999999999999E-3</v>
      </c>
    </row>
    <row r="36" spans="1:9" x14ac:dyDescent="0.2">
      <c r="A36" s="37">
        <v>2018</v>
      </c>
      <c r="B36" s="37">
        <v>34</v>
      </c>
      <c r="C36" s="38">
        <f>prevalence2018!C36/100</f>
        <v>3.5999999999999999E-3</v>
      </c>
    </row>
    <row r="37" spans="1:9" x14ac:dyDescent="0.2">
      <c r="A37" s="37">
        <v>2018</v>
      </c>
      <c r="B37" s="37">
        <v>35</v>
      </c>
      <c r="C37" s="38">
        <f>prevalence2018!C37/100</f>
        <v>4.2500000000000003E-3</v>
      </c>
    </row>
    <row r="38" spans="1:9" x14ac:dyDescent="0.2">
      <c r="A38" s="37">
        <v>2018</v>
      </c>
      <c r="B38" s="37">
        <v>36</v>
      </c>
      <c r="C38" s="38">
        <f>prevalence2018!C38/100</f>
        <v>4.2500000000000003E-3</v>
      </c>
    </row>
    <row r="39" spans="1:9" x14ac:dyDescent="0.2">
      <c r="A39" s="37">
        <v>2018</v>
      </c>
      <c r="B39" s="37">
        <v>37</v>
      </c>
      <c r="C39" s="38">
        <f>prevalence2018!C39/100</f>
        <v>4.2500000000000003E-3</v>
      </c>
    </row>
    <row r="40" spans="1:9" x14ac:dyDescent="0.2">
      <c r="A40" s="37">
        <v>2018</v>
      </c>
      <c r="B40" s="37">
        <v>38</v>
      </c>
      <c r="C40" s="38">
        <f>prevalence2018!C40/100</f>
        <v>4.2500000000000003E-3</v>
      </c>
    </row>
    <row r="41" spans="1:9" x14ac:dyDescent="0.2">
      <c r="A41" s="37">
        <v>2018</v>
      </c>
      <c r="B41" s="37">
        <v>39</v>
      </c>
      <c r="C41" s="38">
        <f>prevalence2018!C41/100</f>
        <v>4.2500000000000003E-3</v>
      </c>
    </row>
    <row r="42" spans="1:9" x14ac:dyDescent="0.2">
      <c r="A42" s="37">
        <v>2018</v>
      </c>
      <c r="B42" s="37">
        <v>40</v>
      </c>
      <c r="C42" s="38">
        <f>prevalence2018!C42/100</f>
        <v>4.2500000000000003E-3</v>
      </c>
    </row>
    <row r="43" spans="1:9" x14ac:dyDescent="0.2">
      <c r="A43" s="37">
        <v>2018</v>
      </c>
      <c r="B43" s="37">
        <v>41</v>
      </c>
      <c r="C43" s="38">
        <f>prevalence2018!C43/100</f>
        <v>4.2500000000000003E-3</v>
      </c>
      <c r="I43" t="s">
        <v>60</v>
      </c>
    </row>
    <row r="44" spans="1:9" x14ac:dyDescent="0.2">
      <c r="A44" s="37">
        <v>2018</v>
      </c>
      <c r="B44" s="37">
        <v>42</v>
      </c>
      <c r="C44" s="38">
        <f>prevalence2018!C44/100</f>
        <v>4.2500000000000003E-3</v>
      </c>
    </row>
    <row r="45" spans="1:9" x14ac:dyDescent="0.2">
      <c r="A45" s="37">
        <v>2018</v>
      </c>
      <c r="B45" s="37">
        <v>43</v>
      </c>
      <c r="C45" s="38">
        <f>prevalence2018!C45/100</f>
        <v>4.2500000000000003E-3</v>
      </c>
    </row>
    <row r="46" spans="1:9" x14ac:dyDescent="0.2">
      <c r="A46" s="37">
        <v>2018</v>
      </c>
      <c r="B46" s="37">
        <v>44</v>
      </c>
      <c r="C46" s="38">
        <f>prevalence2018!C46/100</f>
        <v>4.2500000000000003E-3</v>
      </c>
    </row>
    <row r="47" spans="1:9" x14ac:dyDescent="0.2">
      <c r="A47" s="37">
        <v>2018</v>
      </c>
      <c r="B47" s="37">
        <v>45</v>
      </c>
      <c r="C47" s="38">
        <f>prevalence2018!C47/100</f>
        <v>5.0000000000000001E-3</v>
      </c>
    </row>
    <row r="48" spans="1:9" x14ac:dyDescent="0.2">
      <c r="A48" s="37">
        <v>2018</v>
      </c>
      <c r="B48" s="37">
        <v>46</v>
      </c>
      <c r="C48" s="38">
        <f>prevalence2018!C48/100</f>
        <v>5.0000000000000001E-3</v>
      </c>
    </row>
    <row r="49" spans="1:3" x14ac:dyDescent="0.2">
      <c r="A49" s="37">
        <v>2018</v>
      </c>
      <c r="B49" s="37">
        <v>47</v>
      </c>
      <c r="C49" s="38">
        <f>prevalence2018!C49/100</f>
        <v>5.0000000000000001E-3</v>
      </c>
    </row>
    <row r="50" spans="1:3" x14ac:dyDescent="0.2">
      <c r="A50" s="37">
        <v>2018</v>
      </c>
      <c r="B50" s="37">
        <v>48</v>
      </c>
      <c r="C50" s="38">
        <f>prevalence2018!C50/100</f>
        <v>5.0000000000000001E-3</v>
      </c>
    </row>
    <row r="51" spans="1:3" x14ac:dyDescent="0.2">
      <c r="A51" s="37">
        <v>2018</v>
      </c>
      <c r="B51" s="37">
        <v>49</v>
      </c>
      <c r="C51" s="38">
        <f>prevalence2018!C51/100</f>
        <v>5.0000000000000001E-3</v>
      </c>
    </row>
    <row r="52" spans="1:3" x14ac:dyDescent="0.2">
      <c r="A52" s="37">
        <v>2018</v>
      </c>
      <c r="B52" s="37">
        <v>50</v>
      </c>
      <c r="C52" s="38">
        <f>prevalence2018!C52/100</f>
        <v>5.0000000000000001E-3</v>
      </c>
    </row>
    <row r="53" spans="1:3" x14ac:dyDescent="0.2">
      <c r="A53" s="37">
        <v>2018</v>
      </c>
      <c r="B53" s="37">
        <v>51</v>
      </c>
      <c r="C53" s="38">
        <f>prevalence2018!C53/100</f>
        <v>5.0000000000000001E-3</v>
      </c>
    </row>
    <row r="54" spans="1:3" x14ac:dyDescent="0.2">
      <c r="A54" s="37">
        <v>2018</v>
      </c>
      <c r="B54" s="37">
        <v>52</v>
      </c>
      <c r="C54" s="38">
        <f>prevalence2018!C54/100</f>
        <v>5.0000000000000001E-3</v>
      </c>
    </row>
    <row r="55" spans="1:3" x14ac:dyDescent="0.2">
      <c r="A55" s="37">
        <v>2018</v>
      </c>
      <c r="B55" s="37">
        <v>53</v>
      </c>
      <c r="C55" s="38">
        <f>prevalence2018!C55/100</f>
        <v>5.0000000000000001E-3</v>
      </c>
    </row>
    <row r="56" spans="1:3" x14ac:dyDescent="0.2">
      <c r="A56" s="37">
        <v>2018</v>
      </c>
      <c r="B56" s="37">
        <v>54</v>
      </c>
      <c r="C56" s="38">
        <f>prevalence2018!C56/100</f>
        <v>5.0000000000000001E-3</v>
      </c>
    </row>
    <row r="57" spans="1:3" x14ac:dyDescent="0.2">
      <c r="A57" s="37">
        <v>2018</v>
      </c>
      <c r="B57" s="37">
        <v>55</v>
      </c>
      <c r="C57" s="38">
        <f>prevalence2018!C57/100</f>
        <v>9.7000000000000003E-3</v>
      </c>
    </row>
    <row r="58" spans="1:3" x14ac:dyDescent="0.2">
      <c r="A58" s="37">
        <v>2018</v>
      </c>
      <c r="B58" s="37">
        <v>56</v>
      </c>
      <c r="C58" s="38">
        <f>prevalence2018!C58/100</f>
        <v>9.7000000000000003E-3</v>
      </c>
    </row>
    <row r="59" spans="1:3" x14ac:dyDescent="0.2">
      <c r="A59" s="37">
        <v>2018</v>
      </c>
      <c r="B59" s="37">
        <v>57</v>
      </c>
      <c r="C59" s="38">
        <f>prevalence2018!C59/100</f>
        <v>9.7000000000000003E-3</v>
      </c>
    </row>
    <row r="60" spans="1:3" x14ac:dyDescent="0.2">
      <c r="A60" s="37">
        <v>2018</v>
      </c>
      <c r="B60" s="37">
        <v>58</v>
      </c>
      <c r="C60" s="38">
        <f>prevalence2018!C60/100</f>
        <v>9.7000000000000003E-3</v>
      </c>
    </row>
    <row r="61" spans="1:3" x14ac:dyDescent="0.2">
      <c r="A61" s="37">
        <v>2018</v>
      </c>
      <c r="B61" s="37">
        <v>59</v>
      </c>
      <c r="C61" s="38">
        <f>prevalence2018!C61/100</f>
        <v>9.7000000000000003E-3</v>
      </c>
    </row>
    <row r="62" spans="1:3" x14ac:dyDescent="0.2">
      <c r="A62" s="37">
        <v>2018</v>
      </c>
      <c r="B62" s="37">
        <v>60</v>
      </c>
      <c r="C62" s="38">
        <f>prevalence2018!C62/100</f>
        <v>9.7000000000000003E-3</v>
      </c>
    </row>
    <row r="63" spans="1:3" x14ac:dyDescent="0.2">
      <c r="A63" s="37">
        <v>2018</v>
      </c>
      <c r="B63" s="37">
        <v>61</v>
      </c>
      <c r="C63" s="38">
        <f>prevalence2018!C63/100</f>
        <v>9.7000000000000003E-3</v>
      </c>
    </row>
    <row r="64" spans="1:3" x14ac:dyDescent="0.2">
      <c r="A64" s="37">
        <v>2018</v>
      </c>
      <c r="B64" s="37">
        <v>62</v>
      </c>
      <c r="C64" s="38">
        <f>prevalence2018!C64/100</f>
        <v>9.7000000000000003E-3</v>
      </c>
    </row>
    <row r="65" spans="1:3" x14ac:dyDescent="0.2">
      <c r="A65" s="37">
        <v>2018</v>
      </c>
      <c r="B65" s="37">
        <v>63</v>
      </c>
      <c r="C65" s="38">
        <f>prevalence2018!C65/100</f>
        <v>9.7000000000000003E-3</v>
      </c>
    </row>
    <row r="66" spans="1:3" x14ac:dyDescent="0.2">
      <c r="A66" s="37">
        <v>2018</v>
      </c>
      <c r="B66" s="37">
        <v>64</v>
      </c>
      <c r="C66" s="38">
        <f>prevalence2018!C66/100</f>
        <v>9.7000000000000003E-3</v>
      </c>
    </row>
    <row r="67" spans="1:3" x14ac:dyDescent="0.2">
      <c r="A67" s="37">
        <v>2018</v>
      </c>
      <c r="B67" s="37">
        <v>65</v>
      </c>
      <c r="C67" s="38">
        <f>prevalence2018!C67/100</f>
        <v>9.7000000000000003E-3</v>
      </c>
    </row>
    <row r="68" spans="1:3" x14ac:dyDescent="0.2">
      <c r="A68" s="37">
        <v>2018</v>
      </c>
      <c r="B68" s="37">
        <v>66</v>
      </c>
      <c r="C68" s="38">
        <f>prevalence2018!C68/100</f>
        <v>9.7000000000000003E-3</v>
      </c>
    </row>
    <row r="69" spans="1:3" x14ac:dyDescent="0.2">
      <c r="A69" s="37">
        <v>2018</v>
      </c>
      <c r="B69" s="37">
        <v>67</v>
      </c>
      <c r="C69" s="38">
        <f>prevalence2018!C69/100</f>
        <v>9.7000000000000003E-3</v>
      </c>
    </row>
    <row r="70" spans="1:3" x14ac:dyDescent="0.2">
      <c r="A70" s="37">
        <v>2018</v>
      </c>
      <c r="B70" s="37">
        <v>68</v>
      </c>
      <c r="C70" s="38">
        <f>prevalence2018!C70/100</f>
        <v>9.7000000000000003E-3</v>
      </c>
    </row>
    <row r="71" spans="1:3" x14ac:dyDescent="0.2">
      <c r="A71" s="37">
        <v>2018</v>
      </c>
      <c r="B71" s="37">
        <v>69</v>
      </c>
      <c r="C71" s="38">
        <f>prevalence2018!C71/100</f>
        <v>9.7000000000000003E-3</v>
      </c>
    </row>
    <row r="72" spans="1:3" x14ac:dyDescent="0.2">
      <c r="A72" s="37">
        <v>2018</v>
      </c>
      <c r="B72" s="37">
        <v>70</v>
      </c>
      <c r="C72" s="38">
        <f>prevalence2018!C72/100</f>
        <v>9.7000000000000003E-3</v>
      </c>
    </row>
    <row r="73" spans="1:3" x14ac:dyDescent="0.2">
      <c r="A73" s="37">
        <v>2018</v>
      </c>
      <c r="B73" s="37">
        <v>71</v>
      </c>
      <c r="C73" s="38">
        <f>prevalence2018!C73/100</f>
        <v>9.7000000000000003E-3</v>
      </c>
    </row>
    <row r="74" spans="1:3" x14ac:dyDescent="0.2">
      <c r="A74" s="37">
        <v>2018</v>
      </c>
      <c r="B74" s="37">
        <v>72</v>
      </c>
      <c r="C74" s="38">
        <f>prevalence2018!C74/100</f>
        <v>9.7000000000000003E-3</v>
      </c>
    </row>
    <row r="75" spans="1:3" x14ac:dyDescent="0.2">
      <c r="A75" s="37">
        <v>2018</v>
      </c>
      <c r="B75" s="37">
        <v>73</v>
      </c>
      <c r="C75" s="38">
        <f>prevalence2018!C75/100</f>
        <v>9.7000000000000003E-3</v>
      </c>
    </row>
    <row r="76" spans="1:3" x14ac:dyDescent="0.2">
      <c r="A76" s="37">
        <v>2018</v>
      </c>
      <c r="B76" s="37">
        <v>74</v>
      </c>
      <c r="C76" s="38">
        <f>prevalence2018!C76/100</f>
        <v>9.7000000000000003E-3</v>
      </c>
    </row>
    <row r="77" spans="1:3" x14ac:dyDescent="0.2">
      <c r="A77" s="37">
        <v>2018</v>
      </c>
      <c r="B77" s="37">
        <v>75</v>
      </c>
      <c r="C77" s="38">
        <f>prevalence2018!C77/100</f>
        <v>9.7000000000000003E-3</v>
      </c>
    </row>
    <row r="78" spans="1:3" x14ac:dyDescent="0.2">
      <c r="A78" s="37">
        <v>2018</v>
      </c>
      <c r="B78" s="37">
        <v>76</v>
      </c>
      <c r="C78" s="38">
        <f>prevalence2018!C78/100</f>
        <v>9.7000000000000003E-3</v>
      </c>
    </row>
    <row r="79" spans="1:3" x14ac:dyDescent="0.2">
      <c r="A79" s="37">
        <v>2018</v>
      </c>
      <c r="B79" s="37">
        <v>77</v>
      </c>
      <c r="C79" s="38">
        <f>prevalence2018!C79/100</f>
        <v>9.7000000000000003E-3</v>
      </c>
    </row>
    <row r="80" spans="1:3" x14ac:dyDescent="0.2">
      <c r="A80" s="37">
        <v>2018</v>
      </c>
      <c r="B80" s="37">
        <v>78</v>
      </c>
      <c r="C80" s="38">
        <f>prevalence2018!C80/100</f>
        <v>9.7000000000000003E-3</v>
      </c>
    </row>
    <row r="81" spans="1:3" x14ac:dyDescent="0.2">
      <c r="A81" s="37">
        <v>2018</v>
      </c>
      <c r="B81" s="37">
        <v>79</v>
      </c>
      <c r="C81" s="38">
        <f>prevalence2018!C81/100</f>
        <v>9.7000000000000003E-3</v>
      </c>
    </row>
    <row r="82" spans="1:3" x14ac:dyDescent="0.2">
      <c r="A82" s="37">
        <v>2018</v>
      </c>
      <c r="B82" s="37">
        <v>80</v>
      </c>
      <c r="C82" s="38">
        <f>prevalence2018!C82/100</f>
        <v>9.7000000000000003E-3</v>
      </c>
    </row>
    <row r="83" spans="1:3" x14ac:dyDescent="0.2">
      <c r="A83" s="37">
        <v>2018</v>
      </c>
      <c r="B83" s="37">
        <v>81</v>
      </c>
      <c r="C83" s="38">
        <f>prevalence2018!C83/100</f>
        <v>9.7000000000000003E-3</v>
      </c>
    </row>
    <row r="84" spans="1:3" x14ac:dyDescent="0.2">
      <c r="A84" s="37">
        <v>2018</v>
      </c>
      <c r="B84" s="37">
        <v>82</v>
      </c>
      <c r="C84" s="38">
        <f>prevalence2018!C84/100</f>
        <v>9.7000000000000003E-3</v>
      </c>
    </row>
    <row r="85" spans="1:3" x14ac:dyDescent="0.2">
      <c r="A85" s="37">
        <v>2018</v>
      </c>
      <c r="B85" s="37">
        <v>83</v>
      </c>
      <c r="C85" s="38">
        <f>prevalence2018!C85/100</f>
        <v>9.7000000000000003E-3</v>
      </c>
    </row>
    <row r="86" spans="1:3" x14ac:dyDescent="0.2">
      <c r="A86" s="37">
        <v>2018</v>
      </c>
      <c r="B86" s="37">
        <v>84</v>
      </c>
      <c r="C86" s="38">
        <f>prevalence2018!C86/100</f>
        <v>9.7000000000000003E-3</v>
      </c>
    </row>
    <row r="87" spans="1:3" x14ac:dyDescent="0.2">
      <c r="A87" s="37">
        <v>2018</v>
      </c>
      <c r="B87" s="37">
        <v>85</v>
      </c>
      <c r="C87" s="38">
        <f>prevalence2018!C87/100</f>
        <v>9.7000000000000003E-3</v>
      </c>
    </row>
    <row r="88" spans="1:3" x14ac:dyDescent="0.2">
      <c r="A88" s="37">
        <v>2018</v>
      </c>
      <c r="B88" s="37">
        <v>86</v>
      </c>
      <c r="C88" s="38">
        <f>prevalence2018!C88/100</f>
        <v>9.7000000000000003E-3</v>
      </c>
    </row>
    <row r="89" spans="1:3" x14ac:dyDescent="0.2">
      <c r="A89" s="37">
        <v>2018</v>
      </c>
      <c r="B89" s="37">
        <v>87</v>
      </c>
      <c r="C89" s="38">
        <f>prevalence2018!C89/100</f>
        <v>9.7000000000000003E-3</v>
      </c>
    </row>
    <row r="90" spans="1:3" x14ac:dyDescent="0.2">
      <c r="A90" s="37">
        <v>2018</v>
      </c>
      <c r="B90" s="37">
        <v>88</v>
      </c>
      <c r="C90" s="38">
        <f>prevalence2018!C90/100</f>
        <v>9.7000000000000003E-3</v>
      </c>
    </row>
    <row r="91" spans="1:3" x14ac:dyDescent="0.2">
      <c r="A91" s="37">
        <v>2018</v>
      </c>
      <c r="B91" s="37">
        <v>89</v>
      </c>
      <c r="C91" s="38">
        <f>prevalence2018!C91/100</f>
        <v>9.7000000000000003E-3</v>
      </c>
    </row>
    <row r="92" spans="1:3" x14ac:dyDescent="0.2">
      <c r="A92" s="37">
        <v>2018</v>
      </c>
      <c r="B92" s="37">
        <v>90</v>
      </c>
      <c r="C92" s="38">
        <f>prevalence2018!C92/100</f>
        <v>9.7000000000000003E-3</v>
      </c>
    </row>
    <row r="93" spans="1:3" x14ac:dyDescent="0.2">
      <c r="A93" s="37">
        <v>2018</v>
      </c>
      <c r="B93" s="37">
        <v>91</v>
      </c>
      <c r="C93" s="38">
        <f>prevalence2018!C93/100</f>
        <v>9.7000000000000003E-3</v>
      </c>
    </row>
    <row r="94" spans="1:3" x14ac:dyDescent="0.2">
      <c r="A94" s="37">
        <v>2018</v>
      </c>
      <c r="B94" s="37">
        <v>92</v>
      </c>
      <c r="C94" s="38">
        <f>prevalence2018!C94/100</f>
        <v>9.7000000000000003E-3</v>
      </c>
    </row>
    <row r="95" spans="1:3" x14ac:dyDescent="0.2">
      <c r="A95" s="37">
        <v>2018</v>
      </c>
      <c r="B95" s="37">
        <v>93</v>
      </c>
      <c r="C95" s="38">
        <f>prevalence2018!C95/100</f>
        <v>9.7000000000000003E-3</v>
      </c>
    </row>
    <row r="96" spans="1:3" x14ac:dyDescent="0.2">
      <c r="A96" s="37">
        <v>2018</v>
      </c>
      <c r="B96" s="37">
        <v>94</v>
      </c>
      <c r="C96" s="38">
        <f>prevalence2018!C96/100</f>
        <v>9.7000000000000003E-3</v>
      </c>
    </row>
    <row r="97" spans="1:3" x14ac:dyDescent="0.2">
      <c r="A97" s="37">
        <v>2018</v>
      </c>
      <c r="B97" s="37">
        <v>95</v>
      </c>
      <c r="C97" s="38">
        <f>prevalence2018!C97/100</f>
        <v>9.7000000000000003E-3</v>
      </c>
    </row>
    <row r="98" spans="1:3" x14ac:dyDescent="0.2">
      <c r="A98" s="37">
        <v>2018</v>
      </c>
      <c r="B98" s="37">
        <v>96</v>
      </c>
      <c r="C98" s="38">
        <f>prevalence2018!C98/100</f>
        <v>9.7000000000000003E-3</v>
      </c>
    </row>
    <row r="99" spans="1:3" x14ac:dyDescent="0.2">
      <c r="A99" s="37">
        <v>2018</v>
      </c>
      <c r="B99" s="37">
        <v>97</v>
      </c>
      <c r="C99" s="38">
        <f>prevalence2018!C99/100</f>
        <v>9.7000000000000003E-3</v>
      </c>
    </row>
    <row r="100" spans="1:3" x14ac:dyDescent="0.2">
      <c r="A100" s="37">
        <v>2018</v>
      </c>
      <c r="B100" s="37">
        <v>98</v>
      </c>
      <c r="C100" s="38">
        <f>prevalence2018!C100/100</f>
        <v>9.7000000000000003E-3</v>
      </c>
    </row>
    <row r="101" spans="1:3" x14ac:dyDescent="0.2">
      <c r="A101" s="37">
        <v>2018</v>
      </c>
      <c r="B101" s="37">
        <v>99</v>
      </c>
      <c r="C101" s="38">
        <f>prevalence2018!C101/100</f>
        <v>9.7000000000000003E-3</v>
      </c>
    </row>
    <row r="102" spans="1:3" x14ac:dyDescent="0.2">
      <c r="A102" s="37">
        <v>2018</v>
      </c>
      <c r="B102" s="37">
        <v>100</v>
      </c>
      <c r="C102" s="38">
        <f>prevalence2018!C102/100</f>
        <v>9.7000000000000003E-3</v>
      </c>
    </row>
    <row r="103" spans="1:3" x14ac:dyDescent="0.2">
      <c r="A103" s="37">
        <v>2018</v>
      </c>
      <c r="B103" s="37">
        <v>101</v>
      </c>
      <c r="C103" s="38">
        <f>prevalence2018!C103/100</f>
        <v>9.7000000000000003E-3</v>
      </c>
    </row>
    <row r="104" spans="1:3" x14ac:dyDescent="0.2">
      <c r="A104" s="37">
        <v>2018</v>
      </c>
      <c r="B104" s="37">
        <v>102</v>
      </c>
      <c r="C104" s="38">
        <f>prevalence2018!C104/100</f>
        <v>9.7000000000000003E-3</v>
      </c>
    </row>
    <row r="105" spans="1:3" x14ac:dyDescent="0.2">
      <c r="A105" s="37">
        <v>2018</v>
      </c>
      <c r="B105" s="37">
        <v>103</v>
      </c>
      <c r="C105" s="38">
        <f>prevalence2018!C105/100</f>
        <v>9.7000000000000003E-3</v>
      </c>
    </row>
    <row r="106" spans="1:3" x14ac:dyDescent="0.2">
      <c r="A106" s="37">
        <v>2018</v>
      </c>
      <c r="B106" s="37">
        <v>104</v>
      </c>
      <c r="C106" s="38">
        <f>prevalence2018!C106/100</f>
        <v>9.7000000000000003E-3</v>
      </c>
    </row>
    <row r="107" spans="1:3" x14ac:dyDescent="0.2">
      <c r="A107" s="37">
        <v>2018</v>
      </c>
      <c r="B107" s="37">
        <v>105</v>
      </c>
      <c r="C107" s="38">
        <f>prevalence2018!C107/100</f>
        <v>9.7000000000000003E-3</v>
      </c>
    </row>
    <row r="108" spans="1:3" x14ac:dyDescent="0.2">
      <c r="A108" s="37">
        <v>2018</v>
      </c>
      <c r="B108" s="37">
        <v>106</v>
      </c>
      <c r="C108" s="38">
        <f>prevalence2018!C108/100</f>
        <v>9.7000000000000003E-3</v>
      </c>
    </row>
    <row r="109" spans="1:3" x14ac:dyDescent="0.2">
      <c r="A109" s="37">
        <v>2018</v>
      </c>
      <c r="B109" s="37">
        <v>107</v>
      </c>
      <c r="C109" s="38">
        <f>prevalence2018!C109/100</f>
        <v>9.7000000000000003E-3</v>
      </c>
    </row>
    <row r="110" spans="1:3" x14ac:dyDescent="0.2">
      <c r="A110" s="37">
        <v>2018</v>
      </c>
      <c r="B110" s="37">
        <v>108</v>
      </c>
      <c r="C110" s="38">
        <f>prevalence2018!C110/100</f>
        <v>9.7000000000000003E-3</v>
      </c>
    </row>
    <row r="111" spans="1:3" x14ac:dyDescent="0.2">
      <c r="A111" s="37">
        <v>2018</v>
      </c>
      <c r="B111" s="37">
        <v>109</v>
      </c>
      <c r="C111" s="38">
        <f>prevalence2018!C111/100</f>
        <v>9.7000000000000003E-3</v>
      </c>
    </row>
    <row r="112" spans="1:3" x14ac:dyDescent="0.2">
      <c r="A112" s="37">
        <v>2018</v>
      </c>
      <c r="B112" s="37">
        <v>110</v>
      </c>
      <c r="C112" s="38">
        <f>prevalence2018!C112/100</f>
        <v>9.7000000000000003E-3</v>
      </c>
    </row>
    <row r="113" spans="1:3" x14ac:dyDescent="0.2">
      <c r="A113" s="37">
        <v>2018</v>
      </c>
      <c r="B113" s="37">
        <v>111</v>
      </c>
      <c r="C113" s="38">
        <f>prevalence2018!C113/100</f>
        <v>9.7000000000000003E-3</v>
      </c>
    </row>
    <row r="114" spans="1:3" x14ac:dyDescent="0.2">
      <c r="A114" s="37">
        <v>2018</v>
      </c>
      <c r="B114" s="37">
        <v>112</v>
      </c>
      <c r="C114" s="38">
        <f>prevalence2018!C114/100</f>
        <v>9.7000000000000003E-3</v>
      </c>
    </row>
    <row r="115" spans="1:3" x14ac:dyDescent="0.2">
      <c r="A115" s="37">
        <v>2018</v>
      </c>
      <c r="B115" s="37">
        <v>113</v>
      </c>
      <c r="C115" s="38">
        <f>prevalence2018!C115/100</f>
        <v>9.7000000000000003E-3</v>
      </c>
    </row>
    <row r="116" spans="1:3" x14ac:dyDescent="0.2">
      <c r="A116" s="37">
        <v>2018</v>
      </c>
      <c r="B116" s="37">
        <v>114</v>
      </c>
      <c r="C116" s="38">
        <f>prevalence2018!C116/100</f>
        <v>9.7000000000000003E-3</v>
      </c>
    </row>
    <row r="117" spans="1:3" x14ac:dyDescent="0.2">
      <c r="A117" s="37">
        <v>2018</v>
      </c>
      <c r="B117" s="37">
        <v>115</v>
      </c>
      <c r="C117" s="38">
        <f>prevalence2018!C117/100</f>
        <v>9.7000000000000003E-3</v>
      </c>
    </row>
    <row r="118" spans="1:3" x14ac:dyDescent="0.2">
      <c r="A118" s="37">
        <v>2018</v>
      </c>
      <c r="B118" s="37">
        <v>116</v>
      </c>
      <c r="C118" s="38">
        <f>prevalence2018!C118/100</f>
        <v>9.7000000000000003E-3</v>
      </c>
    </row>
    <row r="119" spans="1:3" x14ac:dyDescent="0.2">
      <c r="A119" s="37">
        <v>2018</v>
      </c>
      <c r="B119" s="37">
        <v>117</v>
      </c>
      <c r="C119" s="38">
        <f>prevalence2018!C119/100</f>
        <v>9.7000000000000003E-3</v>
      </c>
    </row>
    <row r="120" spans="1:3" x14ac:dyDescent="0.2">
      <c r="A120" s="37">
        <v>2018</v>
      </c>
      <c r="B120" s="37">
        <v>118</v>
      </c>
      <c r="C120" s="38">
        <f>prevalence2018!C120/100</f>
        <v>9.7000000000000003E-3</v>
      </c>
    </row>
    <row r="121" spans="1:3" x14ac:dyDescent="0.2">
      <c r="A121" s="37">
        <v>2018</v>
      </c>
      <c r="B121" s="37">
        <v>119</v>
      </c>
      <c r="C121" s="38">
        <f>prevalence2018!C121/100</f>
        <v>9.7000000000000003E-3</v>
      </c>
    </row>
    <row r="122" spans="1:3" x14ac:dyDescent="0.2">
      <c r="A122" s="37">
        <v>2018</v>
      </c>
      <c r="B122" s="37">
        <v>120</v>
      </c>
      <c r="C122" s="38">
        <f>prevalence2018!C122/100</f>
        <v>9.7000000000000003E-3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6BD-C60D-C14A-9E33-3479AADC1850}">
  <dimension ref="A1:J5"/>
  <sheetViews>
    <sheetView zoomScale="110" zoomScaleNormal="110" workbookViewId="0">
      <selection activeCell="G2" sqref="G2"/>
    </sheetView>
  </sheetViews>
  <sheetFormatPr baseColWidth="10" defaultRowHeight="16" x14ac:dyDescent="0.2"/>
  <cols>
    <col min="1" max="1" width="21" style="37" bestFit="1" customWidth="1"/>
    <col min="2" max="4" width="10.83203125" style="38"/>
  </cols>
  <sheetData>
    <row r="1" spans="1:10" x14ac:dyDescent="0.2">
      <c r="A1" s="37" t="s">
        <v>103</v>
      </c>
      <c r="B1" s="38" t="s">
        <v>100</v>
      </c>
      <c r="C1" s="38" t="s">
        <v>101</v>
      </c>
      <c r="D1" s="38" t="s">
        <v>102</v>
      </c>
      <c r="E1" s="38" t="s">
        <v>104</v>
      </c>
      <c r="F1" s="38" t="s">
        <v>106</v>
      </c>
      <c r="G1" s="38" t="s">
        <v>109</v>
      </c>
      <c r="H1" s="38" t="s">
        <v>105</v>
      </c>
      <c r="I1" s="38" t="s">
        <v>107</v>
      </c>
      <c r="J1" s="38" t="s">
        <v>108</v>
      </c>
    </row>
    <row r="2" spans="1:10" x14ac:dyDescent="0.2">
      <c r="A2" s="37" t="s">
        <v>49</v>
      </c>
      <c r="B2" s="38">
        <v>1</v>
      </c>
      <c r="C2" s="38">
        <v>1</v>
      </c>
      <c r="D2" s="38">
        <v>1</v>
      </c>
    </row>
    <row r="3" spans="1:10" x14ac:dyDescent="0.2">
      <c r="A3" s="37" t="s">
        <v>66</v>
      </c>
      <c r="B3" s="38">
        <v>1.66</v>
      </c>
      <c r="C3" s="38">
        <v>1.56</v>
      </c>
      <c r="D3" s="38">
        <v>1.77</v>
      </c>
      <c r="E3" s="38">
        <v>2.56</v>
      </c>
      <c r="F3" s="38">
        <v>2.4300000000000002</v>
      </c>
      <c r="G3" s="38">
        <v>2.71</v>
      </c>
      <c r="H3" s="38">
        <v>4.7</v>
      </c>
      <c r="I3" s="38">
        <v>4.45</v>
      </c>
      <c r="J3" s="38">
        <v>4.96</v>
      </c>
    </row>
    <row r="4" spans="1:10" x14ac:dyDescent="0.2">
      <c r="A4" s="37" t="s">
        <v>67</v>
      </c>
      <c r="B4" s="38">
        <v>2</v>
      </c>
      <c r="C4" s="44">
        <v>1.9</v>
      </c>
      <c r="D4" s="44">
        <v>2.1</v>
      </c>
    </row>
    <row r="5" spans="1:10" x14ac:dyDescent="0.2">
      <c r="A5" s="37" t="s">
        <v>68</v>
      </c>
      <c r="B5" s="38">
        <v>1.65</v>
      </c>
      <c r="C5" s="38">
        <v>1.3</v>
      </c>
      <c r="D5" s="38">
        <v>2.2000000000000002</v>
      </c>
      <c r="E5" s="38">
        <v>2.4</v>
      </c>
      <c r="F5" s="38">
        <v>1.8</v>
      </c>
      <c r="G5" s="38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6AB7-8FEC-7F45-A5FB-E9FDE5B75DD4}">
  <dimension ref="A1:F16"/>
  <sheetViews>
    <sheetView workbookViewId="0">
      <selection activeCell="D5" sqref="D5:D8"/>
    </sheetView>
  </sheetViews>
  <sheetFormatPr baseColWidth="10" defaultRowHeight="16" x14ac:dyDescent="0.2"/>
  <sheetData>
    <row r="1" spans="1:6" x14ac:dyDescent="0.2">
      <c r="A1" t="s">
        <v>125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">
      <c r="A2" t="s">
        <v>110</v>
      </c>
      <c r="B2">
        <v>25</v>
      </c>
      <c r="C2">
        <v>64</v>
      </c>
      <c r="D2">
        <v>0.32900000000000001</v>
      </c>
      <c r="E2">
        <v>0.30599999999999999</v>
      </c>
      <c r="F2">
        <v>0.35199999999999998</v>
      </c>
    </row>
    <row r="3" spans="1:6" x14ac:dyDescent="0.2">
      <c r="A3" t="s">
        <v>111</v>
      </c>
      <c r="B3">
        <v>25</v>
      </c>
      <c r="C3">
        <v>64</v>
      </c>
      <c r="D3">
        <v>0.372</v>
      </c>
      <c r="E3">
        <v>0.33600000000000002</v>
      </c>
      <c r="F3">
        <v>0.40799999999999997</v>
      </c>
    </row>
    <row r="4" spans="1:6" x14ac:dyDescent="0.2">
      <c r="A4" t="s">
        <v>112</v>
      </c>
      <c r="B4">
        <v>25</v>
      </c>
      <c r="C4">
        <v>64</v>
      </c>
      <c r="D4">
        <v>0.29199999999999998</v>
      </c>
      <c r="E4">
        <v>0.27100000000000002</v>
      </c>
      <c r="F4">
        <v>0.313</v>
      </c>
    </row>
    <row r="5" spans="1:6" x14ac:dyDescent="0.2">
      <c r="A5" t="s">
        <v>113</v>
      </c>
      <c r="B5">
        <v>25</v>
      </c>
      <c r="C5">
        <v>34</v>
      </c>
      <c r="D5">
        <v>0.21099999999999999</v>
      </c>
      <c r="E5">
        <v>0.18099999999999999</v>
      </c>
      <c r="F5">
        <v>0.24099999999999999</v>
      </c>
    </row>
    <row r="6" spans="1:6" x14ac:dyDescent="0.2">
      <c r="A6" t="s">
        <v>114</v>
      </c>
      <c r="B6">
        <v>35</v>
      </c>
      <c r="C6">
        <v>44</v>
      </c>
      <c r="D6">
        <v>0.314</v>
      </c>
      <c r="E6">
        <v>0.28100000000000003</v>
      </c>
      <c r="F6">
        <v>0.34699999999999998</v>
      </c>
    </row>
    <row r="7" spans="1:6" x14ac:dyDescent="0.2">
      <c r="A7" t="s">
        <v>115</v>
      </c>
      <c r="B7">
        <v>45</v>
      </c>
      <c r="C7">
        <v>54</v>
      </c>
      <c r="D7">
        <v>0.42899999999999999</v>
      </c>
      <c r="E7">
        <v>0.38600000000000001</v>
      </c>
      <c r="F7">
        <v>0.47299999999999998</v>
      </c>
    </row>
    <row r="8" spans="1:6" x14ac:dyDescent="0.2">
      <c r="A8" t="s">
        <v>116</v>
      </c>
      <c r="B8">
        <v>55</v>
      </c>
      <c r="C8">
        <v>64</v>
      </c>
      <c r="D8">
        <v>0.59299999999999997</v>
      </c>
      <c r="E8">
        <v>0.53900000000000003</v>
      </c>
      <c r="F8">
        <v>0.64800000000000002</v>
      </c>
    </row>
    <row r="9" spans="1:6" x14ac:dyDescent="0.2">
      <c r="A9" t="s">
        <v>117</v>
      </c>
      <c r="B9">
        <v>25</v>
      </c>
      <c r="C9">
        <v>34</v>
      </c>
      <c r="D9">
        <v>0.30399999999999999</v>
      </c>
      <c r="E9">
        <v>0.253</v>
      </c>
      <c r="F9">
        <v>0.35499999999999998</v>
      </c>
    </row>
    <row r="10" spans="1:6" x14ac:dyDescent="0.2">
      <c r="A10" t="s">
        <v>118</v>
      </c>
      <c r="B10">
        <v>35</v>
      </c>
      <c r="C10">
        <v>44</v>
      </c>
      <c r="D10">
        <v>0.35199999999999998</v>
      </c>
      <c r="E10">
        <v>0.29699999999999999</v>
      </c>
      <c r="F10">
        <v>0.40699999999999997</v>
      </c>
    </row>
    <row r="11" spans="1:6" x14ac:dyDescent="0.2">
      <c r="A11" t="s">
        <v>119</v>
      </c>
      <c r="B11">
        <v>45</v>
      </c>
      <c r="C11">
        <v>54</v>
      </c>
      <c r="D11">
        <v>0.432</v>
      </c>
      <c r="E11">
        <v>0.36099999999999999</v>
      </c>
      <c r="F11">
        <v>0.503</v>
      </c>
    </row>
    <row r="12" spans="1:6" x14ac:dyDescent="0.2">
      <c r="A12" t="s">
        <v>120</v>
      </c>
      <c r="B12">
        <v>55</v>
      </c>
      <c r="C12">
        <v>64</v>
      </c>
      <c r="D12">
        <v>0.56200000000000006</v>
      </c>
      <c r="E12">
        <v>0.47</v>
      </c>
      <c r="F12">
        <v>0.65300000000000002</v>
      </c>
    </row>
    <row r="13" spans="1:6" x14ac:dyDescent="0.2">
      <c r="A13" t="s">
        <v>121</v>
      </c>
      <c r="B13">
        <v>25</v>
      </c>
      <c r="C13">
        <v>34</v>
      </c>
      <c r="D13">
        <v>0.128</v>
      </c>
      <c r="E13">
        <v>0.108</v>
      </c>
      <c r="F13">
        <v>0.14699999999999999</v>
      </c>
    </row>
    <row r="14" spans="1:6" x14ac:dyDescent="0.2">
      <c r="A14" t="s">
        <v>122</v>
      </c>
      <c r="B14">
        <v>35</v>
      </c>
      <c r="C14">
        <v>44</v>
      </c>
      <c r="D14">
        <v>0.28199999999999997</v>
      </c>
      <c r="E14">
        <v>0.245</v>
      </c>
      <c r="F14">
        <v>0.31900000000000001</v>
      </c>
    </row>
    <row r="15" spans="1:6" x14ac:dyDescent="0.2">
      <c r="A15" t="s">
        <v>123</v>
      </c>
      <c r="B15">
        <v>45</v>
      </c>
      <c r="C15">
        <v>54</v>
      </c>
      <c r="D15">
        <v>0.42699999999999999</v>
      </c>
      <c r="E15">
        <v>0.379</v>
      </c>
      <c r="F15">
        <v>0.47599999999999998</v>
      </c>
    </row>
    <row r="16" spans="1:6" x14ac:dyDescent="0.2">
      <c r="A16" t="s">
        <v>124</v>
      </c>
      <c r="B16">
        <v>55</v>
      </c>
      <c r="C16">
        <v>64</v>
      </c>
      <c r="D16">
        <v>0.61899999999999999</v>
      </c>
      <c r="E16">
        <v>0.56399999999999995</v>
      </c>
      <c r="F16">
        <v>0.67500000000000004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B11" sqref="B11"/>
    </sheetView>
  </sheetViews>
  <sheetFormatPr baseColWidth="10" defaultColWidth="10.6640625" defaultRowHeight="16" x14ac:dyDescent="0.2"/>
  <cols>
    <col min="1" max="1" width="21.1640625" bestFit="1" customWidth="1"/>
    <col min="2" max="2" width="19.5" customWidth="1"/>
    <col min="3" max="3" width="11.83203125" customWidth="1"/>
  </cols>
  <sheetData>
    <row r="1" spans="1:3" x14ac:dyDescent="0.2">
      <c r="A1" s="47" t="s">
        <v>74</v>
      </c>
      <c r="B1" s="45"/>
      <c r="C1" s="45"/>
    </row>
    <row r="2" spans="1:3" x14ac:dyDescent="0.2">
      <c r="A2" s="48" t="s">
        <v>75</v>
      </c>
      <c r="B2" s="48" t="s">
        <v>86</v>
      </c>
      <c r="C2" s="48" t="s">
        <v>17</v>
      </c>
    </row>
    <row r="3" spans="1:3" x14ac:dyDescent="0.2">
      <c r="A3" s="45" t="s">
        <v>72</v>
      </c>
      <c r="B3" s="45" t="s">
        <v>73</v>
      </c>
      <c r="C3" s="45" t="s">
        <v>82</v>
      </c>
    </row>
    <row r="4" spans="1:3" x14ac:dyDescent="0.2">
      <c r="A4" s="49" t="s">
        <v>76</v>
      </c>
      <c r="B4" s="49" t="s">
        <v>77</v>
      </c>
      <c r="C4" s="45" t="s">
        <v>83</v>
      </c>
    </row>
    <row r="5" spans="1:3" x14ac:dyDescent="0.2">
      <c r="A5" s="45" t="s">
        <v>78</v>
      </c>
      <c r="B5" s="45" t="s">
        <v>79</v>
      </c>
      <c r="C5" s="45" t="s">
        <v>84</v>
      </c>
    </row>
    <row r="6" spans="1:3" x14ac:dyDescent="0.2">
      <c r="A6" s="45" t="s">
        <v>80</v>
      </c>
      <c r="B6" s="45" t="s">
        <v>81</v>
      </c>
      <c r="C6" s="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Sheet</vt:lpstr>
      <vt:lpstr>Structure</vt:lpstr>
      <vt:lpstr>prevalence2018</vt:lpstr>
      <vt:lpstr>incidence2018_plus</vt:lpstr>
      <vt:lpstr>parameters</vt:lpstr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B;Tara Mangal</dc:creator>
  <cp:lastModifiedBy>Smit, Mikaela</cp:lastModifiedBy>
  <dcterms:created xsi:type="dcterms:W3CDTF">2018-07-04T10:49:34Z</dcterms:created>
  <dcterms:modified xsi:type="dcterms:W3CDTF">2019-07-04T12:54:21Z</dcterms:modified>
</cp:coreProperties>
</file>